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105" windowWidth="11325" windowHeight="6720"/>
  </bookViews>
  <sheets>
    <sheet name="Report" sheetId="1" r:id="rId1"/>
    <sheet name="data" sheetId="2" state="hidden" r:id="rId2"/>
    <sheet name="criteria" sheetId="3" state="hidden" r:id="rId3"/>
  </sheets>
  <definedNames>
    <definedName name="_2296.accdb" localSheetId="1" hidden="1">data!$A$3:$D$8067</definedName>
    <definedName name="Copy_Range">Report!$A$1:$K$37</definedName>
    <definedName name="MudData.accdb" localSheetId="1" hidden="1">data!$F$3:$K$1859</definedName>
    <definedName name="_xlnm.Print_Area" localSheetId="0">Report!$A$1:$K$37</definedName>
  </definedNames>
  <calcPr calcId="145621"/>
</workbook>
</file>

<file path=xl/calcChain.xml><?xml version="1.0" encoding="utf-8"?>
<calcChain xmlns="http://schemas.openxmlformats.org/spreadsheetml/2006/main">
  <c r="A19" i="1" l="1"/>
  <c r="A18" i="1"/>
  <c r="A17" i="1"/>
  <c r="A16" i="1"/>
  <c r="A15" i="1"/>
  <c r="A14" i="1"/>
  <c r="A13" i="1"/>
  <c r="A12" i="1"/>
  <c r="A11" i="1"/>
  <c r="A8" i="1"/>
  <c r="A7" i="1"/>
  <c r="A9" i="1"/>
  <c r="D4" i="3" l="1"/>
  <c r="E18" i="1" l="1"/>
  <c r="E4" i="3"/>
  <c r="A2" i="1"/>
  <c r="A21" i="1" s="1"/>
  <c r="C9" i="1"/>
  <c r="C17" i="1"/>
  <c r="D16" i="1"/>
  <c r="C7" i="1"/>
  <c r="C11" i="1"/>
  <c r="C15" i="1"/>
  <c r="C19" i="1"/>
  <c r="D10" i="1"/>
  <c r="D14" i="1"/>
  <c r="D18" i="1"/>
  <c r="E9" i="1"/>
  <c r="E13" i="1"/>
  <c r="E17" i="1"/>
  <c r="C13" i="1"/>
  <c r="D8" i="1"/>
  <c r="D12" i="1"/>
  <c r="E7" i="1"/>
  <c r="E11" i="1"/>
  <c r="E15" i="1"/>
  <c r="E19" i="1"/>
  <c r="C8" i="1"/>
  <c r="C10" i="1"/>
  <c r="C12" i="1"/>
  <c r="C14" i="1"/>
  <c r="C16" i="1"/>
  <c r="C18" i="1"/>
  <c r="D7" i="1"/>
  <c r="D9" i="1"/>
  <c r="D11" i="1"/>
  <c r="D13" i="1"/>
  <c r="D15" i="1"/>
  <c r="D17" i="1"/>
  <c r="D19" i="1"/>
  <c r="E8" i="1"/>
  <c r="I28" i="1" s="1"/>
  <c r="E10" i="1"/>
  <c r="E12" i="1"/>
  <c r="E14" i="1"/>
  <c r="E16" i="1"/>
  <c r="A10" i="1"/>
  <c r="I25" i="1"/>
  <c r="A52" i="1"/>
  <c r="K25" i="1" l="1"/>
  <c r="K28" i="1"/>
  <c r="D20" i="1"/>
  <c r="F12" i="1"/>
  <c r="G12" i="1" s="1"/>
  <c r="F18" i="1"/>
  <c r="G18" i="1" s="1"/>
  <c r="F16" i="1"/>
  <c r="G16" i="1" s="1"/>
  <c r="F14" i="1"/>
  <c r="G14" i="1" s="1"/>
  <c r="F11" i="1"/>
  <c r="G11" i="1" s="1"/>
  <c r="F9" i="1"/>
  <c r="G9" i="1" s="1"/>
  <c r="F7" i="1"/>
  <c r="F19" i="1"/>
  <c r="G19" i="1" s="1"/>
  <c r="F17" i="1"/>
  <c r="G17" i="1" s="1"/>
  <c r="F15" i="1"/>
  <c r="G15" i="1" s="1"/>
  <c r="J35" i="1" s="1"/>
  <c r="F13" i="1"/>
  <c r="G13" i="1" s="1"/>
  <c r="F10" i="1"/>
  <c r="F8" i="1"/>
  <c r="I12" i="1"/>
  <c r="I18" i="1"/>
  <c r="I16" i="1"/>
  <c r="I14" i="1"/>
  <c r="H14" i="1" s="1"/>
  <c r="I11" i="1"/>
  <c r="I9" i="1"/>
  <c r="I7" i="1"/>
  <c r="I19" i="1"/>
  <c r="I17" i="1"/>
  <c r="I15" i="1"/>
  <c r="I13" i="1"/>
  <c r="I10" i="1"/>
  <c r="I8" i="1"/>
  <c r="K12" i="1"/>
  <c r="J12" i="1"/>
  <c r="K14" i="1"/>
  <c r="E20" i="1"/>
  <c r="K16" i="1"/>
  <c r="C20" i="1"/>
  <c r="J32" i="1"/>
  <c r="H32" i="1"/>
  <c r="J28" i="1"/>
  <c r="H28" i="1"/>
  <c r="J25" i="1"/>
  <c r="H25" i="1"/>
  <c r="K15" i="1"/>
  <c r="J27" i="1" s="1"/>
  <c r="G25" i="1"/>
  <c r="K11" i="1" l="1"/>
  <c r="H16" i="1"/>
  <c r="H12" i="1"/>
  <c r="G10" i="1"/>
  <c r="K35" i="1" s="1"/>
  <c r="K32" i="1"/>
  <c r="G8" i="1"/>
  <c r="I35" i="1" s="1"/>
  <c r="I32" i="1"/>
  <c r="G7" i="1"/>
  <c r="F20" i="1"/>
  <c r="G32" i="1" s="1"/>
  <c r="H8" i="1"/>
  <c r="I26" i="1" s="1"/>
  <c r="J8" i="1"/>
  <c r="K8" i="1"/>
  <c r="I29" i="1"/>
  <c r="H17" i="1"/>
  <c r="K17" i="1"/>
  <c r="J17" i="1"/>
  <c r="H10" i="1"/>
  <c r="J10" i="1"/>
  <c r="K10" i="1"/>
  <c r="K29" i="1"/>
  <c r="K34" i="1"/>
  <c r="H15" i="1"/>
  <c r="J26" i="1" s="1"/>
  <c r="J15" i="1"/>
  <c r="J29" i="1"/>
  <c r="H19" i="1"/>
  <c r="K19" i="1"/>
  <c r="J19" i="1"/>
  <c r="H9" i="1"/>
  <c r="K9" i="1"/>
  <c r="J9" i="1"/>
  <c r="H18" i="1"/>
  <c r="J18" i="1"/>
  <c r="K18" i="1"/>
  <c r="J14" i="1"/>
  <c r="H13" i="1"/>
  <c r="J13" i="1"/>
  <c r="K13" i="1"/>
  <c r="J7" i="1"/>
  <c r="H29" i="1"/>
  <c r="H34" i="1"/>
  <c r="K7" i="1"/>
  <c r="H7" i="1"/>
  <c r="I20" i="1"/>
  <c r="H11" i="1"/>
  <c r="J11" i="1"/>
  <c r="J16" i="1"/>
  <c r="J37" i="1"/>
  <c r="G28" i="1"/>
  <c r="K20" i="1" l="1"/>
  <c r="G27" i="1" s="1"/>
  <c r="G20" i="1"/>
  <c r="G35" i="1" s="1"/>
  <c r="H35" i="1"/>
  <c r="H33" i="1"/>
  <c r="H26" i="1"/>
  <c r="H20" i="1"/>
  <c r="H30" i="1"/>
  <c r="H36" i="1"/>
  <c r="J20" i="1"/>
  <c r="J36" i="1"/>
  <c r="J30" i="1"/>
  <c r="K27" i="1"/>
  <c r="K37" i="1"/>
  <c r="K26" i="1"/>
  <c r="K33" i="1"/>
  <c r="I30" i="1"/>
  <c r="I36" i="1"/>
  <c r="G29" i="1"/>
  <c r="G34" i="1"/>
  <c r="H37" i="1"/>
  <c r="H27" i="1"/>
  <c r="K30" i="1"/>
  <c r="K36" i="1"/>
  <c r="I37" i="1"/>
  <c r="I27" i="1"/>
  <c r="G37" i="1" l="1"/>
  <c r="G30" i="1"/>
  <c r="G36" i="1"/>
  <c r="G26" i="1"/>
  <c r="G33" i="1"/>
</calcChain>
</file>

<file path=xl/connections.xml><?xml version="1.0" encoding="utf-8"?>
<connections xmlns="http://schemas.openxmlformats.org/spreadsheetml/2006/main">
  <connection id="1" keepAlive="1" name="mudCn" type="5" refreshedVersion="4" deleted="1" background="1" refreshOnLoad="1" saveData="1">
    <dbPr connection="" command=""/>
  </connection>
  <connection id="2" keepAlive="1" name="piecesCn" type="5" refreshedVersion="4" deleted="1" background="1" refreshOnLoad="1" saveData="1">
    <dbPr connection="" command="" commandType="3"/>
  </connection>
</connections>
</file>

<file path=xl/sharedStrings.xml><?xml version="1.0" encoding="utf-8"?>
<sst xmlns="http://schemas.openxmlformats.org/spreadsheetml/2006/main" count="18069" uniqueCount="89">
  <si>
    <t>E</t>
  </si>
  <si>
    <t>EE</t>
  </si>
  <si>
    <t>S</t>
  </si>
  <si>
    <t>H</t>
  </si>
  <si>
    <t>HH</t>
  </si>
  <si>
    <t>A-D</t>
  </si>
  <si>
    <t>F</t>
  </si>
  <si>
    <t>G</t>
  </si>
  <si>
    <t>I</t>
  </si>
  <si>
    <t>J</t>
  </si>
  <si>
    <t>K</t>
  </si>
  <si>
    <t>R</t>
  </si>
  <si>
    <t>P</t>
  </si>
  <si>
    <t>GRAND TOTALS</t>
  </si>
  <si>
    <r>
      <t xml:space="preserve">(A - C) </t>
    </r>
    <r>
      <rPr>
        <b/>
        <i/>
        <sz val="8"/>
        <rFont val="Arial"/>
        <family val="2"/>
      </rPr>
      <t>OR</t>
    </r>
    <r>
      <rPr>
        <b/>
        <sz val="8"/>
        <rFont val="Arial"/>
        <family val="2"/>
      </rPr>
      <t xml:space="preserve"> (F + I)</t>
    </r>
  </si>
  <si>
    <r>
      <t xml:space="preserve">(A - B) </t>
    </r>
    <r>
      <rPr>
        <b/>
        <i/>
        <sz val="8"/>
        <rFont val="Arial"/>
        <family val="2"/>
      </rPr>
      <t>OR</t>
    </r>
    <r>
      <rPr>
        <b/>
        <sz val="8"/>
        <rFont val="Arial"/>
        <family val="2"/>
      </rPr>
      <t xml:space="preserve"> (G + H)</t>
    </r>
  </si>
  <si>
    <r>
      <t xml:space="preserve">(A - E) </t>
    </r>
    <r>
      <rPr>
        <b/>
        <i/>
        <sz val="8"/>
        <rFont val="Arial"/>
        <family val="2"/>
      </rPr>
      <t>OR</t>
    </r>
    <r>
      <rPr>
        <b/>
        <sz val="8"/>
        <rFont val="Arial"/>
        <family val="2"/>
      </rPr>
      <t xml:space="preserve"> (F + G)</t>
    </r>
  </si>
  <si>
    <r>
      <t xml:space="preserve">(A - D) </t>
    </r>
    <r>
      <rPr>
        <b/>
        <i/>
        <sz val="8"/>
        <rFont val="Arial"/>
        <family val="2"/>
      </rPr>
      <t>OR</t>
    </r>
    <r>
      <rPr>
        <b/>
        <sz val="8"/>
        <rFont val="Arial"/>
        <family val="2"/>
      </rPr>
      <t xml:space="preserve"> (H + I)</t>
    </r>
  </si>
  <si>
    <r>
      <t xml:space="preserve">(B - I) </t>
    </r>
    <r>
      <rPr>
        <b/>
        <i/>
        <sz val="8"/>
        <rFont val="Arial"/>
        <family val="2"/>
      </rPr>
      <t>OR</t>
    </r>
    <r>
      <rPr>
        <b/>
        <sz val="8"/>
        <rFont val="Arial"/>
        <family val="2"/>
      </rPr>
      <t xml:space="preserve"> (D - G)</t>
    </r>
  </si>
  <si>
    <r>
      <t xml:space="preserve">(C - H) </t>
    </r>
    <r>
      <rPr>
        <b/>
        <i/>
        <sz val="8"/>
        <rFont val="Arial"/>
        <family val="2"/>
      </rPr>
      <t>OR</t>
    </r>
    <r>
      <rPr>
        <b/>
        <sz val="8"/>
        <rFont val="Arial"/>
        <family val="2"/>
      </rPr>
      <t xml:space="preserve"> (D - F)</t>
    </r>
  </si>
  <si>
    <r>
      <t xml:space="preserve">(C - G) </t>
    </r>
    <r>
      <rPr>
        <b/>
        <i/>
        <sz val="8"/>
        <rFont val="Arial"/>
        <family val="2"/>
      </rPr>
      <t>OR</t>
    </r>
    <r>
      <rPr>
        <b/>
        <sz val="8"/>
        <rFont val="Arial"/>
        <family val="2"/>
      </rPr>
      <t xml:space="preserve"> (E - I)</t>
    </r>
  </si>
  <si>
    <r>
      <t xml:space="preserve">(B - F) </t>
    </r>
    <r>
      <rPr>
        <b/>
        <i/>
        <sz val="8"/>
        <rFont val="Arial"/>
        <family val="2"/>
      </rPr>
      <t>OR</t>
    </r>
    <r>
      <rPr>
        <b/>
        <sz val="8"/>
        <rFont val="Arial"/>
        <family val="2"/>
      </rPr>
      <t xml:space="preserve"> (E - H)</t>
    </r>
  </si>
  <si>
    <t>SERIES</t>
  </si>
  <si>
    <t>BONDS (RED.
&amp; UNRED.) FOR
UNMATURED
ISSUE DATES</t>
  </si>
  <si>
    <t>BONDS
REDEEMED
FOR
MATURED
ISSUE DATES</t>
  </si>
  <si>
    <t>OUTSTANDING
BONDS THAT
HAVE NOT
MATURED</t>
  </si>
  <si>
    <t>REDEEMED
BONDS THAT
HAVE NOT
MATURED</t>
  </si>
  <si>
    <t>'A'</t>
  </si>
  <si>
    <t>'B'</t>
  </si>
  <si>
    <t>'C'</t>
  </si>
  <si>
    <t>'D'</t>
  </si>
  <si>
    <t>'E'</t>
  </si>
  <si>
    <t>'F'</t>
  </si>
  <si>
    <t>'G'</t>
  </si>
  <si>
    <t>'H'</t>
  </si>
  <si>
    <t>'I'</t>
  </si>
  <si>
    <t>PERCENTAGE OF:</t>
  </si>
  <si>
    <t>All Series</t>
  </si>
  <si>
    <t>Series E</t>
  </si>
  <si>
    <t>Series EE</t>
  </si>
  <si>
    <t>Series I</t>
  </si>
  <si>
    <t>Series H/HH</t>
  </si>
  <si>
    <t/>
  </si>
  <si>
    <t>Bonds issued (A) that have been redeemed (B):</t>
  </si>
  <si>
    <t>Bonds issued (A) that are still outstanding (C):</t>
  </si>
  <si>
    <t>Issue dates that have matured (D) that have been redeemed (F):</t>
  </si>
  <si>
    <t>Bonds outstanding (C) that are matured (G):</t>
  </si>
  <si>
    <t>Issue dates that have matured (D) that have not been redeemed (G):</t>
  </si>
  <si>
    <t>Bonds outstanding (C) that are not matured (H):</t>
  </si>
  <si>
    <t>Issue dates that have not matured (E) that are outstanding (H):</t>
  </si>
  <si>
    <t>Issue dates that have not matured (E) that have been redeemed (I):</t>
  </si>
  <si>
    <t>Bonds redeemed (B) for matured issue dates (F):</t>
  </si>
  <si>
    <t>Bonds issued (A) with issue dates that have matured (D):</t>
  </si>
  <si>
    <t>Bonds issued (A) with issue dates that have not matured (E):</t>
  </si>
  <si>
    <t>Bonds redeemed (B) for unmatured issue dates (I):</t>
  </si>
  <si>
    <t>PAPER SAVINGS BOND ISSUES, REDEMPTIONS, AND MATURITIES (BY SERIES)</t>
  </si>
  <si>
    <t>ALL
BONDS
ISSUED</t>
  </si>
  <si>
    <t>ALL
BONDS
REDEEMED</t>
  </si>
  <si>
    <t>BONDS
OUTSTANDING</t>
  </si>
  <si>
    <t>BONDS (RED.
&amp; UNRED.) FOR
MATURED
ISSUE DATES</t>
  </si>
  <si>
    <r>
      <t>OUTSTANDING
BONDS THAT
HAVE
MATURED</t>
    </r>
    <r>
      <rPr>
        <b/>
        <vertAlign val="superscript"/>
        <sz val="8"/>
        <rFont val="Arial"/>
        <family val="2"/>
      </rPr>
      <t>*</t>
    </r>
  </si>
  <si>
    <t>RptDate</t>
  </si>
  <si>
    <t>Series</t>
  </si>
  <si>
    <t>RecordType</t>
  </si>
  <si>
    <t>Total Pieces</t>
  </si>
  <si>
    <t>A</t>
  </si>
  <si>
    <t>PiecesIssued</t>
  </si>
  <si>
    <t>PiecesOutstanding</t>
  </si>
  <si>
    <t>PiecesRedeemed</t>
  </si>
  <si>
    <t>B</t>
  </si>
  <si>
    <t>C</t>
  </si>
  <si>
    <t>D</t>
  </si>
  <si>
    <t>2296 -- Piece information by series</t>
  </si>
  <si>
    <t>Record Types</t>
  </si>
  <si>
    <t>Current Date</t>
  </si>
  <si>
    <t>ReportDate</t>
  </si>
  <si>
    <t>Bonds Out</t>
  </si>
  <si>
    <t>tranMonth</t>
  </si>
  <si>
    <t>FY</t>
  </si>
  <si>
    <t>SN</t>
  </si>
  <si>
    <t>Tran Month</t>
  </si>
  <si>
    <t>Bonds Issued</t>
  </si>
  <si>
    <t>Publishing</t>
  </si>
  <si>
    <t>File Name</t>
  </si>
  <si>
    <t>Send To</t>
  </si>
  <si>
    <t>CC</t>
  </si>
  <si>
    <t>Subject</t>
  </si>
  <si>
    <t>Message</t>
  </si>
  <si>
    <t>mudData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</si>
</sst>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\ \ \ @"/>
    <numFmt numFmtId="165" formatCode="mmm\ yyyy"/>
    <numFmt numFmtId="166" formatCode="m/d/yyyy"/>
  </numFmts>
  <fonts count="8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2" xfId="0" applyFont="1" applyBorder="1"/>
    <xf numFmtId="0" fontId="0" fillId="0" borderId="0" xfId="0" quotePrefix="1" applyAlignment="1">
      <alignment horizontal="center"/>
    </xf>
    <xf numFmtId="0" fontId="2" fillId="0" borderId="3" xfId="0" applyFont="1" applyBorder="1"/>
    <xf numFmtId="3" fontId="2" fillId="0" borderId="3" xfId="0" applyNumberFormat="1" applyFont="1" applyBorder="1"/>
    <xf numFmtId="0" fontId="3" fillId="0" borderId="4" xfId="0" applyFont="1" applyBorder="1" applyAlignment="1">
      <alignment horizontal="center" vertical="top" wrapText="1"/>
    </xf>
    <xf numFmtId="0" fontId="0" fillId="0" borderId="3" xfId="0" applyBorder="1"/>
    <xf numFmtId="0" fontId="3" fillId="0" borderId="3" xfId="0" applyFont="1" applyBorder="1" applyAlignment="1">
      <alignment horizontal="center"/>
    </xf>
    <xf numFmtId="164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0" xfId="0" applyNumberFormat="1" applyFont="1"/>
    <xf numFmtId="164" fontId="2" fillId="0" borderId="0" xfId="0" applyNumberFormat="1" applyFo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5" xfId="0" applyFont="1" applyBorder="1"/>
    <xf numFmtId="0" fontId="5" fillId="0" borderId="0" xfId="0" applyFont="1"/>
    <xf numFmtId="14" fontId="1" fillId="0" borderId="0" xfId="0" applyNumberFormat="1" applyFont="1"/>
    <xf numFmtId="0" fontId="7" fillId="0" borderId="0" xfId="0" applyFont="1"/>
    <xf numFmtId="14" fontId="0" fillId="0" borderId="0" xfId="0" applyNumberFormat="1"/>
    <xf numFmtId="0" fontId="7" fillId="3" borderId="0" xfId="0" applyFont="1" applyFill="1"/>
    <xf numFmtId="0" fontId="0" fillId="3" borderId="0" xfId="0" applyFill="1"/>
    <xf numFmtId="3" fontId="0" fillId="3" borderId="0" xfId="0" applyNumberFormat="1" applyFill="1"/>
    <xf numFmtId="3" fontId="0" fillId="0" borderId="0" xfId="0" applyNumberFormat="1"/>
    <xf numFmtId="165" fontId="0" fillId="0" borderId="0" xfId="0" applyNumberFormat="1"/>
    <xf numFmtId="0" fontId="7" fillId="0" borderId="0" xfId="0" applyFont="1" applyAlignment="1">
      <alignment wrapText="1"/>
    </xf>
    <xf numFmtId="166" fontId="0" fillId="0" borderId="0" xfId="0" applyNumberFormat="1"/>
  </cellXfs>
  <cellStyles count="1">
    <cellStyle name="Normal" xfId="0" builtinId="0"/>
  </cellStyles>
  <dxfs count="3">
    <dxf>
      <numFmt numFmtId="3" formatCode="#,##0"/>
    </dxf>
    <dxf>
      <numFmt numFmtId="166" formatCode="m/d/yyyy"/>
    </dxf>
    <dxf>
      <numFmt numFmtId="166" formatCode="m/d/yyyy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2296.accdb" refreshOnLoad="1" connectionId="2" autoFormatId="16" applyNumberFormats="0" applyBorderFormats="0" applyFontFormats="0" applyPatternFormats="0" applyAlignmentFormats="0" applyWidthHeightFormats="0">
  <queryTableRefresh nextId="5">
    <queryTableFields count="4">
      <queryTableField id="1" name="RptDate" tableColumnId="1"/>
      <queryTableField id="2" name="Series" tableColumnId="2"/>
      <queryTableField id="3" name="RecordType" tableColumnId="3"/>
      <queryTableField id="4" name="Total Pieces" tableColumnId="4"/>
    </queryTableFields>
  </queryTableRefresh>
</queryTable>
</file>

<file path=xl/queryTables/queryTable2.xml><?xml version="1.0" encoding="utf-8"?>
<queryTable xmlns="http://schemas.openxmlformats.org/spreadsheetml/2006/main" name="MudData.accdb" refreshOnLoad="1" connectionId="1" autoFormatId="16" applyNumberFormats="0" applyBorderFormats="0" applyFontFormats="0" applyPatternFormats="0" applyAlignmentFormats="0" applyWidthHeightFormats="0">
  <queryTableRefresh nextId="7">
    <queryTableFields count="6">
      <queryTableField id="1" name="ReportDate" tableColumnId="1"/>
      <queryTableField id="2" name="Series" tableColumnId="2"/>
      <queryTableField id="3" name="Bonds Out" tableColumnId="3"/>
      <queryTableField id="4" name="tranMonth" tableColumnId="4"/>
      <queryTableField id="5" name="FY" tableColumnId="5"/>
      <queryTableField id="6" name="Bonds Issued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Table__2296.accdb" displayName="Table__2296.accdb" ref="A3:D8067" tableType="queryTable" totalsRowShown="0">
  <autoFilter ref="A3:D8067"/>
  <tableColumns count="4">
    <tableColumn id="1" uniqueName="1" name="RptDate" queryTableFieldId="1" dataDxfId="1"/>
    <tableColumn id="2" uniqueName="2" name="Series" queryTableFieldId="2"/>
    <tableColumn id="3" uniqueName="3" name="RecordType" queryTableFieldId="3"/>
    <tableColumn id="4" uniqueName="4" name="Total Pieces" queryTableFieldId="4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_MudData.accdb" displayName="Table_MudData.accdb" ref="F3:K1859" tableType="queryTable" totalsRowShown="0">
  <autoFilter ref="F3:K1859"/>
  <tableColumns count="6">
    <tableColumn id="1" uniqueName="1" name="ReportDate" queryTableFieldId="1" dataDxfId="2"/>
    <tableColumn id="2" uniqueName="2" name="Series" queryTableFieldId="2"/>
    <tableColumn id="3" uniqueName="3" name="Bonds Out" queryTableFieldId="3"/>
    <tableColumn id="4" uniqueName="4" name="tranMonth" queryTableFieldId="4"/>
    <tableColumn id="5" uniqueName="5" name="FY" queryTableFieldId="5"/>
    <tableColumn id="6" uniqueName="6" name="Bonds Issued" queryTableField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showGridLines="0" tabSelected="1" topLeftCell="C1" workbookViewId="0">
      <selection activeCell="A2" sqref="A2"/>
    </sheetView>
  </sheetViews>
  <sheetFormatPr defaultRowHeight="12.75" x14ac:dyDescent="0.2"/>
  <cols>
    <col min="1" max="1" width="13.5703125" customWidth="1"/>
    <col min="2" max="2" width="3" hidden="1" customWidth="1"/>
    <col min="3" max="11" width="13.5703125" customWidth="1"/>
  </cols>
  <sheetData>
    <row r="1" spans="1:11" x14ac:dyDescent="0.2">
      <c r="A1" s="17" t="s">
        <v>55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">
      <c r="A2" s="17" t="str">
        <f>"AS OF " &amp; TEXT(criteria!D4,"mmmm d, yyyy")</f>
        <v>AS OF August 31, 2012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4" spans="1:11" x14ac:dyDescent="0.2"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</row>
    <row r="5" spans="1:11" ht="65.45" customHeight="1" x14ac:dyDescent="0.2">
      <c r="A5" s="9" t="s">
        <v>22</v>
      </c>
      <c r="B5" s="9"/>
      <c r="C5" s="9" t="s">
        <v>56</v>
      </c>
      <c r="D5" s="9" t="s">
        <v>57</v>
      </c>
      <c r="E5" s="9" t="s">
        <v>58</v>
      </c>
      <c r="F5" s="9" t="s">
        <v>59</v>
      </c>
      <c r="G5" s="9" t="s">
        <v>23</v>
      </c>
      <c r="H5" s="9" t="s">
        <v>24</v>
      </c>
      <c r="I5" s="9" t="s">
        <v>60</v>
      </c>
      <c r="J5" s="9" t="s">
        <v>25</v>
      </c>
      <c r="K5" s="9" t="s">
        <v>26</v>
      </c>
    </row>
    <row r="6" spans="1:11" x14ac:dyDescent="0.2">
      <c r="A6" s="10"/>
      <c r="B6" s="10"/>
      <c r="C6" s="11"/>
      <c r="D6" s="11" t="s">
        <v>14</v>
      </c>
      <c r="E6" s="11" t="s">
        <v>15</v>
      </c>
      <c r="F6" s="11" t="s">
        <v>16</v>
      </c>
      <c r="G6" s="11" t="s">
        <v>17</v>
      </c>
      <c r="H6" s="11" t="s">
        <v>18</v>
      </c>
      <c r="I6" s="11" t="s">
        <v>19</v>
      </c>
      <c r="J6" s="11" t="s">
        <v>20</v>
      </c>
      <c r="K6" s="11" t="s">
        <v>21</v>
      </c>
    </row>
    <row r="7" spans="1:11" x14ac:dyDescent="0.2">
      <c r="A7" s="7" t="str">
        <f t="shared" ref="A7:A8" si="0">IF(NOT(B7="SN"),"Series '"&amp;B7&amp;"'","Savings Notes")</f>
        <v>Series 'E'</v>
      </c>
      <c r="B7" s="21" t="s">
        <v>0</v>
      </c>
      <c r="C7" s="4">
        <f>SUMIFS(data!$D:$D,data!$C:$C,criteria!A$4,data!$A:$A,criteria!$D$4,data!$B:$B,"E")</f>
        <v>4599418675</v>
      </c>
      <c r="D7" s="4">
        <f>SUMIFS(data!$D:$D,data!$C:$C,criteria!B$4,data!$A:$A,criteria!$D$4,data!$B:$B,"E")</f>
        <v>4564670497</v>
      </c>
      <c r="E7" s="4">
        <f>SUMIFS(data!$D:$D,data!$C:$C,criteria!C$4,data!$A:$A,criteria!$D$4,data!$B:$B,"E")</f>
        <v>34748178</v>
      </c>
      <c r="F7" s="4">
        <f>SUMIFS(data!$K:$K,data!$I:$I,criteria!$E$4,data!$G:$G,$B7)</f>
        <v>4599418675</v>
      </c>
      <c r="G7" s="4">
        <f>+C7-F7</f>
        <v>0</v>
      </c>
      <c r="H7" s="4">
        <f t="shared" ref="H7" si="1">+F7-I7</f>
        <v>4564670497</v>
      </c>
      <c r="I7" s="4">
        <f>SUMIFS(data!$H:$H,data!$I:$I,criteria!$E$4,data!$G:$G,$B7)</f>
        <v>34748178</v>
      </c>
      <c r="J7" s="8">
        <f>+E7-I7</f>
        <v>0</v>
      </c>
      <c r="K7" s="8">
        <f>+(C7-F7)-(E7-I7)</f>
        <v>0</v>
      </c>
    </row>
    <row r="8" spans="1:11" x14ac:dyDescent="0.2">
      <c r="A8" s="3" t="str">
        <f t="shared" si="0"/>
        <v>Series 'EE'</v>
      </c>
      <c r="B8" s="5" t="s">
        <v>1</v>
      </c>
      <c r="C8" s="4">
        <f>SUMIFS(data!$D:$D,data!$C:$C,criteria!A$4,data!$A:$A,criteria!$D$4,data!$B:$B,"EE")</f>
        <v>1979797627</v>
      </c>
      <c r="D8" s="4">
        <f>SUMIFS(data!$D:$D,data!$C:$C,criteria!B$4,data!$A:$A,criteria!$D$4,data!$B:$B,"EE")</f>
        <v>1454269680</v>
      </c>
      <c r="E8" s="4">
        <f>SUMIFS(data!$D:$D,data!$C:$C,criteria!C$4,data!$A:$A,criteria!$D$4,data!$B:$B,"EE")</f>
        <v>525527947</v>
      </c>
      <c r="F8" s="4">
        <f>SUMIFS(data!$K:$K,data!$I:$I,criteria!$E$4,data!$G:$G,$B8)</f>
        <v>190696404</v>
      </c>
      <c r="G8" s="4">
        <f t="shared" ref="G8:G19" si="2">+C8-F8</f>
        <v>1789101223</v>
      </c>
      <c r="H8" s="4">
        <f t="shared" ref="H8:H19" si="3">+F8-I8</f>
        <v>180536563</v>
      </c>
      <c r="I8" s="4">
        <f>SUMIFS(data!$H:$H,data!$I:$I,criteria!$E$4,data!$G:$G,$B8)</f>
        <v>10159841</v>
      </c>
      <c r="J8" s="4">
        <f t="shared" ref="J8:J19" si="4">+E8-I8</f>
        <v>515368106</v>
      </c>
      <c r="K8" s="4">
        <f t="shared" ref="K8:K19" si="5">+(C8-F8)-(E8-I8)</f>
        <v>1273733117</v>
      </c>
    </row>
    <row r="9" spans="1:11" x14ac:dyDescent="0.2">
      <c r="A9" s="3" t="str">
        <f>IF(NOT(B9="SN"),"Series '"&amp;B9&amp;"'","Savings Notes")</f>
        <v>Savings Notes</v>
      </c>
      <c r="B9" s="5" t="s">
        <v>79</v>
      </c>
      <c r="C9" s="4">
        <f>SUMIFS(data!$D:$D,data!$C:$C,criteria!A$4,data!$A:$A,criteria!$D$4,data!$B:$B,"S")</f>
        <v>30850113</v>
      </c>
      <c r="D9" s="4">
        <f>SUMIFS(data!$D:$D,data!$C:$C,criteria!B$4,data!$A:$A,criteria!$D$4,data!$B:$B,"S")</f>
        <v>30628589</v>
      </c>
      <c r="E9" s="4">
        <f>SUMIFS(data!$D:$D,data!$C:$C,criteria!C$4,data!$A:$A,criteria!$D$4,data!$B:$B,"S")</f>
        <v>221524</v>
      </c>
      <c r="F9" s="4">
        <f>SUMIFS(data!$K:$K,data!$I:$I,criteria!$E$4,data!$G:$G,$B9)</f>
        <v>30850113</v>
      </c>
      <c r="G9" s="4">
        <f t="shared" si="2"/>
        <v>0</v>
      </c>
      <c r="H9" s="4">
        <f t="shared" si="3"/>
        <v>30628589</v>
      </c>
      <c r="I9" s="4">
        <f>SUMIFS(data!$H:$H,data!$I:$I,criteria!$E$4,data!$G:$G,$B9)</f>
        <v>221524</v>
      </c>
      <c r="J9" s="4">
        <f t="shared" si="4"/>
        <v>0</v>
      </c>
      <c r="K9" s="4">
        <f t="shared" si="5"/>
        <v>0</v>
      </c>
    </row>
    <row r="10" spans="1:11" x14ac:dyDescent="0.2">
      <c r="A10" s="3" t="str">
        <f t="shared" ref="A10" si="6">IF(NOT(B10="S"),"Series '"&amp;B10&amp;"'","Savings Notes")</f>
        <v>Series 'H'</v>
      </c>
      <c r="B10" s="5" t="s">
        <v>3</v>
      </c>
      <c r="C10" s="4">
        <f>SUMIFS(data!$D:$D,data!$C:$C,criteria!A$4,data!$A:$A,criteria!$D$4,data!$B:$B,"H")</f>
        <v>16386525</v>
      </c>
      <c r="D10" s="4">
        <f>SUMIFS(data!$D:$D,data!$C:$C,criteria!B$4,data!$A:$A,criteria!$D$4,data!$B:$B,"H")</f>
        <v>16342582</v>
      </c>
      <c r="E10" s="4">
        <f>SUMIFS(data!$D:$D,data!$C:$C,criteria!C$4,data!$A:$A,criteria!$D$4,data!$B:$B,"H")</f>
        <v>43943</v>
      </c>
      <c r="F10" s="4">
        <f>SUMIFS(data!$K:$K,data!$I:$I,criteria!$E$4,data!$G:$G,$B10)</f>
        <v>16386525</v>
      </c>
      <c r="G10" s="4">
        <f t="shared" si="2"/>
        <v>0</v>
      </c>
      <c r="H10" s="4">
        <f t="shared" si="3"/>
        <v>16342582</v>
      </c>
      <c r="I10" s="4">
        <f>SUMIFS(data!$H:$H,data!$I:$I,criteria!$E$4,data!$G:$G,$B10)</f>
        <v>43943</v>
      </c>
      <c r="J10" s="4">
        <f t="shared" si="4"/>
        <v>0</v>
      </c>
      <c r="K10" s="4">
        <f t="shared" si="5"/>
        <v>0</v>
      </c>
    </row>
    <row r="11" spans="1:11" x14ac:dyDescent="0.2">
      <c r="A11" s="3" t="str">
        <f t="shared" ref="A11:A19" si="7">IF(NOT(B11="SN"),"Series '"&amp;B11&amp;"'","Savings Notes")</f>
        <v>Series 'HH'</v>
      </c>
      <c r="B11" s="5" t="s">
        <v>4</v>
      </c>
      <c r="C11" s="4">
        <f>SUMIFS(data!$D:$D,data!$C:$C,criteria!A$4,data!$A:$A,criteria!$D$4,data!$B:$B,"HH")</f>
        <v>14939337</v>
      </c>
      <c r="D11" s="4">
        <f>SUMIFS(data!$D:$D,data!$C:$C,criteria!B$4,data!$A:$A,criteria!$D$4,data!$B:$B,"HH")</f>
        <v>10438234</v>
      </c>
      <c r="E11" s="4">
        <f>SUMIFS(data!$D:$D,data!$C:$C,criteria!C$4,data!$A:$A,criteria!$D$4,data!$B:$B,"HH")</f>
        <v>4501103</v>
      </c>
      <c r="F11" s="4">
        <f>SUMIFS(data!$K:$K,data!$I:$I,criteria!$E$4,data!$G:$G,$B11)</f>
        <v>6434851</v>
      </c>
      <c r="G11" s="4">
        <f t="shared" si="2"/>
        <v>8504486</v>
      </c>
      <c r="H11" s="4">
        <f t="shared" si="3"/>
        <v>6198542</v>
      </c>
      <c r="I11" s="4">
        <f>SUMIFS(data!$H:$H,data!$I:$I,criteria!$E$4,data!$G:$G,$B11)</f>
        <v>236309</v>
      </c>
      <c r="J11" s="4">
        <f t="shared" si="4"/>
        <v>4264794</v>
      </c>
      <c r="K11" s="4">
        <f t="shared" si="5"/>
        <v>4239692</v>
      </c>
    </row>
    <row r="12" spans="1:11" x14ac:dyDescent="0.2">
      <c r="A12" s="3" t="str">
        <f t="shared" si="7"/>
        <v>Series 'A-D'</v>
      </c>
      <c r="B12" s="5" t="s">
        <v>5</v>
      </c>
      <c r="C12" s="4">
        <f>SUMIFS(data!$D:$D,data!$C:$C,criteria!A$4,data!$A:$A,criteria!$D$4,data!$B:$B,"A")+SUMIFS(data!$D:$D,data!$C:$C,criteria!A$4,data!$A:$A,criteria!$D$4,data!$B:$B,"B")+SUMIFS(data!$D:$D,data!$C:$C,criteria!A$4,data!$A:$A,criteria!$D$4,data!$B:$B,"C")+SUMIFS(data!$D:$D,data!$C:$C,criteria!A$4,data!$A:$A,criteria!$D$4,data!$B:$B,"D")</f>
        <v>18559885</v>
      </c>
      <c r="D12" s="4">
        <f>SUMIFS(data!$D:$D,data!$C:$C,criteria!B$4,data!$A:$A,criteria!$D$4,data!$B:$B,"A")+SUMIFS(data!$D:$D,data!$C:$C,criteria!B$4,data!$A:$A,criteria!$D$4,data!$B:$B,"B")+SUMIFS(data!$D:$D,data!$C:$C,criteria!B$4,data!$A:$A,criteria!$D$4,data!$B:$B,"C")+SUMIFS(data!$D:$D,data!$C:$C,criteria!B$4,data!$A:$A,criteria!$D$4,data!$B:$B,"D")</f>
        <v>18551948</v>
      </c>
      <c r="E12" s="4">
        <f>SUMIFS(data!$D:$D,data!$C:$C,criteria!C$4,data!$A:$A,criteria!$D$4,data!$B:$B,"A")+SUMIFS(data!$D:$D,data!$C:$C,criteria!C$4,data!$A:$A,criteria!$D$4,data!$B:$B,"B")+SUMIFS(data!$D:$D,data!$C:$C,criteria!C$4,data!$A:$A,criteria!$D$4,data!$B:$B,"C")+SUMIFS(data!$D:$D,data!$C:$C,criteria!C$4,data!$A:$A,criteria!$D$4,data!$B:$B,"D")</f>
        <v>7937</v>
      </c>
      <c r="F12" s="4">
        <f>SUMIFS(data!$K:$K,data!$I:$I,criteria!$E$4,data!$G:$G,"A")+SUMIFS(data!$K:$K,data!$I:$I,criteria!$E$4,data!$G:$G,"B")+SUMIFS(data!$K:$K,data!$I:$I,criteria!$E$4,data!$G:$G,"C")+SUMIFS(data!$K:$K,data!$I:$I,criteria!$E$4,data!$G:$G,"D")</f>
        <v>18559885</v>
      </c>
      <c r="G12" s="4">
        <f t="shared" si="2"/>
        <v>0</v>
      </c>
      <c r="H12" s="4">
        <f t="shared" si="3"/>
        <v>18551948</v>
      </c>
      <c r="I12" s="4">
        <f>SUMIFS(data!$H:$H,data!$I:$I,criteria!$E$4,data!$G:$G,"A")+SUMIFS(data!$H:$H,data!$I:$I,criteria!$E$4,data!$G:$G,"B")+SUMIFS(data!$H:$H,data!$I:$I,criteria!$E$4,data!$G:$G,"C")+SUMIFS(data!$H:$H,data!$I:$I,criteria!$E$4,data!$G:$G,"D")</f>
        <v>7937</v>
      </c>
      <c r="J12" s="4">
        <f t="shared" si="4"/>
        <v>0</v>
      </c>
      <c r="K12" s="4">
        <f t="shared" si="5"/>
        <v>0</v>
      </c>
    </row>
    <row r="13" spans="1:11" x14ac:dyDescent="0.2">
      <c r="A13" s="3" t="str">
        <f t="shared" si="7"/>
        <v>Series 'F'</v>
      </c>
      <c r="B13" s="5" t="s">
        <v>6</v>
      </c>
      <c r="C13" s="4">
        <f>SUMIFS(data!$D:$D,data!$C:$C,criteria!A$4,data!$A:$A,criteria!$D$4,data!$B:$B,"F")</f>
        <v>5624339</v>
      </c>
      <c r="D13" s="4">
        <f>SUMIFS(data!$D:$D,data!$C:$C,criteria!B$4,data!$A:$A,criteria!$D$4,data!$B:$B,"F")</f>
        <v>5615188</v>
      </c>
      <c r="E13" s="4">
        <f>SUMIFS(data!$D:$D,data!$C:$C,criteria!C$4,data!$A:$A,criteria!$D$4,data!$B:$B,"F")</f>
        <v>9151</v>
      </c>
      <c r="F13" s="4">
        <f>SUMIFS(data!$K:$K,data!$I:$I,criteria!$E$4,data!$G:$G,$B13)</f>
        <v>5624339</v>
      </c>
      <c r="G13" s="4">
        <f t="shared" si="2"/>
        <v>0</v>
      </c>
      <c r="H13" s="4">
        <f t="shared" si="3"/>
        <v>5615188</v>
      </c>
      <c r="I13" s="4">
        <f>SUMIFS(data!$H:$H,data!$I:$I,criteria!$E$4,data!$G:$G,$B13)</f>
        <v>9151</v>
      </c>
      <c r="J13" s="4">
        <f t="shared" si="4"/>
        <v>0</v>
      </c>
      <c r="K13" s="4">
        <f t="shared" si="5"/>
        <v>0</v>
      </c>
    </row>
    <row r="14" spans="1:11" x14ac:dyDescent="0.2">
      <c r="A14" s="3" t="str">
        <f t="shared" si="7"/>
        <v>Series 'G'</v>
      </c>
      <c r="B14" s="5" t="s">
        <v>7</v>
      </c>
      <c r="C14" s="4">
        <f>SUMIFS(data!$D:$D,data!$C:$C,criteria!A$4,data!$A:$A,criteria!$D$4,data!$B:$B,"G")</f>
        <v>17260002</v>
      </c>
      <c r="D14" s="4">
        <f>SUMIFS(data!$D:$D,data!$C:$C,criteria!B$4,data!$A:$A,criteria!$D$4,data!$B:$B,"G")</f>
        <v>17254370</v>
      </c>
      <c r="E14" s="4">
        <f>SUMIFS(data!$D:$D,data!$C:$C,criteria!C$4,data!$A:$A,criteria!$D$4,data!$B:$B,"G")</f>
        <v>5632</v>
      </c>
      <c r="F14" s="4">
        <f>SUMIFS(data!$K:$K,data!$I:$I,criteria!$E$4,data!$G:$G,$B14)</f>
        <v>17260002</v>
      </c>
      <c r="G14" s="4">
        <f t="shared" si="2"/>
        <v>0</v>
      </c>
      <c r="H14" s="4">
        <f t="shared" si="3"/>
        <v>17254370</v>
      </c>
      <c r="I14" s="4">
        <f>SUMIFS(data!$H:$H,data!$I:$I,criteria!$E$4,data!$G:$G,$B14)</f>
        <v>5632</v>
      </c>
      <c r="J14" s="4">
        <f t="shared" si="4"/>
        <v>0</v>
      </c>
      <c r="K14" s="4">
        <f t="shared" si="5"/>
        <v>0</v>
      </c>
    </row>
    <row r="15" spans="1:11" x14ac:dyDescent="0.2">
      <c r="A15" s="3" t="str">
        <f t="shared" si="7"/>
        <v>Series 'I'</v>
      </c>
      <c r="B15" s="5" t="s">
        <v>8</v>
      </c>
      <c r="C15" s="4">
        <f>SUMIFS(data!$D:$D,data!$C:$C,criteria!A$4,data!$A:$A,criteria!$D$4,data!$B:$B,"I")</f>
        <v>164352283</v>
      </c>
      <c r="D15" s="4">
        <f>SUMIFS(data!$D:$D,data!$C:$C,criteria!B$4,data!$A:$A,criteria!$D$4,data!$B:$B,"I")</f>
        <v>48558493</v>
      </c>
      <c r="E15" s="4">
        <f>SUMIFS(data!$D:$D,data!$C:$C,criteria!C$4,data!$A:$A,criteria!$D$4,data!$B:$B,"I")</f>
        <v>115793790</v>
      </c>
      <c r="F15" s="4">
        <f>SUMIFS(data!$K:$K,data!$I:$I,criteria!$E$4,data!$G:$G,$B15)</f>
        <v>0</v>
      </c>
      <c r="G15" s="4">
        <f t="shared" si="2"/>
        <v>164352283</v>
      </c>
      <c r="H15" s="4">
        <f t="shared" si="3"/>
        <v>0</v>
      </c>
      <c r="I15" s="4">
        <f>SUMIFS(data!$H:$H,data!$I:$I,criteria!$E$4,data!$G:$G,$B15)</f>
        <v>0</v>
      </c>
      <c r="J15" s="4">
        <f t="shared" si="4"/>
        <v>115793790</v>
      </c>
      <c r="K15" s="4">
        <f t="shared" si="5"/>
        <v>48558493</v>
      </c>
    </row>
    <row r="16" spans="1:11" x14ac:dyDescent="0.2">
      <c r="A16" s="3" t="str">
        <f t="shared" si="7"/>
        <v>Series 'J'</v>
      </c>
      <c r="B16" s="5" t="s">
        <v>9</v>
      </c>
      <c r="C16" s="4">
        <f>SUMIFS(data!$D:$D,data!$C:$C,criteria!A$4,data!$A:$A,criteria!$D$4,data!$B:$B,"J")</f>
        <v>793354</v>
      </c>
      <c r="D16" s="4">
        <f>SUMIFS(data!$D:$D,data!$C:$C,criteria!B$4,data!$A:$A,criteria!$D$4,data!$B:$B,"J")</f>
        <v>791537</v>
      </c>
      <c r="E16" s="4">
        <f>SUMIFS(data!$D:$D,data!$C:$C,criteria!C$4,data!$A:$A,criteria!$D$4,data!$B:$B,"J")</f>
        <v>1817</v>
      </c>
      <c r="F16" s="4">
        <f>SUMIFS(data!$K:$K,data!$I:$I,criteria!$E$4,data!$G:$G,$B16)</f>
        <v>793354</v>
      </c>
      <c r="G16" s="4">
        <f t="shared" si="2"/>
        <v>0</v>
      </c>
      <c r="H16" s="4">
        <f t="shared" si="3"/>
        <v>791537</v>
      </c>
      <c r="I16" s="4">
        <f>SUMIFS(data!$H:$H,data!$I:$I,criteria!$E$4,data!$G:$G,$B16)</f>
        <v>1817</v>
      </c>
      <c r="J16" s="4">
        <f t="shared" si="4"/>
        <v>0</v>
      </c>
      <c r="K16" s="4">
        <f t="shared" si="5"/>
        <v>0</v>
      </c>
    </row>
    <row r="17" spans="1:14" x14ac:dyDescent="0.2">
      <c r="A17" s="3" t="str">
        <f t="shared" si="7"/>
        <v>Series 'K'</v>
      </c>
      <c r="B17" s="5" t="s">
        <v>10</v>
      </c>
      <c r="C17" s="4">
        <f>SUMIFS(data!$D:$D,data!$C:$C,criteria!A$4,data!$A:$A,criteria!$D$4,data!$B:$B,"K")</f>
        <v>936780</v>
      </c>
      <c r="D17" s="4">
        <f>SUMIFS(data!$D:$D,data!$C:$C,criteria!B$4,data!$A:$A,criteria!$D$4,data!$B:$B,"K")</f>
        <v>936647</v>
      </c>
      <c r="E17" s="4">
        <f>SUMIFS(data!$D:$D,data!$C:$C,criteria!C$4,data!$A:$A,criteria!$D$4,data!$B:$B,"K")</f>
        <v>133</v>
      </c>
      <c r="F17" s="4">
        <f>SUMIFS(data!$K:$K,data!$I:$I,criteria!$E$4,data!$G:$G,$B17)</f>
        <v>936780</v>
      </c>
      <c r="G17" s="4">
        <f t="shared" si="2"/>
        <v>0</v>
      </c>
      <c r="H17" s="4">
        <f t="shared" si="3"/>
        <v>936647</v>
      </c>
      <c r="I17" s="4">
        <f>SUMIFS(data!$H:$H,data!$I:$I,criteria!$E$4,data!$G:$G,$B17)</f>
        <v>133</v>
      </c>
      <c r="J17" s="4">
        <f t="shared" si="4"/>
        <v>0</v>
      </c>
      <c r="K17" s="4">
        <f t="shared" si="5"/>
        <v>0</v>
      </c>
    </row>
    <row r="18" spans="1:14" x14ac:dyDescent="0.2">
      <c r="A18" s="3" t="str">
        <f t="shared" si="7"/>
        <v>Series 'R'</v>
      </c>
      <c r="B18" s="5" t="s">
        <v>11</v>
      </c>
      <c r="C18" s="4">
        <f>SUMIFS(data!$D:$D,data!$C:$C,criteria!A$4,data!$A:$A,criteria!$D$4,data!$B:$B,"R")</f>
        <v>562432</v>
      </c>
      <c r="D18" s="4">
        <f>SUMIFS(data!$D:$D,data!$C:$C,criteria!B$4,data!$A:$A,criteria!$D$4,data!$B:$B,"R")</f>
        <v>546665</v>
      </c>
      <c r="E18" s="4">
        <f>SUMIFS(data!$D:$D,data!$C:$C,criteria!C$4,data!$A:$A,criteria!$D$4,data!$B:$B,"R")</f>
        <v>15767</v>
      </c>
      <c r="F18" s="4">
        <f>SUMIFS(data!$K:$K,data!$I:$I,criteria!$E$4,data!$G:$G,$B18)</f>
        <v>0</v>
      </c>
      <c r="G18" s="4">
        <f t="shared" si="2"/>
        <v>562432</v>
      </c>
      <c r="H18" s="4">
        <f t="shared" si="3"/>
        <v>0</v>
      </c>
      <c r="I18" s="4">
        <f>SUMIFS(data!$H:$H,data!$I:$I,criteria!$E$4,data!$G:$G,$B18)</f>
        <v>0</v>
      </c>
      <c r="J18" s="4">
        <f t="shared" si="4"/>
        <v>15767</v>
      </c>
      <c r="K18" s="4">
        <f t="shared" si="5"/>
        <v>546665</v>
      </c>
      <c r="N18" s="24"/>
    </row>
    <row r="19" spans="1:14" x14ac:dyDescent="0.2">
      <c r="A19" s="3" t="str">
        <f t="shared" si="7"/>
        <v>Series 'P'</v>
      </c>
      <c r="B19" s="5" t="s">
        <v>12</v>
      </c>
      <c r="C19" s="4">
        <f>SUMIFS(data!$D:$D,data!$C:$C,criteria!A$4,data!$A:$A,criteria!$D$4,data!$B:$B,"P")</f>
        <v>194335</v>
      </c>
      <c r="D19" s="4">
        <f>SUMIFS(data!$D:$D,data!$C:$C,criteria!B$4,data!$A:$A,criteria!$D$4,data!$B:$B,"P")</f>
        <v>189520</v>
      </c>
      <c r="E19" s="4">
        <f>SUMIFS(data!$D:$D,data!$C:$C,criteria!C$4,data!$A:$A,criteria!$D$4,data!$B:$B,"P")</f>
        <v>4815</v>
      </c>
      <c r="F19" s="4">
        <f>SUMIFS(data!$K:$K,data!$I:$I,criteria!$E$4,data!$G:$G,$B19)</f>
        <v>0</v>
      </c>
      <c r="G19" s="4">
        <f t="shared" si="2"/>
        <v>194335</v>
      </c>
      <c r="H19" s="4">
        <f t="shared" si="3"/>
        <v>0</v>
      </c>
      <c r="I19" s="4">
        <f>SUMIFS(data!$H:$H,data!$I:$I,criteria!$E$4,data!$G:$G,$B19)</f>
        <v>0</v>
      </c>
      <c r="J19" s="4">
        <f t="shared" si="4"/>
        <v>4815</v>
      </c>
      <c r="K19" s="4">
        <f t="shared" si="5"/>
        <v>189520</v>
      </c>
    </row>
    <row r="20" spans="1:14" x14ac:dyDescent="0.2">
      <c r="A20" s="1" t="s">
        <v>13</v>
      </c>
      <c r="C20" s="2">
        <f>SUM(C7:C19)</f>
        <v>6849675687</v>
      </c>
      <c r="D20" s="2">
        <f t="shared" ref="D20:K20" si="8">SUM(D7:D19)</f>
        <v>6168793950</v>
      </c>
      <c r="E20" s="2">
        <f t="shared" si="8"/>
        <v>680881737</v>
      </c>
      <c r="F20" s="2">
        <f t="shared" si="8"/>
        <v>4886960928</v>
      </c>
      <c r="G20" s="2">
        <f t="shared" si="8"/>
        <v>1962714759</v>
      </c>
      <c r="H20" s="2">
        <f t="shared" si="8"/>
        <v>4841526463</v>
      </c>
      <c r="I20" s="2">
        <f t="shared" si="8"/>
        <v>45434465</v>
      </c>
      <c r="J20" s="2">
        <f t="shared" si="8"/>
        <v>635447272</v>
      </c>
      <c r="K20" s="2">
        <f t="shared" si="8"/>
        <v>1327267487</v>
      </c>
    </row>
    <row r="21" spans="1:14" x14ac:dyDescent="0.2">
      <c r="A21" s="22" t="str">
        <f>"* Savings bonds issued prior to " &amp; TEXT(DATE(YEAR(MID( A2,7,LEN(A2)-7+1))-30,MONTH(MID( A2,7,LEN(A2)-7+1))+1,1),"mmmm d, yyyy") &amp; " have matured and no longer earn interest."</f>
        <v>* Savings bonds issued prior to September 1, 1982 have matured and no longer earn interest.</v>
      </c>
    </row>
    <row r="22" spans="1:14" x14ac:dyDescent="0.2">
      <c r="A22" s="23"/>
      <c r="F22" s="12"/>
    </row>
    <row r="24" spans="1:14" x14ac:dyDescent="0.2">
      <c r="A24" s="19" t="s">
        <v>36</v>
      </c>
      <c r="B24" s="19"/>
      <c r="C24" s="18"/>
      <c r="D24" s="20"/>
      <c r="E24" s="13"/>
      <c r="G24" s="14" t="s">
        <v>37</v>
      </c>
      <c r="H24" s="14" t="s">
        <v>38</v>
      </c>
      <c r="I24" s="14" t="s">
        <v>39</v>
      </c>
      <c r="J24" s="14" t="s">
        <v>40</v>
      </c>
      <c r="K24" s="14" t="s">
        <v>41</v>
      </c>
    </row>
    <row r="25" spans="1:14" x14ac:dyDescent="0.2">
      <c r="A25" s="13" t="s">
        <v>43</v>
      </c>
      <c r="B25" s="13"/>
      <c r="C25" s="13"/>
      <c r="D25" s="13"/>
      <c r="E25" s="13"/>
      <c r="G25" s="15">
        <f>+D20/C20</f>
        <v>0.90059650002229363</v>
      </c>
      <c r="H25" s="15">
        <f>+D7/+C7</f>
        <v>0.99244509350956178</v>
      </c>
      <c r="I25" s="15">
        <f>+D8/+C8</f>
        <v>0.73455471416220663</v>
      </c>
      <c r="J25" s="15">
        <f>+D15/+C15</f>
        <v>0.29545371754890681</v>
      </c>
      <c r="K25" s="15">
        <f>(D10+D11)/(+C10+C11)</f>
        <v>0.85491074435557435</v>
      </c>
    </row>
    <row r="26" spans="1:14" x14ac:dyDescent="0.2">
      <c r="A26" s="16" t="s">
        <v>51</v>
      </c>
      <c r="B26" s="13"/>
      <c r="C26" s="13"/>
      <c r="D26" s="13"/>
      <c r="E26" s="13"/>
      <c r="G26" s="15">
        <f>+H20/+D20</f>
        <v>0.78484165660939287</v>
      </c>
      <c r="H26" s="15">
        <f>+H7/+D7</f>
        <v>1</v>
      </c>
      <c r="I26" s="15">
        <f>+H8/+D8</f>
        <v>0.12414242384534896</v>
      </c>
      <c r="J26" s="15">
        <f>+H15/+D15</f>
        <v>0</v>
      </c>
      <c r="K26" s="15">
        <f>(H10+H11)/(D10+D11)</f>
        <v>0.84168921514564754</v>
      </c>
    </row>
    <row r="27" spans="1:14" x14ac:dyDescent="0.2">
      <c r="A27" s="16" t="s">
        <v>54</v>
      </c>
      <c r="B27" s="13"/>
      <c r="C27" s="13"/>
      <c r="D27" s="13"/>
      <c r="E27" s="13"/>
      <c r="G27" s="15">
        <f>+K20/D20</f>
        <v>0.21515834339060716</v>
      </c>
      <c r="H27" s="15">
        <f>+K7/+D7</f>
        <v>0</v>
      </c>
      <c r="I27" s="15">
        <f>+K8/+D8</f>
        <v>0.8758575761546511</v>
      </c>
      <c r="J27" s="15">
        <f>+K15/+D15</f>
        <v>1</v>
      </c>
      <c r="K27" s="15">
        <f>(K10+K11)/(D10+D11)</f>
        <v>0.15831078485435246</v>
      </c>
    </row>
    <row r="28" spans="1:14" x14ac:dyDescent="0.2">
      <c r="A28" s="13" t="s">
        <v>44</v>
      </c>
      <c r="B28" s="13"/>
      <c r="C28" s="13"/>
      <c r="D28" s="13"/>
      <c r="E28" s="13"/>
      <c r="G28" s="15">
        <f>+E20/C20</f>
        <v>9.9403499977706311E-2</v>
      </c>
      <c r="H28" s="15">
        <f>+E7/+C7</f>
        <v>7.5549064904381642E-3</v>
      </c>
      <c r="I28" s="15">
        <f>+E8/+C8</f>
        <v>0.26544528583779337</v>
      </c>
      <c r="J28" s="15">
        <f>+E15/+C15</f>
        <v>0.70454628245109319</v>
      </c>
      <c r="K28" s="15">
        <f>(E10+E11)/(C10+C11)</f>
        <v>0.14508925564442568</v>
      </c>
    </row>
    <row r="29" spans="1:14" x14ac:dyDescent="0.2">
      <c r="A29" s="16" t="s">
        <v>46</v>
      </c>
      <c r="B29" s="13"/>
      <c r="C29" s="13"/>
      <c r="D29" s="13"/>
      <c r="E29" s="13"/>
      <c r="G29" s="15">
        <f>+I20/E20</f>
        <v>6.672886425208964E-2</v>
      </c>
      <c r="H29" s="15">
        <f>+I7/+E7</f>
        <v>1</v>
      </c>
      <c r="I29" s="15">
        <f>+I8/+E8</f>
        <v>1.9332636937764987E-2</v>
      </c>
      <c r="J29" s="15">
        <f>+I15/+E15</f>
        <v>0</v>
      </c>
      <c r="K29" s="15">
        <f>(I10+I11)/(E10+E11)</f>
        <v>6.1660982089070164E-2</v>
      </c>
    </row>
    <row r="30" spans="1:14" x14ac:dyDescent="0.2">
      <c r="A30" s="16" t="s">
        <v>48</v>
      </c>
      <c r="B30" s="13"/>
      <c r="G30" s="15">
        <f>+J20/E20</f>
        <v>0.93327113574791032</v>
      </c>
      <c r="H30" s="15">
        <f>+J7/+E7</f>
        <v>0</v>
      </c>
      <c r="I30" s="15">
        <f>+J8/+E8</f>
        <v>0.98066736306223501</v>
      </c>
      <c r="J30" s="15">
        <f>+J15/+E15</f>
        <v>1</v>
      </c>
      <c r="K30" s="15">
        <f>(J10+J11)/(E10+E11)</f>
        <v>0.93833901791092988</v>
      </c>
    </row>
    <row r="31" spans="1:14" x14ac:dyDescent="0.2">
      <c r="A31" s="13" t="s">
        <v>42</v>
      </c>
      <c r="B31" s="13"/>
      <c r="C31" s="13"/>
      <c r="D31" s="13"/>
      <c r="E31" s="13"/>
      <c r="I31" s="15"/>
      <c r="J31" s="15"/>
      <c r="K31" s="15"/>
    </row>
    <row r="32" spans="1:14" x14ac:dyDescent="0.2">
      <c r="A32" s="13" t="s">
        <v>52</v>
      </c>
      <c r="B32" s="13"/>
      <c r="G32" s="15">
        <f>+F20/C20</f>
        <v>0.71345873167031304</v>
      </c>
      <c r="H32" s="15">
        <f>+F7/+C7</f>
        <v>1</v>
      </c>
      <c r="I32" s="15">
        <f>+F8/+C8</f>
        <v>9.6321160001067122E-2</v>
      </c>
      <c r="J32" s="15">
        <f>+F15/+C15</f>
        <v>0</v>
      </c>
      <c r="K32" s="15">
        <f>(F10+F11)/(C10+C11)</f>
        <v>0.72851549942983218</v>
      </c>
    </row>
    <row r="33" spans="1:11" x14ac:dyDescent="0.2">
      <c r="A33" s="16" t="s">
        <v>45</v>
      </c>
      <c r="B33" s="13"/>
      <c r="G33" s="15">
        <f>+H20/F20</f>
        <v>0.99070292034878327</v>
      </c>
      <c r="H33" s="15">
        <f>+H7/+F7</f>
        <v>0.99244509350956178</v>
      </c>
      <c r="I33" s="15"/>
      <c r="J33" s="15"/>
      <c r="K33" s="15">
        <f>(H10+H11)/(F10+F11)</f>
        <v>0.98771975887869334</v>
      </c>
    </row>
    <row r="34" spans="1:11" x14ac:dyDescent="0.2">
      <c r="A34" s="16" t="s">
        <v>47</v>
      </c>
      <c r="G34" s="15">
        <f>+I20/F20</f>
        <v>9.2970796512167244E-3</v>
      </c>
      <c r="H34" s="15">
        <f>+I7/+F7</f>
        <v>7.5549064904381642E-3</v>
      </c>
      <c r="I34" s="15"/>
      <c r="J34" s="15"/>
      <c r="K34" s="15">
        <f>(I10+I11)/(F10+F11)</f>
        <v>1.228024112130662E-2</v>
      </c>
    </row>
    <row r="35" spans="1:11" x14ac:dyDescent="0.2">
      <c r="A35" s="13" t="s">
        <v>53</v>
      </c>
      <c r="G35" s="15">
        <f>+G20/+C20</f>
        <v>0.28654126832968696</v>
      </c>
      <c r="H35" s="15">
        <f>+G7/+C7</f>
        <v>0</v>
      </c>
      <c r="I35" s="15">
        <f>+G8/+C8</f>
        <v>0.90367883999893284</v>
      </c>
      <c r="J35" s="15">
        <f>+G15/+C15</f>
        <v>1</v>
      </c>
      <c r="K35" s="15">
        <f>(G10+G11)/(C10+C11)</f>
        <v>0.27148450057016787</v>
      </c>
    </row>
    <row r="36" spans="1:11" x14ac:dyDescent="0.2">
      <c r="A36" s="16" t="s">
        <v>49</v>
      </c>
      <c r="G36" s="15">
        <f>+J20/+G20</f>
        <v>0.32375935886056073</v>
      </c>
      <c r="H36" s="15">
        <f>IFERROR(+J7/+G7,0)</f>
        <v>0</v>
      </c>
      <c r="I36" s="15">
        <f>+J8/+G8</f>
        <v>0.28805978072935451</v>
      </c>
      <c r="J36" s="15">
        <f>+J15/+G15</f>
        <v>0.70454628245109319</v>
      </c>
      <c r="K36" s="15">
        <f>(J10+J11)/(G10+G11)</f>
        <v>0.50147580935520386</v>
      </c>
    </row>
    <row r="37" spans="1:11" x14ac:dyDescent="0.2">
      <c r="A37" s="16" t="s">
        <v>50</v>
      </c>
      <c r="G37" s="15">
        <f>+K20/G20</f>
        <v>0.67624064113943927</v>
      </c>
      <c r="H37" s="15">
        <f>IFERROR(+K7/+G7,0)</f>
        <v>0</v>
      </c>
      <c r="I37" s="15">
        <f>+K8/+G8</f>
        <v>0.71194021927064544</v>
      </c>
      <c r="J37" s="15">
        <f>+K15/+G15</f>
        <v>0.29545371754890681</v>
      </c>
      <c r="K37" s="15">
        <f>(K10+K11)/(G10+G11)</f>
        <v>0.49852419064479619</v>
      </c>
    </row>
    <row r="39" spans="1:11" x14ac:dyDescent="0.2">
      <c r="A39" s="13"/>
    </row>
    <row r="40" spans="1:11" x14ac:dyDescent="0.2">
      <c r="A40" s="16"/>
    </row>
    <row r="41" spans="1:11" x14ac:dyDescent="0.2">
      <c r="A41" s="16"/>
    </row>
    <row r="42" spans="1:11" x14ac:dyDescent="0.2">
      <c r="A42" s="13"/>
    </row>
    <row r="43" spans="1:11" x14ac:dyDescent="0.2">
      <c r="A43" s="16"/>
    </row>
    <row r="44" spans="1:11" x14ac:dyDescent="0.2">
      <c r="A44" s="16"/>
    </row>
    <row r="45" spans="1:11" x14ac:dyDescent="0.2">
      <c r="A45" s="13"/>
    </row>
    <row r="46" spans="1:11" x14ac:dyDescent="0.2">
      <c r="A46" s="13"/>
    </row>
    <row r="47" spans="1:11" x14ac:dyDescent="0.2">
      <c r="A47" s="16"/>
    </row>
    <row r="48" spans="1:11" x14ac:dyDescent="0.2">
      <c r="A48" s="16"/>
    </row>
    <row r="49" spans="1:1" x14ac:dyDescent="0.2">
      <c r="A49" s="13"/>
    </row>
    <row r="50" spans="1:1" x14ac:dyDescent="0.2">
      <c r="A50" s="16"/>
    </row>
    <row r="51" spans="1:1" x14ac:dyDescent="0.2">
      <c r="A51" s="16"/>
    </row>
    <row r="52" spans="1:1" x14ac:dyDescent="0.2">
      <c r="A52" t="str">
        <f>LOWER(A38)</f>
        <v/>
      </c>
    </row>
  </sheetData>
  <sheetProtection sheet="1" objects="1" scenarios="1"/>
  <phoneticPr fontId="0" type="noConversion"/>
  <printOptions horizontalCentered="1"/>
  <pageMargins left="0.25" right="0.2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8067"/>
  <sheetViews>
    <sheetView workbookViewId="0">
      <selection activeCell="H16" sqref="H16"/>
    </sheetView>
  </sheetViews>
  <sheetFormatPr defaultRowHeight="12.75" x14ac:dyDescent="0.2"/>
  <cols>
    <col min="1" max="1" width="10.28515625" customWidth="1"/>
    <col min="2" max="2" width="8.5703125" customWidth="1"/>
    <col min="3" max="3" width="17" customWidth="1"/>
    <col min="4" max="4" width="13.5703125" style="29" customWidth="1"/>
    <col min="6" max="6" width="12.5703125" customWidth="1"/>
    <col min="7" max="7" width="8.5703125" customWidth="1"/>
    <col min="8" max="8" width="12.140625" customWidth="1"/>
    <col min="9" max="9" width="11.5703125" customWidth="1"/>
    <col min="10" max="10" width="5.7109375" customWidth="1"/>
    <col min="11" max="11" width="14.5703125" customWidth="1"/>
  </cols>
  <sheetData>
    <row r="1" spans="1:11" x14ac:dyDescent="0.2">
      <c r="A1" s="26" t="s">
        <v>72</v>
      </c>
      <c r="B1" s="27"/>
      <c r="C1" s="27"/>
      <c r="D1" s="28"/>
      <c r="F1" s="26" t="s">
        <v>88</v>
      </c>
      <c r="G1" s="27"/>
      <c r="H1" s="27"/>
      <c r="I1" s="28"/>
      <c r="J1" s="28"/>
      <c r="K1" s="28"/>
    </row>
    <row r="3" spans="1:11" x14ac:dyDescent="0.2">
      <c r="A3" t="s">
        <v>61</v>
      </c>
      <c r="B3" t="s">
        <v>62</v>
      </c>
      <c r="C3" t="s">
        <v>63</v>
      </c>
      <c r="D3" s="29" t="s">
        <v>64</v>
      </c>
      <c r="F3" t="s">
        <v>75</v>
      </c>
      <c r="G3" t="s">
        <v>62</v>
      </c>
      <c r="H3" t="s">
        <v>76</v>
      </c>
      <c r="I3" t="s">
        <v>77</v>
      </c>
      <c r="J3" t="s">
        <v>78</v>
      </c>
      <c r="K3" t="s">
        <v>81</v>
      </c>
    </row>
    <row r="4" spans="1:11" x14ac:dyDescent="0.2">
      <c r="A4" s="25">
        <v>41152</v>
      </c>
      <c r="B4" t="s">
        <v>65</v>
      </c>
      <c r="C4" t="s">
        <v>66</v>
      </c>
      <c r="D4" s="29">
        <v>1026746</v>
      </c>
      <c r="F4" s="25">
        <v>41152</v>
      </c>
      <c r="G4" t="s">
        <v>65</v>
      </c>
      <c r="H4">
        <v>752</v>
      </c>
      <c r="I4">
        <v>201208</v>
      </c>
      <c r="J4">
        <v>2012</v>
      </c>
      <c r="K4">
        <v>1026746</v>
      </c>
    </row>
    <row r="5" spans="1:11" x14ac:dyDescent="0.2">
      <c r="A5" s="25">
        <v>41152</v>
      </c>
      <c r="B5" t="s">
        <v>65</v>
      </c>
      <c r="C5" t="s">
        <v>67</v>
      </c>
      <c r="D5" s="29">
        <v>752</v>
      </c>
      <c r="F5" s="25">
        <v>41152</v>
      </c>
      <c r="G5" t="s">
        <v>69</v>
      </c>
      <c r="H5">
        <v>853</v>
      </c>
      <c r="I5">
        <v>201208</v>
      </c>
      <c r="J5">
        <v>2012</v>
      </c>
      <c r="K5">
        <v>1710441</v>
      </c>
    </row>
    <row r="6" spans="1:11" x14ac:dyDescent="0.2">
      <c r="A6" s="25">
        <v>41152</v>
      </c>
      <c r="B6" t="s">
        <v>65</v>
      </c>
      <c r="C6" t="s">
        <v>68</v>
      </c>
      <c r="D6" s="29">
        <v>1025994</v>
      </c>
      <c r="F6" s="25">
        <v>41152</v>
      </c>
      <c r="G6" t="s">
        <v>70</v>
      </c>
      <c r="H6">
        <v>2022</v>
      </c>
      <c r="I6">
        <v>201208</v>
      </c>
      <c r="J6">
        <v>2012</v>
      </c>
      <c r="K6">
        <v>5118091</v>
      </c>
    </row>
    <row r="7" spans="1:11" x14ac:dyDescent="0.2">
      <c r="A7" s="25">
        <v>41152</v>
      </c>
      <c r="B7" t="s">
        <v>69</v>
      </c>
      <c r="C7" t="s">
        <v>66</v>
      </c>
      <c r="D7" s="29">
        <v>1710441</v>
      </c>
      <c r="F7" s="25">
        <v>41152</v>
      </c>
      <c r="G7" t="s">
        <v>71</v>
      </c>
      <c r="H7">
        <v>4310</v>
      </c>
      <c r="I7">
        <v>201208</v>
      </c>
      <c r="J7">
        <v>2012</v>
      </c>
      <c r="K7">
        <v>10704607</v>
      </c>
    </row>
    <row r="8" spans="1:11" x14ac:dyDescent="0.2">
      <c r="A8" s="25">
        <v>41152</v>
      </c>
      <c r="B8" t="s">
        <v>69</v>
      </c>
      <c r="C8" t="s">
        <v>67</v>
      </c>
      <c r="D8" s="29">
        <v>853</v>
      </c>
      <c r="F8" s="25">
        <v>41152</v>
      </c>
      <c r="G8" t="s">
        <v>0</v>
      </c>
      <c r="H8">
        <v>34748178</v>
      </c>
      <c r="I8">
        <v>201208</v>
      </c>
      <c r="J8">
        <v>2012</v>
      </c>
      <c r="K8">
        <v>4599418675</v>
      </c>
    </row>
    <row r="9" spans="1:11" x14ac:dyDescent="0.2">
      <c r="A9" s="25">
        <v>41152</v>
      </c>
      <c r="B9" t="s">
        <v>69</v>
      </c>
      <c r="C9" t="s">
        <v>68</v>
      </c>
      <c r="D9" s="29">
        <v>1709588</v>
      </c>
      <c r="F9" s="25">
        <v>41152</v>
      </c>
      <c r="G9" t="s">
        <v>1</v>
      </c>
      <c r="H9">
        <v>10159841</v>
      </c>
      <c r="I9">
        <v>201208</v>
      </c>
      <c r="J9">
        <v>2012</v>
      </c>
      <c r="K9">
        <v>190696404</v>
      </c>
    </row>
    <row r="10" spans="1:11" x14ac:dyDescent="0.2">
      <c r="A10" s="25">
        <v>41152</v>
      </c>
      <c r="B10" t="s">
        <v>70</v>
      </c>
      <c r="C10" t="s">
        <v>66</v>
      </c>
      <c r="D10" s="29">
        <v>5118091</v>
      </c>
      <c r="F10" s="25">
        <v>41152</v>
      </c>
      <c r="G10" t="s">
        <v>6</v>
      </c>
      <c r="H10">
        <v>9151</v>
      </c>
      <c r="I10">
        <v>201208</v>
      </c>
      <c r="J10">
        <v>2012</v>
      </c>
      <c r="K10">
        <v>5624339</v>
      </c>
    </row>
    <row r="11" spans="1:11" x14ac:dyDescent="0.2">
      <c r="A11" s="25">
        <v>41152</v>
      </c>
      <c r="B11" t="s">
        <v>70</v>
      </c>
      <c r="C11" t="s">
        <v>67</v>
      </c>
      <c r="D11" s="29">
        <v>2022</v>
      </c>
      <c r="F11" s="25">
        <v>41152</v>
      </c>
      <c r="G11" t="s">
        <v>7</v>
      </c>
      <c r="H11">
        <v>5632</v>
      </c>
      <c r="I11">
        <v>201208</v>
      </c>
      <c r="J11">
        <v>2012</v>
      </c>
      <c r="K11">
        <v>17260002</v>
      </c>
    </row>
    <row r="12" spans="1:11" x14ac:dyDescent="0.2">
      <c r="A12" s="25">
        <v>41152</v>
      </c>
      <c r="B12" t="s">
        <v>70</v>
      </c>
      <c r="C12" t="s">
        <v>68</v>
      </c>
      <c r="D12" s="29">
        <v>5116069</v>
      </c>
      <c r="F12" s="25">
        <v>41152</v>
      </c>
      <c r="G12" t="s">
        <v>3</v>
      </c>
      <c r="H12">
        <v>43943</v>
      </c>
      <c r="I12">
        <v>201208</v>
      </c>
      <c r="J12">
        <v>2012</v>
      </c>
      <c r="K12">
        <v>16386525</v>
      </c>
    </row>
    <row r="13" spans="1:11" x14ac:dyDescent="0.2">
      <c r="A13" s="25">
        <v>41152</v>
      </c>
      <c r="B13" t="s">
        <v>71</v>
      </c>
      <c r="C13" t="s">
        <v>66</v>
      </c>
      <c r="D13" s="29">
        <v>10704607</v>
      </c>
      <c r="F13" s="25">
        <v>41152</v>
      </c>
      <c r="G13" t="s">
        <v>4</v>
      </c>
      <c r="H13">
        <v>236309</v>
      </c>
      <c r="I13">
        <v>201208</v>
      </c>
      <c r="J13">
        <v>2012</v>
      </c>
      <c r="K13">
        <v>6434851</v>
      </c>
    </row>
    <row r="14" spans="1:11" x14ac:dyDescent="0.2">
      <c r="A14" s="25">
        <v>41152</v>
      </c>
      <c r="B14" t="s">
        <v>71</v>
      </c>
      <c r="C14" t="s">
        <v>67</v>
      </c>
      <c r="D14" s="29">
        <v>4310</v>
      </c>
      <c r="F14" s="25">
        <v>41152</v>
      </c>
      <c r="G14" t="s">
        <v>9</v>
      </c>
      <c r="H14">
        <v>1817</v>
      </c>
      <c r="I14">
        <v>201208</v>
      </c>
      <c r="J14">
        <v>2012</v>
      </c>
      <c r="K14">
        <v>793354</v>
      </c>
    </row>
    <row r="15" spans="1:11" x14ac:dyDescent="0.2">
      <c r="A15" s="25">
        <v>41152</v>
      </c>
      <c r="B15" t="s">
        <v>71</v>
      </c>
      <c r="C15" t="s">
        <v>68</v>
      </c>
      <c r="D15" s="29">
        <v>10700297</v>
      </c>
      <c r="F15" s="25">
        <v>41152</v>
      </c>
      <c r="G15" t="s">
        <v>10</v>
      </c>
      <c r="H15">
        <v>133</v>
      </c>
      <c r="I15">
        <v>201208</v>
      </c>
      <c r="J15">
        <v>2012</v>
      </c>
      <c r="K15">
        <v>936780</v>
      </c>
    </row>
    <row r="16" spans="1:11" x14ac:dyDescent="0.2">
      <c r="A16" s="25">
        <v>41152</v>
      </c>
      <c r="B16" t="s">
        <v>0</v>
      </c>
      <c r="C16" t="s">
        <v>66</v>
      </c>
      <c r="D16" s="29">
        <v>4599418675</v>
      </c>
      <c r="F16" s="25">
        <v>41152</v>
      </c>
      <c r="G16" t="s">
        <v>79</v>
      </c>
      <c r="H16">
        <v>221524</v>
      </c>
      <c r="I16">
        <v>201208</v>
      </c>
      <c r="J16">
        <v>2012</v>
      </c>
      <c r="K16">
        <v>30850113</v>
      </c>
    </row>
    <row r="17" spans="1:11" x14ac:dyDescent="0.2">
      <c r="A17" s="25">
        <v>41152</v>
      </c>
      <c r="B17" t="s">
        <v>0</v>
      </c>
      <c r="C17" t="s">
        <v>67</v>
      </c>
      <c r="D17" s="29">
        <v>34748178</v>
      </c>
      <c r="F17" s="25">
        <v>41121</v>
      </c>
      <c r="G17" t="s">
        <v>65</v>
      </c>
      <c r="H17">
        <v>752</v>
      </c>
      <c r="I17">
        <v>201207</v>
      </c>
      <c r="J17">
        <v>2012</v>
      </c>
      <c r="K17">
        <v>1026746</v>
      </c>
    </row>
    <row r="18" spans="1:11" x14ac:dyDescent="0.2">
      <c r="A18" s="25">
        <v>41152</v>
      </c>
      <c r="B18" t="s">
        <v>0</v>
      </c>
      <c r="C18" t="s">
        <v>68</v>
      </c>
      <c r="D18" s="29">
        <v>4564670497</v>
      </c>
      <c r="F18" s="25">
        <v>41121</v>
      </c>
      <c r="G18" t="s">
        <v>69</v>
      </c>
      <c r="H18">
        <v>853</v>
      </c>
      <c r="I18">
        <v>201207</v>
      </c>
      <c r="J18">
        <v>2012</v>
      </c>
      <c r="K18">
        <v>1710441</v>
      </c>
    </row>
    <row r="19" spans="1:11" x14ac:dyDescent="0.2">
      <c r="A19" s="25">
        <v>41152</v>
      </c>
      <c r="B19" t="s">
        <v>1</v>
      </c>
      <c r="C19" t="s">
        <v>66</v>
      </c>
      <c r="D19" s="29">
        <v>1979797627</v>
      </c>
      <c r="F19" s="25">
        <v>41121</v>
      </c>
      <c r="G19" t="s">
        <v>70</v>
      </c>
      <c r="H19">
        <v>2030</v>
      </c>
      <c r="I19">
        <v>201207</v>
      </c>
      <c r="J19">
        <v>2012</v>
      </c>
      <c r="K19">
        <v>5118091</v>
      </c>
    </row>
    <row r="20" spans="1:11" x14ac:dyDescent="0.2">
      <c r="A20" s="25">
        <v>41152</v>
      </c>
      <c r="B20" t="s">
        <v>1</v>
      </c>
      <c r="C20" t="s">
        <v>67</v>
      </c>
      <c r="D20" s="29">
        <v>525527947</v>
      </c>
      <c r="F20" s="25">
        <v>41121</v>
      </c>
      <c r="G20" t="s">
        <v>71</v>
      </c>
      <c r="H20">
        <v>4320</v>
      </c>
      <c r="I20">
        <v>201207</v>
      </c>
      <c r="J20">
        <v>2012</v>
      </c>
      <c r="K20">
        <v>10704607</v>
      </c>
    </row>
    <row r="21" spans="1:11" x14ac:dyDescent="0.2">
      <c r="A21" s="25">
        <v>41152</v>
      </c>
      <c r="B21" t="s">
        <v>1</v>
      </c>
      <c r="C21" t="s">
        <v>68</v>
      </c>
      <c r="D21" s="29">
        <v>1454269680</v>
      </c>
      <c r="F21" s="25">
        <v>41121</v>
      </c>
      <c r="G21" t="s">
        <v>0</v>
      </c>
      <c r="H21">
        <v>34994611</v>
      </c>
      <c r="I21">
        <v>201207</v>
      </c>
      <c r="J21">
        <v>2012</v>
      </c>
      <c r="K21">
        <v>4599418674</v>
      </c>
    </row>
    <row r="22" spans="1:11" x14ac:dyDescent="0.2">
      <c r="A22" s="25">
        <v>41152</v>
      </c>
      <c r="B22" t="s">
        <v>6</v>
      </c>
      <c r="C22" t="s">
        <v>66</v>
      </c>
      <c r="D22" s="29">
        <v>5624339</v>
      </c>
      <c r="F22" s="25">
        <v>41121</v>
      </c>
      <c r="G22" t="s">
        <v>1</v>
      </c>
      <c r="H22">
        <v>9898803</v>
      </c>
      <c r="I22">
        <v>201207</v>
      </c>
      <c r="J22">
        <v>2012</v>
      </c>
      <c r="K22">
        <v>184928742</v>
      </c>
    </row>
    <row r="23" spans="1:11" x14ac:dyDescent="0.2">
      <c r="A23" s="25">
        <v>41152</v>
      </c>
      <c r="B23" t="s">
        <v>6</v>
      </c>
      <c r="C23" t="s">
        <v>67</v>
      </c>
      <c r="D23" s="29">
        <v>9151</v>
      </c>
      <c r="F23" s="25">
        <v>41121</v>
      </c>
      <c r="G23" t="s">
        <v>6</v>
      </c>
      <c r="H23">
        <v>9151</v>
      </c>
      <c r="I23">
        <v>201207</v>
      </c>
      <c r="J23">
        <v>2012</v>
      </c>
      <c r="K23">
        <v>5624339</v>
      </c>
    </row>
    <row r="24" spans="1:11" x14ac:dyDescent="0.2">
      <c r="A24" s="25">
        <v>41152</v>
      </c>
      <c r="B24" t="s">
        <v>6</v>
      </c>
      <c r="C24" t="s">
        <v>68</v>
      </c>
      <c r="D24" s="29">
        <v>5615188</v>
      </c>
      <c r="F24" s="25">
        <v>41121</v>
      </c>
      <c r="G24" t="s">
        <v>7</v>
      </c>
      <c r="H24">
        <v>5636</v>
      </c>
      <c r="I24">
        <v>201207</v>
      </c>
      <c r="J24">
        <v>2012</v>
      </c>
      <c r="K24">
        <v>17260002</v>
      </c>
    </row>
    <row r="25" spans="1:11" x14ac:dyDescent="0.2">
      <c r="A25" s="25">
        <v>41152</v>
      </c>
      <c r="B25" t="s">
        <v>7</v>
      </c>
      <c r="C25" t="s">
        <v>66</v>
      </c>
      <c r="D25" s="29">
        <v>17260002</v>
      </c>
      <c r="F25" s="25">
        <v>41121</v>
      </c>
      <c r="G25" t="s">
        <v>3</v>
      </c>
      <c r="H25">
        <v>44427</v>
      </c>
      <c r="I25">
        <v>201207</v>
      </c>
      <c r="J25">
        <v>2012</v>
      </c>
      <c r="K25">
        <v>16386525</v>
      </c>
    </row>
    <row r="26" spans="1:11" x14ac:dyDescent="0.2">
      <c r="A26" s="25">
        <v>41152</v>
      </c>
      <c r="B26" t="s">
        <v>7</v>
      </c>
      <c r="C26" t="s">
        <v>67</v>
      </c>
      <c r="D26" s="29">
        <v>5632</v>
      </c>
      <c r="F26" s="25">
        <v>41121</v>
      </c>
      <c r="G26" t="s">
        <v>4</v>
      </c>
      <c r="H26">
        <v>236546</v>
      </c>
      <c r="I26">
        <v>201207</v>
      </c>
      <c r="J26">
        <v>2012</v>
      </c>
      <c r="K26">
        <v>6378120</v>
      </c>
    </row>
    <row r="27" spans="1:11" x14ac:dyDescent="0.2">
      <c r="A27" s="25">
        <v>41152</v>
      </c>
      <c r="B27" t="s">
        <v>7</v>
      </c>
      <c r="C27" t="s">
        <v>68</v>
      </c>
      <c r="D27" s="29">
        <v>17254370</v>
      </c>
      <c r="F27" s="25">
        <v>41121</v>
      </c>
      <c r="G27" t="s">
        <v>9</v>
      </c>
      <c r="H27">
        <v>1817</v>
      </c>
      <c r="I27">
        <v>201207</v>
      </c>
      <c r="J27">
        <v>2012</v>
      </c>
      <c r="K27">
        <v>793354</v>
      </c>
    </row>
    <row r="28" spans="1:11" x14ac:dyDescent="0.2">
      <c r="A28" s="25">
        <v>41152</v>
      </c>
      <c r="B28" t="s">
        <v>3</v>
      </c>
      <c r="C28" t="s">
        <v>66</v>
      </c>
      <c r="D28" s="29">
        <v>16386525</v>
      </c>
      <c r="F28" s="25">
        <v>41121</v>
      </c>
      <c r="G28" t="s">
        <v>10</v>
      </c>
      <c r="H28">
        <v>133</v>
      </c>
      <c r="I28">
        <v>201207</v>
      </c>
      <c r="J28">
        <v>2012</v>
      </c>
      <c r="K28">
        <v>936780</v>
      </c>
    </row>
    <row r="29" spans="1:11" x14ac:dyDescent="0.2">
      <c r="A29" s="25">
        <v>41152</v>
      </c>
      <c r="B29" t="s">
        <v>3</v>
      </c>
      <c r="C29" t="s">
        <v>67</v>
      </c>
      <c r="D29" s="29">
        <v>43943</v>
      </c>
      <c r="F29" s="25">
        <v>41121</v>
      </c>
      <c r="G29" t="s">
        <v>79</v>
      </c>
      <c r="H29">
        <v>223015</v>
      </c>
      <c r="I29">
        <v>201207</v>
      </c>
      <c r="J29">
        <v>2012</v>
      </c>
      <c r="K29">
        <v>30850113</v>
      </c>
    </row>
    <row r="30" spans="1:11" x14ac:dyDescent="0.2">
      <c r="A30" s="25">
        <v>41152</v>
      </c>
      <c r="B30" t="s">
        <v>3</v>
      </c>
      <c r="C30" t="s">
        <v>68</v>
      </c>
      <c r="D30" s="29">
        <v>16342582</v>
      </c>
      <c r="F30" s="25">
        <v>41090</v>
      </c>
      <c r="G30" t="s">
        <v>65</v>
      </c>
      <c r="H30">
        <v>752</v>
      </c>
      <c r="I30">
        <v>201206</v>
      </c>
      <c r="J30">
        <v>2012</v>
      </c>
      <c r="K30">
        <v>1026746</v>
      </c>
    </row>
    <row r="31" spans="1:11" x14ac:dyDescent="0.2">
      <c r="A31" s="25">
        <v>41152</v>
      </c>
      <c r="B31" t="s">
        <v>4</v>
      </c>
      <c r="C31" t="s">
        <v>66</v>
      </c>
      <c r="D31" s="29">
        <v>14939337</v>
      </c>
      <c r="F31" s="25">
        <v>41090</v>
      </c>
      <c r="G31" t="s">
        <v>69</v>
      </c>
      <c r="H31">
        <v>853</v>
      </c>
      <c r="I31">
        <v>201206</v>
      </c>
      <c r="J31">
        <v>2012</v>
      </c>
      <c r="K31">
        <v>1710441</v>
      </c>
    </row>
    <row r="32" spans="1:11" x14ac:dyDescent="0.2">
      <c r="A32" s="25">
        <v>41152</v>
      </c>
      <c r="B32" t="s">
        <v>4</v>
      </c>
      <c r="C32" t="s">
        <v>67</v>
      </c>
      <c r="D32" s="29">
        <v>4501103</v>
      </c>
      <c r="F32" s="25">
        <v>41090</v>
      </c>
      <c r="G32" t="s">
        <v>70</v>
      </c>
      <c r="H32">
        <v>2030</v>
      </c>
      <c r="I32">
        <v>201206</v>
      </c>
      <c r="J32">
        <v>2012</v>
      </c>
      <c r="K32">
        <v>5118091</v>
      </c>
    </row>
    <row r="33" spans="1:11" x14ac:dyDescent="0.2">
      <c r="A33" s="25">
        <v>41152</v>
      </c>
      <c r="B33" t="s">
        <v>4</v>
      </c>
      <c r="C33" t="s">
        <v>68</v>
      </c>
      <c r="D33" s="29">
        <v>10438234</v>
      </c>
      <c r="F33" s="25">
        <v>41090</v>
      </c>
      <c r="G33" t="s">
        <v>71</v>
      </c>
      <c r="H33">
        <v>4321</v>
      </c>
      <c r="I33">
        <v>201206</v>
      </c>
      <c r="J33">
        <v>2012</v>
      </c>
      <c r="K33">
        <v>10704607</v>
      </c>
    </row>
    <row r="34" spans="1:11" x14ac:dyDescent="0.2">
      <c r="A34" s="25">
        <v>41152</v>
      </c>
      <c r="B34" t="s">
        <v>8</v>
      </c>
      <c r="C34" t="s">
        <v>66</v>
      </c>
      <c r="D34" s="29">
        <v>164352283</v>
      </c>
      <c r="F34" s="25">
        <v>41090</v>
      </c>
      <c r="G34" t="s">
        <v>0</v>
      </c>
      <c r="H34">
        <v>35174331</v>
      </c>
      <c r="I34">
        <v>201206</v>
      </c>
      <c r="J34">
        <v>2012</v>
      </c>
      <c r="K34">
        <v>4599418674</v>
      </c>
    </row>
    <row r="35" spans="1:11" x14ac:dyDescent="0.2">
      <c r="A35" s="25">
        <v>41152</v>
      </c>
      <c r="B35" t="s">
        <v>8</v>
      </c>
      <c r="C35" t="s">
        <v>67</v>
      </c>
      <c r="D35" s="29">
        <v>115793790</v>
      </c>
      <c r="F35" s="25">
        <v>41090</v>
      </c>
      <c r="G35" t="s">
        <v>1</v>
      </c>
      <c r="H35">
        <v>9570462</v>
      </c>
      <c r="I35">
        <v>201206</v>
      </c>
      <c r="J35">
        <v>2012</v>
      </c>
      <c r="K35">
        <v>179161082</v>
      </c>
    </row>
    <row r="36" spans="1:11" x14ac:dyDescent="0.2">
      <c r="A36" s="25">
        <v>41152</v>
      </c>
      <c r="B36" t="s">
        <v>8</v>
      </c>
      <c r="C36" t="s">
        <v>68</v>
      </c>
      <c r="D36" s="29">
        <v>48558493</v>
      </c>
      <c r="F36" s="25">
        <v>41090</v>
      </c>
      <c r="G36" t="s">
        <v>6</v>
      </c>
      <c r="H36">
        <v>9151</v>
      </c>
      <c r="I36">
        <v>201206</v>
      </c>
      <c r="J36">
        <v>2012</v>
      </c>
      <c r="K36">
        <v>5624339</v>
      </c>
    </row>
    <row r="37" spans="1:11" x14ac:dyDescent="0.2">
      <c r="A37" s="25">
        <v>41152</v>
      </c>
      <c r="B37" t="s">
        <v>9</v>
      </c>
      <c r="C37" t="s">
        <v>66</v>
      </c>
      <c r="D37" s="29">
        <v>793354</v>
      </c>
      <c r="F37" s="25">
        <v>41090</v>
      </c>
      <c r="G37" t="s">
        <v>7</v>
      </c>
      <c r="H37">
        <v>5648</v>
      </c>
      <c r="I37">
        <v>201206</v>
      </c>
      <c r="J37">
        <v>2012</v>
      </c>
      <c r="K37">
        <v>17260002</v>
      </c>
    </row>
    <row r="38" spans="1:11" x14ac:dyDescent="0.2">
      <c r="A38" s="25">
        <v>41152</v>
      </c>
      <c r="B38" t="s">
        <v>9</v>
      </c>
      <c r="C38" t="s">
        <v>67</v>
      </c>
      <c r="D38" s="29">
        <v>1817</v>
      </c>
      <c r="F38" s="25">
        <v>41090</v>
      </c>
      <c r="G38" t="s">
        <v>3</v>
      </c>
      <c r="H38">
        <v>44711</v>
      </c>
      <c r="I38">
        <v>201206</v>
      </c>
      <c r="J38">
        <v>2012</v>
      </c>
      <c r="K38">
        <v>16386525</v>
      </c>
    </row>
    <row r="39" spans="1:11" x14ac:dyDescent="0.2">
      <c r="A39" s="25">
        <v>41152</v>
      </c>
      <c r="B39" t="s">
        <v>9</v>
      </c>
      <c r="C39" t="s">
        <v>68</v>
      </c>
      <c r="D39" s="29">
        <v>791537</v>
      </c>
      <c r="F39" s="25">
        <v>41090</v>
      </c>
      <c r="G39" t="s">
        <v>4</v>
      </c>
      <c r="H39">
        <v>231242</v>
      </c>
      <c r="I39">
        <v>201206</v>
      </c>
      <c r="J39">
        <v>2012</v>
      </c>
      <c r="K39">
        <v>6321380</v>
      </c>
    </row>
    <row r="40" spans="1:11" x14ac:dyDescent="0.2">
      <c r="A40" s="25">
        <v>41152</v>
      </c>
      <c r="B40" t="s">
        <v>10</v>
      </c>
      <c r="C40" t="s">
        <v>66</v>
      </c>
      <c r="D40" s="29">
        <v>936780</v>
      </c>
      <c r="F40" s="25">
        <v>41090</v>
      </c>
      <c r="G40" t="s">
        <v>9</v>
      </c>
      <c r="H40">
        <v>1817</v>
      </c>
      <c r="I40">
        <v>201206</v>
      </c>
      <c r="J40">
        <v>2012</v>
      </c>
      <c r="K40">
        <v>793354</v>
      </c>
    </row>
    <row r="41" spans="1:11" x14ac:dyDescent="0.2">
      <c r="A41" s="25">
        <v>41152</v>
      </c>
      <c r="B41" t="s">
        <v>10</v>
      </c>
      <c r="C41" t="s">
        <v>67</v>
      </c>
      <c r="D41" s="29">
        <v>133</v>
      </c>
      <c r="F41" s="25">
        <v>41090</v>
      </c>
      <c r="G41" t="s">
        <v>10</v>
      </c>
      <c r="H41">
        <v>133</v>
      </c>
      <c r="I41">
        <v>201206</v>
      </c>
      <c r="J41">
        <v>2012</v>
      </c>
      <c r="K41">
        <v>936780</v>
      </c>
    </row>
    <row r="42" spans="1:11" x14ac:dyDescent="0.2">
      <c r="A42" s="25">
        <v>41152</v>
      </c>
      <c r="B42" t="s">
        <v>10</v>
      </c>
      <c r="C42" t="s">
        <v>68</v>
      </c>
      <c r="D42" s="29">
        <v>936647</v>
      </c>
      <c r="F42" s="25">
        <v>41090</v>
      </c>
      <c r="G42" t="s">
        <v>79</v>
      </c>
      <c r="H42">
        <v>223824</v>
      </c>
      <c r="I42">
        <v>201206</v>
      </c>
      <c r="J42">
        <v>2012</v>
      </c>
      <c r="K42">
        <v>30850113</v>
      </c>
    </row>
    <row r="43" spans="1:11" x14ac:dyDescent="0.2">
      <c r="A43" s="25">
        <v>41152</v>
      </c>
      <c r="B43" t="s">
        <v>12</v>
      </c>
      <c r="C43" t="s">
        <v>66</v>
      </c>
      <c r="D43" s="29">
        <v>194335</v>
      </c>
      <c r="F43" s="25">
        <v>41060</v>
      </c>
      <c r="G43" t="s">
        <v>65</v>
      </c>
      <c r="H43">
        <v>752</v>
      </c>
      <c r="I43">
        <v>201205</v>
      </c>
      <c r="J43">
        <v>2012</v>
      </c>
      <c r="K43">
        <v>1026746</v>
      </c>
    </row>
    <row r="44" spans="1:11" x14ac:dyDescent="0.2">
      <c r="A44" s="25">
        <v>41152</v>
      </c>
      <c r="B44" t="s">
        <v>12</v>
      </c>
      <c r="C44" t="s">
        <v>67</v>
      </c>
      <c r="D44" s="29">
        <v>4815</v>
      </c>
      <c r="F44" s="25">
        <v>41060</v>
      </c>
      <c r="G44" t="s">
        <v>69</v>
      </c>
      <c r="H44">
        <v>853</v>
      </c>
      <c r="I44">
        <v>201205</v>
      </c>
      <c r="J44">
        <v>2012</v>
      </c>
      <c r="K44">
        <v>1710441</v>
      </c>
    </row>
    <row r="45" spans="1:11" x14ac:dyDescent="0.2">
      <c r="A45" s="25">
        <v>41152</v>
      </c>
      <c r="B45" t="s">
        <v>12</v>
      </c>
      <c r="C45" t="s">
        <v>68</v>
      </c>
      <c r="D45" s="29">
        <v>189520</v>
      </c>
      <c r="F45" s="25">
        <v>41060</v>
      </c>
      <c r="G45" t="s">
        <v>70</v>
      </c>
      <c r="H45">
        <v>2030</v>
      </c>
      <c r="I45">
        <v>201205</v>
      </c>
      <c r="J45">
        <v>2012</v>
      </c>
      <c r="K45">
        <v>5118091</v>
      </c>
    </row>
    <row r="46" spans="1:11" x14ac:dyDescent="0.2">
      <c r="A46" s="25">
        <v>41152</v>
      </c>
      <c r="B46" t="s">
        <v>11</v>
      </c>
      <c r="C46" t="s">
        <v>66</v>
      </c>
      <c r="D46" s="29">
        <v>562432</v>
      </c>
      <c r="F46" s="25">
        <v>41060</v>
      </c>
      <c r="G46" t="s">
        <v>71</v>
      </c>
      <c r="H46">
        <v>4321</v>
      </c>
      <c r="I46">
        <v>201205</v>
      </c>
      <c r="J46">
        <v>2012</v>
      </c>
      <c r="K46">
        <v>10704607</v>
      </c>
    </row>
    <row r="47" spans="1:11" x14ac:dyDescent="0.2">
      <c r="A47" s="25">
        <v>41152</v>
      </c>
      <c r="B47" t="s">
        <v>11</v>
      </c>
      <c r="C47" t="s">
        <v>67</v>
      </c>
      <c r="D47" s="29">
        <v>15767</v>
      </c>
      <c r="F47" s="25">
        <v>41060</v>
      </c>
      <c r="G47" t="s">
        <v>0</v>
      </c>
      <c r="H47">
        <v>35371231</v>
      </c>
      <c r="I47">
        <v>201205</v>
      </c>
      <c r="J47">
        <v>2012</v>
      </c>
      <c r="K47">
        <v>4599418673</v>
      </c>
    </row>
    <row r="48" spans="1:11" x14ac:dyDescent="0.2">
      <c r="A48" s="25">
        <v>41152</v>
      </c>
      <c r="B48" t="s">
        <v>11</v>
      </c>
      <c r="C48" t="s">
        <v>68</v>
      </c>
      <c r="D48" s="29">
        <v>546665</v>
      </c>
      <c r="F48" s="25">
        <v>41060</v>
      </c>
      <c r="G48" t="s">
        <v>1</v>
      </c>
      <c r="H48">
        <v>9236142</v>
      </c>
      <c r="I48">
        <v>201205</v>
      </c>
      <c r="J48">
        <v>2012</v>
      </c>
      <c r="K48">
        <v>173393442</v>
      </c>
    </row>
    <row r="49" spans="1:11" x14ac:dyDescent="0.2">
      <c r="A49" s="25">
        <v>41152</v>
      </c>
      <c r="B49" t="s">
        <v>2</v>
      </c>
      <c r="C49" t="s">
        <v>66</v>
      </c>
      <c r="D49" s="29">
        <v>30850113</v>
      </c>
      <c r="F49" s="25">
        <v>41060</v>
      </c>
      <c r="G49" t="s">
        <v>6</v>
      </c>
      <c r="H49">
        <v>9151</v>
      </c>
      <c r="I49">
        <v>201205</v>
      </c>
      <c r="J49">
        <v>2012</v>
      </c>
      <c r="K49">
        <v>5624339</v>
      </c>
    </row>
    <row r="50" spans="1:11" x14ac:dyDescent="0.2">
      <c r="A50" s="25">
        <v>41152</v>
      </c>
      <c r="B50" t="s">
        <v>2</v>
      </c>
      <c r="C50" t="s">
        <v>67</v>
      </c>
      <c r="D50" s="29">
        <v>221524</v>
      </c>
      <c r="F50" s="25">
        <v>41060</v>
      </c>
      <c r="G50" t="s">
        <v>7</v>
      </c>
      <c r="H50">
        <v>5648</v>
      </c>
      <c r="I50">
        <v>201205</v>
      </c>
      <c r="J50">
        <v>2012</v>
      </c>
      <c r="K50">
        <v>17260002</v>
      </c>
    </row>
    <row r="51" spans="1:11" x14ac:dyDescent="0.2">
      <c r="A51" s="25">
        <v>41152</v>
      </c>
      <c r="B51" t="s">
        <v>2</v>
      </c>
      <c r="C51" t="s">
        <v>68</v>
      </c>
      <c r="D51" s="29">
        <v>30628589</v>
      </c>
      <c r="F51" s="25">
        <v>41060</v>
      </c>
      <c r="G51" t="s">
        <v>3</v>
      </c>
      <c r="H51">
        <v>44937</v>
      </c>
      <c r="I51">
        <v>201205</v>
      </c>
      <c r="J51">
        <v>2012</v>
      </c>
      <c r="K51">
        <v>16386525</v>
      </c>
    </row>
    <row r="52" spans="1:11" x14ac:dyDescent="0.2">
      <c r="A52" s="25">
        <v>41121</v>
      </c>
      <c r="B52" t="s">
        <v>65</v>
      </c>
      <c r="C52" t="s">
        <v>66</v>
      </c>
      <c r="D52" s="29">
        <v>1026746</v>
      </c>
      <c r="F52" s="25">
        <v>41060</v>
      </c>
      <c r="G52" t="s">
        <v>4</v>
      </c>
      <c r="H52">
        <v>224691</v>
      </c>
      <c r="I52">
        <v>201205</v>
      </c>
      <c r="J52">
        <v>2012</v>
      </c>
      <c r="K52">
        <v>6264646</v>
      </c>
    </row>
    <row r="53" spans="1:11" x14ac:dyDescent="0.2">
      <c r="A53" s="25">
        <v>41121</v>
      </c>
      <c r="B53" t="s">
        <v>65</v>
      </c>
      <c r="C53" t="s">
        <v>67</v>
      </c>
      <c r="D53" s="29">
        <v>752</v>
      </c>
      <c r="F53" s="25">
        <v>41060</v>
      </c>
      <c r="G53" t="s">
        <v>9</v>
      </c>
      <c r="H53">
        <v>1817</v>
      </c>
      <c r="I53">
        <v>201205</v>
      </c>
      <c r="J53">
        <v>2012</v>
      </c>
      <c r="K53">
        <v>793354</v>
      </c>
    </row>
    <row r="54" spans="1:11" x14ac:dyDescent="0.2">
      <c r="A54" s="25">
        <v>41121</v>
      </c>
      <c r="B54" t="s">
        <v>65</v>
      </c>
      <c r="C54" t="s">
        <v>68</v>
      </c>
      <c r="D54" s="29">
        <v>1025994</v>
      </c>
      <c r="F54" s="25">
        <v>41060</v>
      </c>
      <c r="G54" t="s">
        <v>10</v>
      </c>
      <c r="H54">
        <v>133</v>
      </c>
      <c r="I54">
        <v>201205</v>
      </c>
      <c r="J54">
        <v>2012</v>
      </c>
      <c r="K54">
        <v>936780</v>
      </c>
    </row>
    <row r="55" spans="1:11" x14ac:dyDescent="0.2">
      <c r="A55" s="25">
        <v>41121</v>
      </c>
      <c r="B55" t="s">
        <v>69</v>
      </c>
      <c r="C55" t="s">
        <v>66</v>
      </c>
      <c r="D55" s="29">
        <v>1710441</v>
      </c>
      <c r="F55" s="25">
        <v>41060</v>
      </c>
      <c r="G55" t="s">
        <v>79</v>
      </c>
      <c r="H55">
        <v>224993</v>
      </c>
      <c r="I55">
        <v>201205</v>
      </c>
      <c r="J55">
        <v>2012</v>
      </c>
      <c r="K55">
        <v>30850113</v>
      </c>
    </row>
    <row r="56" spans="1:11" x14ac:dyDescent="0.2">
      <c r="A56" s="25">
        <v>41121</v>
      </c>
      <c r="B56" t="s">
        <v>69</v>
      </c>
      <c r="C56" t="s">
        <v>67</v>
      </c>
      <c r="D56" s="29">
        <v>853</v>
      </c>
      <c r="F56" s="25">
        <v>41029</v>
      </c>
      <c r="G56" t="s">
        <v>65</v>
      </c>
      <c r="H56">
        <v>752</v>
      </c>
      <c r="I56">
        <v>201204</v>
      </c>
      <c r="J56">
        <v>2012</v>
      </c>
      <c r="K56">
        <v>1026746</v>
      </c>
    </row>
    <row r="57" spans="1:11" x14ac:dyDescent="0.2">
      <c r="A57" s="25">
        <v>41121</v>
      </c>
      <c r="B57" t="s">
        <v>69</v>
      </c>
      <c r="C57" t="s">
        <v>68</v>
      </c>
      <c r="D57" s="29">
        <v>1709588</v>
      </c>
      <c r="F57" s="25">
        <v>41029</v>
      </c>
      <c r="G57" t="s">
        <v>69</v>
      </c>
      <c r="H57">
        <v>853</v>
      </c>
      <c r="I57">
        <v>201204</v>
      </c>
      <c r="J57">
        <v>2012</v>
      </c>
      <c r="K57">
        <v>1710441</v>
      </c>
    </row>
    <row r="58" spans="1:11" x14ac:dyDescent="0.2">
      <c r="A58" s="25">
        <v>41121</v>
      </c>
      <c r="B58" t="s">
        <v>70</v>
      </c>
      <c r="C58" t="s">
        <v>66</v>
      </c>
      <c r="D58" s="29">
        <v>5118091</v>
      </c>
      <c r="F58" s="25">
        <v>41029</v>
      </c>
      <c r="G58" t="s">
        <v>70</v>
      </c>
      <c r="H58">
        <v>2030</v>
      </c>
      <c r="I58">
        <v>201204</v>
      </c>
      <c r="J58">
        <v>2012</v>
      </c>
      <c r="K58">
        <v>5118091</v>
      </c>
    </row>
    <row r="59" spans="1:11" x14ac:dyDescent="0.2">
      <c r="A59" s="25">
        <v>41121</v>
      </c>
      <c r="B59" t="s">
        <v>70</v>
      </c>
      <c r="C59" t="s">
        <v>67</v>
      </c>
      <c r="D59" s="29">
        <v>2030</v>
      </c>
      <c r="F59" s="25">
        <v>41029</v>
      </c>
      <c r="G59" t="s">
        <v>71</v>
      </c>
      <c r="H59">
        <v>4321</v>
      </c>
      <c r="I59">
        <v>201204</v>
      </c>
      <c r="J59">
        <v>2012</v>
      </c>
      <c r="K59">
        <v>10704607</v>
      </c>
    </row>
    <row r="60" spans="1:11" x14ac:dyDescent="0.2">
      <c r="A60" s="25">
        <v>41121</v>
      </c>
      <c r="B60" t="s">
        <v>70</v>
      </c>
      <c r="C60" t="s">
        <v>68</v>
      </c>
      <c r="D60" s="29">
        <v>5116061</v>
      </c>
      <c r="F60" s="25">
        <v>41029</v>
      </c>
      <c r="G60" t="s">
        <v>0</v>
      </c>
      <c r="H60">
        <v>35565991</v>
      </c>
      <c r="I60">
        <v>201204</v>
      </c>
      <c r="J60">
        <v>2012</v>
      </c>
      <c r="K60">
        <v>4599418673</v>
      </c>
    </row>
    <row r="61" spans="1:11" x14ac:dyDescent="0.2">
      <c r="A61" s="25">
        <v>41121</v>
      </c>
      <c r="B61" t="s">
        <v>71</v>
      </c>
      <c r="C61" t="s">
        <v>66</v>
      </c>
      <c r="D61" s="29">
        <v>10704607</v>
      </c>
      <c r="F61" s="25">
        <v>41029</v>
      </c>
      <c r="G61" t="s">
        <v>1</v>
      </c>
      <c r="H61">
        <v>8882508</v>
      </c>
      <c r="I61">
        <v>201204</v>
      </c>
      <c r="J61">
        <v>2012</v>
      </c>
      <c r="K61">
        <v>167625782</v>
      </c>
    </row>
    <row r="62" spans="1:11" x14ac:dyDescent="0.2">
      <c r="A62" s="25">
        <v>41121</v>
      </c>
      <c r="B62" t="s">
        <v>71</v>
      </c>
      <c r="C62" t="s">
        <v>67</v>
      </c>
      <c r="D62" s="29">
        <v>4320</v>
      </c>
      <c r="F62" s="25">
        <v>41029</v>
      </c>
      <c r="G62" t="s">
        <v>6</v>
      </c>
      <c r="H62">
        <v>9151</v>
      </c>
      <c r="I62">
        <v>201204</v>
      </c>
      <c r="J62">
        <v>2012</v>
      </c>
      <c r="K62">
        <v>5624339</v>
      </c>
    </row>
    <row r="63" spans="1:11" x14ac:dyDescent="0.2">
      <c r="A63" s="25">
        <v>41121</v>
      </c>
      <c r="B63" t="s">
        <v>71</v>
      </c>
      <c r="C63" t="s">
        <v>68</v>
      </c>
      <c r="D63" s="29">
        <v>10700287</v>
      </c>
      <c r="F63" s="25">
        <v>41029</v>
      </c>
      <c r="G63" t="s">
        <v>7</v>
      </c>
      <c r="H63">
        <v>5650</v>
      </c>
      <c r="I63">
        <v>201204</v>
      </c>
      <c r="J63">
        <v>2012</v>
      </c>
      <c r="K63">
        <v>17260002</v>
      </c>
    </row>
    <row r="64" spans="1:11" x14ac:dyDescent="0.2">
      <c r="A64" s="25">
        <v>41121</v>
      </c>
      <c r="B64" t="s">
        <v>0</v>
      </c>
      <c r="C64" t="s">
        <v>66</v>
      </c>
      <c r="D64" s="29">
        <v>4599418674</v>
      </c>
      <c r="F64" s="25">
        <v>41029</v>
      </c>
      <c r="G64" t="s">
        <v>3</v>
      </c>
      <c r="H64">
        <v>45145</v>
      </c>
      <c r="I64">
        <v>201204</v>
      </c>
      <c r="J64">
        <v>2012</v>
      </c>
      <c r="K64">
        <v>16386525</v>
      </c>
    </row>
    <row r="65" spans="1:11" x14ac:dyDescent="0.2">
      <c r="A65" s="25">
        <v>41121</v>
      </c>
      <c r="B65" t="s">
        <v>0</v>
      </c>
      <c r="C65" t="s">
        <v>67</v>
      </c>
      <c r="D65" s="29">
        <v>34994611</v>
      </c>
      <c r="F65" s="25">
        <v>41029</v>
      </c>
      <c r="G65" t="s">
        <v>4</v>
      </c>
      <c r="H65">
        <v>216199</v>
      </c>
      <c r="I65">
        <v>201204</v>
      </c>
      <c r="J65">
        <v>2012</v>
      </c>
      <c r="K65">
        <v>6207918</v>
      </c>
    </row>
    <row r="66" spans="1:11" x14ac:dyDescent="0.2">
      <c r="A66" s="25">
        <v>41121</v>
      </c>
      <c r="B66" t="s">
        <v>0</v>
      </c>
      <c r="C66" t="s">
        <v>68</v>
      </c>
      <c r="D66" s="29">
        <v>4564424063</v>
      </c>
      <c r="F66" s="25">
        <v>41029</v>
      </c>
      <c r="G66" t="s">
        <v>9</v>
      </c>
      <c r="H66">
        <v>1817</v>
      </c>
      <c r="I66">
        <v>201204</v>
      </c>
      <c r="J66">
        <v>2012</v>
      </c>
      <c r="K66">
        <v>793354</v>
      </c>
    </row>
    <row r="67" spans="1:11" x14ac:dyDescent="0.2">
      <c r="A67" s="25">
        <v>41121</v>
      </c>
      <c r="B67" t="s">
        <v>1</v>
      </c>
      <c r="C67" t="s">
        <v>66</v>
      </c>
      <c r="D67" s="29">
        <v>1979803102</v>
      </c>
      <c r="F67" s="25">
        <v>41029</v>
      </c>
      <c r="G67" t="s">
        <v>10</v>
      </c>
      <c r="H67">
        <v>133</v>
      </c>
      <c r="I67">
        <v>201204</v>
      </c>
      <c r="J67">
        <v>2012</v>
      </c>
      <c r="K67">
        <v>936780</v>
      </c>
    </row>
    <row r="68" spans="1:11" x14ac:dyDescent="0.2">
      <c r="A68" s="25">
        <v>41121</v>
      </c>
      <c r="B68" t="s">
        <v>1</v>
      </c>
      <c r="C68" t="s">
        <v>67</v>
      </c>
      <c r="D68" s="29">
        <v>528658878</v>
      </c>
      <c r="F68" s="25">
        <v>41029</v>
      </c>
      <c r="G68" t="s">
        <v>79</v>
      </c>
      <c r="H68">
        <v>226030</v>
      </c>
      <c r="I68">
        <v>201204</v>
      </c>
      <c r="J68">
        <v>2012</v>
      </c>
      <c r="K68">
        <v>30850113</v>
      </c>
    </row>
    <row r="69" spans="1:11" x14ac:dyDescent="0.2">
      <c r="A69" s="25">
        <v>41121</v>
      </c>
      <c r="B69" t="s">
        <v>1</v>
      </c>
      <c r="C69" t="s">
        <v>68</v>
      </c>
      <c r="D69" s="29">
        <v>1451144224</v>
      </c>
      <c r="F69" s="25">
        <v>40999</v>
      </c>
      <c r="G69" t="s">
        <v>65</v>
      </c>
      <c r="H69">
        <v>752</v>
      </c>
      <c r="I69">
        <v>201203</v>
      </c>
      <c r="J69">
        <v>2012</v>
      </c>
      <c r="K69">
        <v>1026746</v>
      </c>
    </row>
    <row r="70" spans="1:11" x14ac:dyDescent="0.2">
      <c r="A70" s="25">
        <v>41121</v>
      </c>
      <c r="B70" t="s">
        <v>6</v>
      </c>
      <c r="C70" t="s">
        <v>66</v>
      </c>
      <c r="D70" s="29">
        <v>5624339</v>
      </c>
      <c r="F70" s="25">
        <v>40999</v>
      </c>
      <c r="G70" t="s">
        <v>69</v>
      </c>
      <c r="H70">
        <v>853</v>
      </c>
      <c r="I70">
        <v>201203</v>
      </c>
      <c r="J70">
        <v>2012</v>
      </c>
      <c r="K70">
        <v>1710441</v>
      </c>
    </row>
    <row r="71" spans="1:11" x14ac:dyDescent="0.2">
      <c r="A71" s="25">
        <v>41121</v>
      </c>
      <c r="B71" t="s">
        <v>6</v>
      </c>
      <c r="C71" t="s">
        <v>67</v>
      </c>
      <c r="D71" s="29">
        <v>9151</v>
      </c>
      <c r="F71" s="25">
        <v>40999</v>
      </c>
      <c r="G71" t="s">
        <v>70</v>
      </c>
      <c r="H71">
        <v>2037</v>
      </c>
      <c r="I71">
        <v>201203</v>
      </c>
      <c r="J71">
        <v>2012</v>
      </c>
      <c r="K71">
        <v>5118091</v>
      </c>
    </row>
    <row r="72" spans="1:11" x14ac:dyDescent="0.2">
      <c r="A72" s="25">
        <v>41121</v>
      </c>
      <c r="B72" t="s">
        <v>6</v>
      </c>
      <c r="C72" t="s">
        <v>68</v>
      </c>
      <c r="D72" s="29">
        <v>5615188</v>
      </c>
      <c r="F72" s="25">
        <v>40999</v>
      </c>
      <c r="G72" t="s">
        <v>71</v>
      </c>
      <c r="H72">
        <v>4324</v>
      </c>
      <c r="I72">
        <v>201203</v>
      </c>
      <c r="J72">
        <v>2012</v>
      </c>
      <c r="K72">
        <v>10704607</v>
      </c>
    </row>
    <row r="73" spans="1:11" x14ac:dyDescent="0.2">
      <c r="A73" s="25">
        <v>41121</v>
      </c>
      <c r="B73" t="s">
        <v>7</v>
      </c>
      <c r="C73" t="s">
        <v>66</v>
      </c>
      <c r="D73" s="29">
        <v>17260002</v>
      </c>
      <c r="F73" s="25">
        <v>40999</v>
      </c>
      <c r="G73" t="s">
        <v>0</v>
      </c>
      <c r="H73">
        <v>35805550</v>
      </c>
      <c r="I73">
        <v>201203</v>
      </c>
      <c r="J73">
        <v>2012</v>
      </c>
      <c r="K73">
        <v>4599418673</v>
      </c>
    </row>
    <row r="74" spans="1:11" x14ac:dyDescent="0.2">
      <c r="A74" s="25">
        <v>41121</v>
      </c>
      <c r="B74" t="s">
        <v>7</v>
      </c>
      <c r="C74" t="s">
        <v>67</v>
      </c>
      <c r="D74" s="29">
        <v>5636</v>
      </c>
      <c r="F74" s="25">
        <v>40999</v>
      </c>
      <c r="G74" t="s">
        <v>1</v>
      </c>
      <c r="H74">
        <v>8545865</v>
      </c>
      <c r="I74">
        <v>201203</v>
      </c>
      <c r="J74">
        <v>2012</v>
      </c>
      <c r="K74">
        <v>161858115</v>
      </c>
    </row>
    <row r="75" spans="1:11" x14ac:dyDescent="0.2">
      <c r="A75" s="25">
        <v>41121</v>
      </c>
      <c r="B75" t="s">
        <v>7</v>
      </c>
      <c r="C75" t="s">
        <v>68</v>
      </c>
      <c r="D75" s="29">
        <v>17254366</v>
      </c>
      <c r="F75" s="25">
        <v>40999</v>
      </c>
      <c r="G75" t="s">
        <v>6</v>
      </c>
      <c r="H75">
        <v>9150</v>
      </c>
      <c r="I75">
        <v>201203</v>
      </c>
      <c r="J75">
        <v>2012</v>
      </c>
      <c r="K75">
        <v>5624339</v>
      </c>
    </row>
    <row r="76" spans="1:11" x14ac:dyDescent="0.2">
      <c r="A76" s="25">
        <v>41121</v>
      </c>
      <c r="B76" t="s">
        <v>3</v>
      </c>
      <c r="C76" t="s">
        <v>66</v>
      </c>
      <c r="D76" s="29">
        <v>16386525</v>
      </c>
      <c r="F76" s="25">
        <v>40999</v>
      </c>
      <c r="G76" t="s">
        <v>7</v>
      </c>
      <c r="H76">
        <v>5650</v>
      </c>
      <c r="I76">
        <v>201203</v>
      </c>
      <c r="J76">
        <v>2012</v>
      </c>
      <c r="K76">
        <v>17260002</v>
      </c>
    </row>
    <row r="77" spans="1:11" x14ac:dyDescent="0.2">
      <c r="A77" s="25">
        <v>41121</v>
      </c>
      <c r="B77" t="s">
        <v>3</v>
      </c>
      <c r="C77" t="s">
        <v>67</v>
      </c>
      <c r="D77" s="29">
        <v>44427</v>
      </c>
      <c r="F77" s="25">
        <v>40999</v>
      </c>
      <c r="G77" t="s">
        <v>3</v>
      </c>
      <c r="H77">
        <v>45340</v>
      </c>
      <c r="I77">
        <v>201203</v>
      </c>
      <c r="J77">
        <v>2012</v>
      </c>
      <c r="K77">
        <v>16386525</v>
      </c>
    </row>
    <row r="78" spans="1:11" x14ac:dyDescent="0.2">
      <c r="A78" s="25">
        <v>41121</v>
      </c>
      <c r="B78" t="s">
        <v>3</v>
      </c>
      <c r="C78" t="s">
        <v>68</v>
      </c>
      <c r="D78" s="29">
        <v>16342098</v>
      </c>
      <c r="F78" s="25">
        <v>40999</v>
      </c>
      <c r="G78" t="s">
        <v>4</v>
      </c>
      <c r="H78">
        <v>205763</v>
      </c>
      <c r="I78">
        <v>201203</v>
      </c>
      <c r="J78">
        <v>2012</v>
      </c>
      <c r="K78">
        <v>6151189</v>
      </c>
    </row>
    <row r="79" spans="1:11" x14ac:dyDescent="0.2">
      <c r="A79" s="25">
        <v>41121</v>
      </c>
      <c r="B79" t="s">
        <v>4</v>
      </c>
      <c r="C79" t="s">
        <v>66</v>
      </c>
      <c r="D79" s="29">
        <v>14939133</v>
      </c>
      <c r="F79" s="25">
        <v>40999</v>
      </c>
      <c r="G79" t="s">
        <v>9</v>
      </c>
      <c r="H79">
        <v>1817</v>
      </c>
      <c r="I79">
        <v>201203</v>
      </c>
      <c r="J79">
        <v>2012</v>
      </c>
      <c r="K79">
        <v>793354</v>
      </c>
    </row>
    <row r="80" spans="1:11" x14ac:dyDescent="0.2">
      <c r="A80" s="25">
        <v>41121</v>
      </c>
      <c r="B80" t="s">
        <v>4</v>
      </c>
      <c r="C80" t="s">
        <v>67</v>
      </c>
      <c r="D80" s="29">
        <v>4549359</v>
      </c>
      <c r="F80" s="25">
        <v>40999</v>
      </c>
      <c r="G80" t="s">
        <v>10</v>
      </c>
      <c r="H80">
        <v>133</v>
      </c>
      <c r="I80">
        <v>201203</v>
      </c>
      <c r="J80">
        <v>2012</v>
      </c>
      <c r="K80">
        <v>936780</v>
      </c>
    </row>
    <row r="81" spans="1:11" x14ac:dyDescent="0.2">
      <c r="A81" s="25">
        <v>41121</v>
      </c>
      <c r="B81" t="s">
        <v>4</v>
      </c>
      <c r="C81" t="s">
        <v>68</v>
      </c>
      <c r="D81" s="29">
        <v>10389774</v>
      </c>
      <c r="F81" s="25">
        <v>40999</v>
      </c>
      <c r="G81" t="s">
        <v>79</v>
      </c>
      <c r="H81">
        <v>227397</v>
      </c>
      <c r="I81">
        <v>201203</v>
      </c>
      <c r="J81">
        <v>2012</v>
      </c>
      <c r="K81">
        <v>30850113</v>
      </c>
    </row>
    <row r="82" spans="1:11" x14ac:dyDescent="0.2">
      <c r="A82" s="25">
        <v>41121</v>
      </c>
      <c r="B82" t="s">
        <v>8</v>
      </c>
      <c r="C82" t="s">
        <v>66</v>
      </c>
      <c r="D82" s="29">
        <v>164364027</v>
      </c>
      <c r="F82" s="25">
        <v>40968</v>
      </c>
      <c r="G82" t="s">
        <v>65</v>
      </c>
      <c r="H82">
        <v>752</v>
      </c>
      <c r="I82">
        <v>201202</v>
      </c>
      <c r="J82">
        <v>2012</v>
      </c>
      <c r="K82">
        <v>1026746</v>
      </c>
    </row>
    <row r="83" spans="1:11" x14ac:dyDescent="0.2">
      <c r="A83" s="25">
        <v>41121</v>
      </c>
      <c r="B83" t="s">
        <v>8</v>
      </c>
      <c r="C83" t="s">
        <v>67</v>
      </c>
      <c r="D83" s="29">
        <v>116072658</v>
      </c>
      <c r="F83" s="25">
        <v>40968</v>
      </c>
      <c r="G83" t="s">
        <v>69</v>
      </c>
      <c r="H83">
        <v>853</v>
      </c>
      <c r="I83">
        <v>201202</v>
      </c>
      <c r="J83">
        <v>2012</v>
      </c>
      <c r="K83">
        <v>1710441</v>
      </c>
    </row>
    <row r="84" spans="1:11" x14ac:dyDescent="0.2">
      <c r="A84" s="25">
        <v>41121</v>
      </c>
      <c r="B84" t="s">
        <v>8</v>
      </c>
      <c r="C84" t="s">
        <v>68</v>
      </c>
      <c r="D84" s="29">
        <v>48291369</v>
      </c>
      <c r="F84" s="25">
        <v>40968</v>
      </c>
      <c r="G84" t="s">
        <v>70</v>
      </c>
      <c r="H84">
        <v>2037</v>
      </c>
      <c r="I84">
        <v>201202</v>
      </c>
      <c r="J84">
        <v>2012</v>
      </c>
      <c r="K84">
        <v>5118091</v>
      </c>
    </row>
    <row r="85" spans="1:11" x14ac:dyDescent="0.2">
      <c r="A85" s="25">
        <v>41121</v>
      </c>
      <c r="B85" t="s">
        <v>9</v>
      </c>
      <c r="C85" t="s">
        <v>66</v>
      </c>
      <c r="D85" s="29">
        <v>793354</v>
      </c>
      <c r="F85" s="25">
        <v>40968</v>
      </c>
      <c r="G85" t="s">
        <v>71</v>
      </c>
      <c r="H85">
        <v>4324</v>
      </c>
      <c r="I85">
        <v>201202</v>
      </c>
      <c r="J85">
        <v>2012</v>
      </c>
      <c r="K85">
        <v>10704607</v>
      </c>
    </row>
    <row r="86" spans="1:11" x14ac:dyDescent="0.2">
      <c r="A86" s="25">
        <v>41121</v>
      </c>
      <c r="B86" t="s">
        <v>9</v>
      </c>
      <c r="C86" t="s">
        <v>67</v>
      </c>
      <c r="D86" s="29">
        <v>1817</v>
      </c>
      <c r="F86" s="25">
        <v>40968</v>
      </c>
      <c r="G86" t="s">
        <v>0</v>
      </c>
      <c r="H86">
        <v>36053097</v>
      </c>
      <c r="I86">
        <v>201202</v>
      </c>
      <c r="J86">
        <v>2012</v>
      </c>
      <c r="K86">
        <v>4599418673</v>
      </c>
    </row>
    <row r="87" spans="1:11" x14ac:dyDescent="0.2">
      <c r="A87" s="25">
        <v>41121</v>
      </c>
      <c r="B87" t="s">
        <v>9</v>
      </c>
      <c r="C87" t="s">
        <v>68</v>
      </c>
      <c r="D87" s="29">
        <v>791537</v>
      </c>
      <c r="F87" s="25">
        <v>40968</v>
      </c>
      <c r="G87" t="s">
        <v>1</v>
      </c>
      <c r="H87">
        <v>8204089</v>
      </c>
      <c r="I87">
        <v>201202</v>
      </c>
      <c r="J87">
        <v>2012</v>
      </c>
      <c r="K87">
        <v>156090453</v>
      </c>
    </row>
    <row r="88" spans="1:11" x14ac:dyDescent="0.2">
      <c r="A88" s="25">
        <v>41121</v>
      </c>
      <c r="B88" t="s">
        <v>10</v>
      </c>
      <c r="C88" t="s">
        <v>66</v>
      </c>
      <c r="D88" s="29">
        <v>936780</v>
      </c>
      <c r="F88" s="25">
        <v>40968</v>
      </c>
      <c r="G88" t="s">
        <v>6</v>
      </c>
      <c r="H88">
        <v>9153</v>
      </c>
      <c r="I88">
        <v>201202</v>
      </c>
      <c r="J88">
        <v>2012</v>
      </c>
      <c r="K88">
        <v>5624339</v>
      </c>
    </row>
    <row r="89" spans="1:11" x14ac:dyDescent="0.2">
      <c r="A89" s="25">
        <v>41121</v>
      </c>
      <c r="B89" t="s">
        <v>10</v>
      </c>
      <c r="C89" t="s">
        <v>67</v>
      </c>
      <c r="D89" s="29">
        <v>133</v>
      </c>
      <c r="F89" s="25">
        <v>40968</v>
      </c>
      <c r="G89" t="s">
        <v>7</v>
      </c>
      <c r="H89">
        <v>5651</v>
      </c>
      <c r="I89">
        <v>201202</v>
      </c>
      <c r="J89">
        <v>2012</v>
      </c>
      <c r="K89">
        <v>17260002</v>
      </c>
    </row>
    <row r="90" spans="1:11" x14ac:dyDescent="0.2">
      <c r="A90" s="25">
        <v>41121</v>
      </c>
      <c r="B90" t="s">
        <v>10</v>
      </c>
      <c r="C90" t="s">
        <v>68</v>
      </c>
      <c r="D90" s="29">
        <v>936647</v>
      </c>
      <c r="F90" s="25">
        <v>40968</v>
      </c>
      <c r="G90" t="s">
        <v>3</v>
      </c>
      <c r="H90">
        <v>45636</v>
      </c>
      <c r="I90">
        <v>201202</v>
      </c>
      <c r="J90">
        <v>2012</v>
      </c>
      <c r="K90">
        <v>16386525</v>
      </c>
    </row>
    <row r="91" spans="1:11" x14ac:dyDescent="0.2">
      <c r="A91" s="25">
        <v>41121</v>
      </c>
      <c r="B91" t="s">
        <v>12</v>
      </c>
      <c r="C91" t="s">
        <v>66</v>
      </c>
      <c r="D91" s="29">
        <v>194335</v>
      </c>
      <c r="F91" s="25">
        <v>40968</v>
      </c>
      <c r="G91" t="s">
        <v>4</v>
      </c>
      <c r="H91">
        <v>194369</v>
      </c>
      <c r="I91">
        <v>201202</v>
      </c>
      <c r="J91">
        <v>2012</v>
      </c>
      <c r="K91">
        <v>6094460</v>
      </c>
    </row>
    <row r="92" spans="1:11" x14ac:dyDescent="0.2">
      <c r="A92" s="25">
        <v>41121</v>
      </c>
      <c r="B92" t="s">
        <v>12</v>
      </c>
      <c r="C92" t="s">
        <v>67</v>
      </c>
      <c r="D92" s="29">
        <v>4833</v>
      </c>
      <c r="F92" s="25">
        <v>40968</v>
      </c>
      <c r="G92" t="s">
        <v>9</v>
      </c>
      <c r="H92">
        <v>1817</v>
      </c>
      <c r="I92">
        <v>201202</v>
      </c>
      <c r="J92">
        <v>2012</v>
      </c>
      <c r="K92">
        <v>793354</v>
      </c>
    </row>
    <row r="93" spans="1:11" x14ac:dyDescent="0.2">
      <c r="A93" s="25">
        <v>41121</v>
      </c>
      <c r="B93" t="s">
        <v>12</v>
      </c>
      <c r="C93" t="s">
        <v>68</v>
      </c>
      <c r="D93" s="29">
        <v>189502</v>
      </c>
      <c r="F93" s="25">
        <v>40968</v>
      </c>
      <c r="G93" t="s">
        <v>10</v>
      </c>
      <c r="H93">
        <v>133</v>
      </c>
      <c r="I93">
        <v>201202</v>
      </c>
      <c r="J93">
        <v>2012</v>
      </c>
      <c r="K93">
        <v>936780</v>
      </c>
    </row>
    <row r="94" spans="1:11" x14ac:dyDescent="0.2">
      <c r="A94" s="25">
        <v>41121</v>
      </c>
      <c r="B94" t="s">
        <v>11</v>
      </c>
      <c r="C94" t="s">
        <v>66</v>
      </c>
      <c r="D94" s="29">
        <v>562432</v>
      </c>
      <c r="F94" s="25">
        <v>40968</v>
      </c>
      <c r="G94" t="s">
        <v>79</v>
      </c>
      <c r="H94">
        <v>228874</v>
      </c>
      <c r="I94">
        <v>201202</v>
      </c>
      <c r="J94">
        <v>2012</v>
      </c>
      <c r="K94">
        <v>30850113</v>
      </c>
    </row>
    <row r="95" spans="1:11" x14ac:dyDescent="0.2">
      <c r="A95" s="25">
        <v>41121</v>
      </c>
      <c r="B95" t="s">
        <v>11</v>
      </c>
      <c r="C95" t="s">
        <v>67</v>
      </c>
      <c r="D95" s="29">
        <v>16028</v>
      </c>
      <c r="F95" s="25">
        <v>40939</v>
      </c>
      <c r="G95" t="s">
        <v>65</v>
      </c>
      <c r="H95">
        <v>752</v>
      </c>
      <c r="I95">
        <v>201201</v>
      </c>
      <c r="J95">
        <v>2012</v>
      </c>
      <c r="K95">
        <v>1026746</v>
      </c>
    </row>
    <row r="96" spans="1:11" x14ac:dyDescent="0.2">
      <c r="A96" s="25">
        <v>41121</v>
      </c>
      <c r="B96" t="s">
        <v>11</v>
      </c>
      <c r="C96" t="s">
        <v>68</v>
      </c>
      <c r="D96" s="29">
        <v>546404</v>
      </c>
      <c r="F96" s="25">
        <v>40939</v>
      </c>
      <c r="G96" t="s">
        <v>69</v>
      </c>
      <c r="H96">
        <v>853</v>
      </c>
      <c r="I96">
        <v>201201</v>
      </c>
      <c r="J96">
        <v>2012</v>
      </c>
      <c r="K96">
        <v>1710441</v>
      </c>
    </row>
    <row r="97" spans="1:11" x14ac:dyDescent="0.2">
      <c r="A97" s="25">
        <v>41121</v>
      </c>
      <c r="B97" t="s">
        <v>2</v>
      </c>
      <c r="C97" t="s">
        <v>66</v>
      </c>
      <c r="D97" s="29">
        <v>30850113</v>
      </c>
      <c r="F97" s="25">
        <v>40939</v>
      </c>
      <c r="G97" t="s">
        <v>70</v>
      </c>
      <c r="H97">
        <v>2037</v>
      </c>
      <c r="I97">
        <v>201201</v>
      </c>
      <c r="J97">
        <v>2012</v>
      </c>
      <c r="K97">
        <v>5118091</v>
      </c>
    </row>
    <row r="98" spans="1:11" x14ac:dyDescent="0.2">
      <c r="A98" s="25">
        <v>41121</v>
      </c>
      <c r="B98" t="s">
        <v>2</v>
      </c>
      <c r="C98" t="s">
        <v>67</v>
      </c>
      <c r="D98" s="29">
        <v>223015</v>
      </c>
      <c r="F98" s="25">
        <v>40939</v>
      </c>
      <c r="G98" t="s">
        <v>71</v>
      </c>
      <c r="H98">
        <v>4324</v>
      </c>
      <c r="I98">
        <v>201201</v>
      </c>
      <c r="J98">
        <v>2012</v>
      </c>
      <c r="K98">
        <v>10704607</v>
      </c>
    </row>
    <row r="99" spans="1:11" x14ac:dyDescent="0.2">
      <c r="A99" s="25">
        <v>41121</v>
      </c>
      <c r="B99" t="s">
        <v>2</v>
      </c>
      <c r="C99" t="s">
        <v>68</v>
      </c>
      <c r="D99" s="29">
        <v>30627098</v>
      </c>
      <c r="F99" s="25">
        <v>40939</v>
      </c>
      <c r="G99" t="s">
        <v>0</v>
      </c>
      <c r="H99">
        <v>36345912</v>
      </c>
      <c r="I99">
        <v>201201</v>
      </c>
      <c r="J99">
        <v>2012</v>
      </c>
      <c r="K99">
        <v>4599418673</v>
      </c>
    </row>
    <row r="100" spans="1:11" x14ac:dyDescent="0.2">
      <c r="A100" s="25">
        <v>41090</v>
      </c>
      <c r="B100" t="s">
        <v>65</v>
      </c>
      <c r="C100" t="s">
        <v>66</v>
      </c>
      <c r="D100" s="29">
        <v>1026746</v>
      </c>
      <c r="F100" s="25">
        <v>40939</v>
      </c>
      <c r="G100" t="s">
        <v>1</v>
      </c>
      <c r="H100">
        <v>7904918</v>
      </c>
      <c r="I100">
        <v>201201</v>
      </c>
      <c r="J100">
        <v>2012</v>
      </c>
      <c r="K100">
        <v>150322793</v>
      </c>
    </row>
    <row r="101" spans="1:11" x14ac:dyDescent="0.2">
      <c r="A101" s="25">
        <v>41090</v>
      </c>
      <c r="B101" t="s">
        <v>65</v>
      </c>
      <c r="C101" t="s">
        <v>67</v>
      </c>
      <c r="D101" s="29">
        <v>752</v>
      </c>
      <c r="F101" s="25">
        <v>40939</v>
      </c>
      <c r="G101" t="s">
        <v>6</v>
      </c>
      <c r="H101">
        <v>9153</v>
      </c>
      <c r="I101">
        <v>201201</v>
      </c>
      <c r="J101">
        <v>2012</v>
      </c>
      <c r="K101">
        <v>5624339</v>
      </c>
    </row>
    <row r="102" spans="1:11" x14ac:dyDescent="0.2">
      <c r="A102" s="25">
        <v>41090</v>
      </c>
      <c r="B102" t="s">
        <v>65</v>
      </c>
      <c r="C102" t="s">
        <v>68</v>
      </c>
      <c r="D102" s="29">
        <v>1025994</v>
      </c>
      <c r="F102" s="25">
        <v>40939</v>
      </c>
      <c r="G102" t="s">
        <v>7</v>
      </c>
      <c r="H102">
        <v>5653</v>
      </c>
      <c r="I102">
        <v>201201</v>
      </c>
      <c r="J102">
        <v>2012</v>
      </c>
      <c r="K102">
        <v>17260002</v>
      </c>
    </row>
    <row r="103" spans="1:11" x14ac:dyDescent="0.2">
      <c r="A103" s="25">
        <v>41090</v>
      </c>
      <c r="B103" t="s">
        <v>69</v>
      </c>
      <c r="C103" t="s">
        <v>66</v>
      </c>
      <c r="D103" s="29">
        <v>1710441</v>
      </c>
      <c r="F103" s="25">
        <v>40939</v>
      </c>
      <c r="G103" t="s">
        <v>3</v>
      </c>
      <c r="H103">
        <v>45902</v>
      </c>
      <c r="I103">
        <v>201201</v>
      </c>
      <c r="J103">
        <v>2012</v>
      </c>
      <c r="K103">
        <v>16386525</v>
      </c>
    </row>
    <row r="104" spans="1:11" x14ac:dyDescent="0.2">
      <c r="A104" s="25">
        <v>41090</v>
      </c>
      <c r="B104" t="s">
        <v>69</v>
      </c>
      <c r="C104" t="s">
        <v>67</v>
      </c>
      <c r="D104" s="29">
        <v>853</v>
      </c>
      <c r="F104" s="25">
        <v>40939</v>
      </c>
      <c r="G104" t="s">
        <v>4</v>
      </c>
      <c r="H104">
        <v>183286</v>
      </c>
      <c r="I104">
        <v>201201</v>
      </c>
      <c r="J104">
        <v>2012</v>
      </c>
      <c r="K104">
        <v>6037731</v>
      </c>
    </row>
    <row r="105" spans="1:11" x14ac:dyDescent="0.2">
      <c r="A105" s="25">
        <v>41090</v>
      </c>
      <c r="B105" t="s">
        <v>69</v>
      </c>
      <c r="C105" t="s">
        <v>68</v>
      </c>
      <c r="D105" s="29">
        <v>1709588</v>
      </c>
      <c r="F105" s="25">
        <v>40939</v>
      </c>
      <c r="G105" t="s">
        <v>9</v>
      </c>
      <c r="H105">
        <v>1817</v>
      </c>
      <c r="I105">
        <v>201201</v>
      </c>
      <c r="J105">
        <v>2012</v>
      </c>
      <c r="K105">
        <v>793354</v>
      </c>
    </row>
    <row r="106" spans="1:11" x14ac:dyDescent="0.2">
      <c r="A106" s="25">
        <v>41090</v>
      </c>
      <c r="B106" t="s">
        <v>70</v>
      </c>
      <c r="C106" t="s">
        <v>66</v>
      </c>
      <c r="D106" s="29">
        <v>5118091</v>
      </c>
      <c r="F106" s="25">
        <v>40939</v>
      </c>
      <c r="G106" t="s">
        <v>10</v>
      </c>
      <c r="H106">
        <v>133</v>
      </c>
      <c r="I106">
        <v>201201</v>
      </c>
      <c r="J106">
        <v>2012</v>
      </c>
      <c r="K106">
        <v>936780</v>
      </c>
    </row>
    <row r="107" spans="1:11" x14ac:dyDescent="0.2">
      <c r="A107" s="25">
        <v>41090</v>
      </c>
      <c r="B107" t="s">
        <v>70</v>
      </c>
      <c r="C107" t="s">
        <v>67</v>
      </c>
      <c r="D107" s="29">
        <v>2030</v>
      </c>
      <c r="F107" s="25">
        <v>40939</v>
      </c>
      <c r="G107" t="s">
        <v>79</v>
      </c>
      <c r="H107">
        <v>230609</v>
      </c>
      <c r="I107">
        <v>201201</v>
      </c>
      <c r="J107">
        <v>2012</v>
      </c>
      <c r="K107">
        <v>30850113</v>
      </c>
    </row>
    <row r="108" spans="1:11" x14ac:dyDescent="0.2">
      <c r="A108" s="25">
        <v>41090</v>
      </c>
      <c r="B108" t="s">
        <v>70</v>
      </c>
      <c r="C108" t="s">
        <v>68</v>
      </c>
      <c r="D108" s="29">
        <v>5116061</v>
      </c>
      <c r="F108" s="25">
        <v>40908</v>
      </c>
      <c r="G108" t="s">
        <v>65</v>
      </c>
      <c r="H108">
        <v>752</v>
      </c>
      <c r="I108">
        <v>201112</v>
      </c>
      <c r="J108">
        <v>2012</v>
      </c>
      <c r="K108">
        <v>1026746</v>
      </c>
    </row>
    <row r="109" spans="1:11" x14ac:dyDescent="0.2">
      <c r="A109" s="25">
        <v>41090</v>
      </c>
      <c r="B109" t="s">
        <v>71</v>
      </c>
      <c r="C109" t="s">
        <v>66</v>
      </c>
      <c r="D109" s="29">
        <v>10704607</v>
      </c>
      <c r="F109" s="25">
        <v>40908</v>
      </c>
      <c r="G109" t="s">
        <v>69</v>
      </c>
      <c r="H109">
        <v>853</v>
      </c>
      <c r="I109">
        <v>201112</v>
      </c>
      <c r="J109">
        <v>2012</v>
      </c>
      <c r="K109">
        <v>1710441</v>
      </c>
    </row>
    <row r="110" spans="1:11" x14ac:dyDescent="0.2">
      <c r="A110" s="25">
        <v>41090</v>
      </c>
      <c r="B110" t="s">
        <v>71</v>
      </c>
      <c r="C110" t="s">
        <v>67</v>
      </c>
      <c r="D110" s="29">
        <v>4321</v>
      </c>
      <c r="F110" s="25">
        <v>40908</v>
      </c>
      <c r="G110" t="s">
        <v>70</v>
      </c>
      <c r="H110">
        <v>2037</v>
      </c>
      <c r="I110">
        <v>201112</v>
      </c>
      <c r="J110">
        <v>2012</v>
      </c>
      <c r="K110">
        <v>5118091</v>
      </c>
    </row>
    <row r="111" spans="1:11" x14ac:dyDescent="0.2">
      <c r="A111" s="25">
        <v>41090</v>
      </c>
      <c r="B111" t="s">
        <v>71</v>
      </c>
      <c r="C111" t="s">
        <v>68</v>
      </c>
      <c r="D111" s="29">
        <v>10700286</v>
      </c>
      <c r="F111" s="25">
        <v>40908</v>
      </c>
      <c r="G111" t="s">
        <v>71</v>
      </c>
      <c r="H111">
        <v>4324</v>
      </c>
      <c r="I111">
        <v>201112</v>
      </c>
      <c r="J111">
        <v>2012</v>
      </c>
      <c r="K111">
        <v>10704607</v>
      </c>
    </row>
    <row r="112" spans="1:11" x14ac:dyDescent="0.2">
      <c r="A112" s="25">
        <v>41090</v>
      </c>
      <c r="B112" t="s">
        <v>0</v>
      </c>
      <c r="C112" t="s">
        <v>66</v>
      </c>
      <c r="D112" s="29">
        <v>4599418674</v>
      </c>
      <c r="F112" s="25">
        <v>40908</v>
      </c>
      <c r="G112" t="s">
        <v>0</v>
      </c>
      <c r="H112">
        <v>36785721</v>
      </c>
      <c r="I112">
        <v>201112</v>
      </c>
      <c r="J112">
        <v>2012</v>
      </c>
      <c r="K112">
        <v>4599418672</v>
      </c>
    </row>
    <row r="113" spans="1:11" x14ac:dyDescent="0.2">
      <c r="A113" s="25">
        <v>41090</v>
      </c>
      <c r="B113" t="s">
        <v>0</v>
      </c>
      <c r="C113" t="s">
        <v>67</v>
      </c>
      <c r="D113" s="29">
        <v>35174331</v>
      </c>
      <c r="F113" s="25">
        <v>40908</v>
      </c>
      <c r="G113" t="s">
        <v>1</v>
      </c>
      <c r="H113">
        <v>7829837</v>
      </c>
      <c r="I113">
        <v>201112</v>
      </c>
      <c r="J113">
        <v>2012</v>
      </c>
      <c r="K113">
        <v>144555108</v>
      </c>
    </row>
    <row r="114" spans="1:11" x14ac:dyDescent="0.2">
      <c r="A114" s="25">
        <v>41090</v>
      </c>
      <c r="B114" t="s">
        <v>0</v>
      </c>
      <c r="C114" t="s">
        <v>68</v>
      </c>
      <c r="D114" s="29">
        <v>4564244343</v>
      </c>
      <c r="F114" s="25">
        <v>40908</v>
      </c>
      <c r="G114" t="s">
        <v>6</v>
      </c>
      <c r="H114">
        <v>9154</v>
      </c>
      <c r="I114">
        <v>201112</v>
      </c>
      <c r="J114">
        <v>2012</v>
      </c>
      <c r="K114">
        <v>5624339</v>
      </c>
    </row>
    <row r="115" spans="1:11" x14ac:dyDescent="0.2">
      <c r="A115" s="25">
        <v>41090</v>
      </c>
      <c r="B115" t="s">
        <v>1</v>
      </c>
      <c r="C115" t="s">
        <v>66</v>
      </c>
      <c r="D115" s="29">
        <v>1979775674</v>
      </c>
      <c r="F115" s="25">
        <v>40908</v>
      </c>
      <c r="G115" t="s">
        <v>7</v>
      </c>
      <c r="H115">
        <v>5653</v>
      </c>
      <c r="I115">
        <v>201112</v>
      </c>
      <c r="J115">
        <v>2012</v>
      </c>
      <c r="K115">
        <v>17260002</v>
      </c>
    </row>
    <row r="116" spans="1:11" x14ac:dyDescent="0.2">
      <c r="A116" s="25">
        <v>41090</v>
      </c>
      <c r="B116" t="s">
        <v>1</v>
      </c>
      <c r="C116" t="s">
        <v>67</v>
      </c>
      <c r="D116" s="29">
        <v>530620891</v>
      </c>
      <c r="F116" s="25">
        <v>40908</v>
      </c>
      <c r="G116" t="s">
        <v>3</v>
      </c>
      <c r="H116">
        <v>46178</v>
      </c>
      <c r="I116">
        <v>201112</v>
      </c>
      <c r="J116">
        <v>2012</v>
      </c>
      <c r="K116">
        <v>16386525</v>
      </c>
    </row>
    <row r="117" spans="1:11" x14ac:dyDescent="0.2">
      <c r="A117" s="25">
        <v>41090</v>
      </c>
      <c r="B117" t="s">
        <v>1</v>
      </c>
      <c r="C117" t="s">
        <v>68</v>
      </c>
      <c r="D117" s="29">
        <v>1449154783</v>
      </c>
      <c r="F117" s="25">
        <v>40908</v>
      </c>
      <c r="G117" t="s">
        <v>4</v>
      </c>
      <c r="H117">
        <v>174112</v>
      </c>
      <c r="I117">
        <v>201112</v>
      </c>
      <c r="J117">
        <v>2012</v>
      </c>
      <c r="K117">
        <v>5981003</v>
      </c>
    </row>
    <row r="118" spans="1:11" x14ac:dyDescent="0.2">
      <c r="A118" s="25">
        <v>41090</v>
      </c>
      <c r="B118" t="s">
        <v>6</v>
      </c>
      <c r="C118" t="s">
        <v>66</v>
      </c>
      <c r="D118" s="29">
        <v>5624339</v>
      </c>
      <c r="F118" s="25">
        <v>40908</v>
      </c>
      <c r="G118" t="s">
        <v>9</v>
      </c>
      <c r="H118">
        <v>1832</v>
      </c>
      <c r="I118">
        <v>201112</v>
      </c>
      <c r="J118">
        <v>2012</v>
      </c>
      <c r="K118">
        <v>793354</v>
      </c>
    </row>
    <row r="119" spans="1:11" x14ac:dyDescent="0.2">
      <c r="A119" s="25">
        <v>41090</v>
      </c>
      <c r="B119" t="s">
        <v>6</v>
      </c>
      <c r="C119" t="s">
        <v>67</v>
      </c>
      <c r="D119" s="29">
        <v>9151</v>
      </c>
      <c r="F119" s="25">
        <v>40908</v>
      </c>
      <c r="G119" t="s">
        <v>10</v>
      </c>
      <c r="H119">
        <v>133</v>
      </c>
      <c r="I119">
        <v>201112</v>
      </c>
      <c r="J119">
        <v>2012</v>
      </c>
      <c r="K119">
        <v>936780</v>
      </c>
    </row>
    <row r="120" spans="1:11" x14ac:dyDescent="0.2">
      <c r="A120" s="25">
        <v>41090</v>
      </c>
      <c r="B120" t="s">
        <v>6</v>
      </c>
      <c r="C120" t="s">
        <v>68</v>
      </c>
      <c r="D120" s="29">
        <v>5615188</v>
      </c>
      <c r="F120" s="25">
        <v>40908</v>
      </c>
      <c r="G120" t="s">
        <v>79</v>
      </c>
      <c r="H120">
        <v>232853</v>
      </c>
      <c r="I120">
        <v>201112</v>
      </c>
      <c r="J120">
        <v>2012</v>
      </c>
      <c r="K120">
        <v>30850113</v>
      </c>
    </row>
    <row r="121" spans="1:11" x14ac:dyDescent="0.2">
      <c r="A121" s="25">
        <v>41090</v>
      </c>
      <c r="B121" t="s">
        <v>7</v>
      </c>
      <c r="C121" t="s">
        <v>66</v>
      </c>
      <c r="D121" s="29">
        <v>17260002</v>
      </c>
      <c r="F121" s="25">
        <v>40877</v>
      </c>
      <c r="G121" t="s">
        <v>65</v>
      </c>
      <c r="H121">
        <v>752</v>
      </c>
      <c r="I121">
        <v>201111</v>
      </c>
      <c r="J121">
        <v>2012</v>
      </c>
      <c r="K121">
        <v>1026746</v>
      </c>
    </row>
    <row r="122" spans="1:11" x14ac:dyDescent="0.2">
      <c r="A122" s="25">
        <v>41090</v>
      </c>
      <c r="B122" t="s">
        <v>7</v>
      </c>
      <c r="C122" t="s">
        <v>67</v>
      </c>
      <c r="D122" s="29">
        <v>5648</v>
      </c>
      <c r="F122" s="25">
        <v>40877</v>
      </c>
      <c r="G122" t="s">
        <v>69</v>
      </c>
      <c r="H122">
        <v>853</v>
      </c>
      <c r="I122">
        <v>201111</v>
      </c>
      <c r="J122">
        <v>2012</v>
      </c>
      <c r="K122">
        <v>1710441</v>
      </c>
    </row>
    <row r="123" spans="1:11" x14ac:dyDescent="0.2">
      <c r="A123" s="25">
        <v>41090</v>
      </c>
      <c r="B123" t="s">
        <v>7</v>
      </c>
      <c r="C123" t="s">
        <v>68</v>
      </c>
      <c r="D123" s="29">
        <v>17254354</v>
      </c>
      <c r="F123" s="25">
        <v>40877</v>
      </c>
      <c r="G123" t="s">
        <v>70</v>
      </c>
      <c r="H123">
        <v>2037</v>
      </c>
      <c r="I123">
        <v>201111</v>
      </c>
      <c r="J123">
        <v>2012</v>
      </c>
      <c r="K123">
        <v>5118091</v>
      </c>
    </row>
    <row r="124" spans="1:11" x14ac:dyDescent="0.2">
      <c r="A124" s="25">
        <v>41090</v>
      </c>
      <c r="B124" t="s">
        <v>3</v>
      </c>
      <c r="C124" t="s">
        <v>66</v>
      </c>
      <c r="D124" s="29">
        <v>16386525</v>
      </c>
      <c r="F124" s="25">
        <v>40877</v>
      </c>
      <c r="G124" t="s">
        <v>71</v>
      </c>
      <c r="H124">
        <v>4324</v>
      </c>
      <c r="I124">
        <v>201111</v>
      </c>
      <c r="J124">
        <v>2012</v>
      </c>
      <c r="K124">
        <v>10704607</v>
      </c>
    </row>
    <row r="125" spans="1:11" x14ac:dyDescent="0.2">
      <c r="A125" s="25">
        <v>41090</v>
      </c>
      <c r="B125" t="s">
        <v>3</v>
      </c>
      <c r="C125" t="s">
        <v>67</v>
      </c>
      <c r="D125" s="29">
        <v>44711</v>
      </c>
      <c r="F125" s="25">
        <v>40877</v>
      </c>
      <c r="G125" t="s">
        <v>0</v>
      </c>
      <c r="H125">
        <v>37060257</v>
      </c>
      <c r="I125">
        <v>201111</v>
      </c>
      <c r="J125">
        <v>2012</v>
      </c>
      <c r="K125">
        <v>4599418672</v>
      </c>
    </row>
    <row r="126" spans="1:11" x14ac:dyDescent="0.2">
      <c r="A126" s="25">
        <v>41090</v>
      </c>
      <c r="B126" t="s">
        <v>3</v>
      </c>
      <c r="C126" t="s">
        <v>68</v>
      </c>
      <c r="D126" s="29">
        <v>16341814</v>
      </c>
      <c r="F126" s="25">
        <v>40877</v>
      </c>
      <c r="G126" t="s">
        <v>1</v>
      </c>
      <c r="H126">
        <v>7714262</v>
      </c>
      <c r="I126">
        <v>201111</v>
      </c>
      <c r="J126">
        <v>2012</v>
      </c>
      <c r="K126">
        <v>138135527</v>
      </c>
    </row>
    <row r="127" spans="1:11" x14ac:dyDescent="0.2">
      <c r="A127" s="25">
        <v>41090</v>
      </c>
      <c r="B127" t="s">
        <v>4</v>
      </c>
      <c r="C127" t="s">
        <v>66</v>
      </c>
      <c r="D127" s="29">
        <v>14939096</v>
      </c>
      <c r="F127" s="25">
        <v>40877</v>
      </c>
      <c r="G127" t="s">
        <v>6</v>
      </c>
      <c r="H127">
        <v>9155</v>
      </c>
      <c r="I127">
        <v>201111</v>
      </c>
      <c r="J127">
        <v>2012</v>
      </c>
      <c r="K127">
        <v>5624339</v>
      </c>
    </row>
    <row r="128" spans="1:11" x14ac:dyDescent="0.2">
      <c r="A128" s="25">
        <v>41090</v>
      </c>
      <c r="B128" t="s">
        <v>4</v>
      </c>
      <c r="C128" t="s">
        <v>67</v>
      </c>
      <c r="D128" s="29">
        <v>4583342</v>
      </c>
      <c r="F128" s="25">
        <v>40877</v>
      </c>
      <c r="G128" t="s">
        <v>7</v>
      </c>
      <c r="H128">
        <v>5661</v>
      </c>
      <c r="I128">
        <v>201111</v>
      </c>
      <c r="J128">
        <v>2012</v>
      </c>
      <c r="K128">
        <v>17260002</v>
      </c>
    </row>
    <row r="129" spans="1:11" x14ac:dyDescent="0.2">
      <c r="A129" s="25">
        <v>41090</v>
      </c>
      <c r="B129" t="s">
        <v>4</v>
      </c>
      <c r="C129" t="s">
        <v>68</v>
      </c>
      <c r="D129" s="29">
        <v>10355754</v>
      </c>
      <c r="F129" s="25">
        <v>40877</v>
      </c>
      <c r="G129" t="s">
        <v>3</v>
      </c>
      <c r="H129">
        <v>46405</v>
      </c>
      <c r="I129">
        <v>201111</v>
      </c>
      <c r="J129">
        <v>2012</v>
      </c>
      <c r="K129">
        <v>16386525</v>
      </c>
    </row>
    <row r="130" spans="1:11" x14ac:dyDescent="0.2">
      <c r="A130" s="25">
        <v>41090</v>
      </c>
      <c r="B130" t="s">
        <v>8</v>
      </c>
      <c r="C130" t="s">
        <v>66</v>
      </c>
      <c r="D130" s="29">
        <v>164372703</v>
      </c>
      <c r="F130" s="25">
        <v>40877</v>
      </c>
      <c r="G130" t="s">
        <v>4</v>
      </c>
      <c r="H130">
        <v>178485</v>
      </c>
      <c r="I130">
        <v>201111</v>
      </c>
      <c r="J130">
        <v>2012</v>
      </c>
      <c r="K130">
        <v>5941132</v>
      </c>
    </row>
    <row r="131" spans="1:11" x14ac:dyDescent="0.2">
      <c r="A131" s="25">
        <v>41090</v>
      </c>
      <c r="B131" t="s">
        <v>8</v>
      </c>
      <c r="C131" t="s">
        <v>67</v>
      </c>
      <c r="D131" s="29">
        <v>116260061</v>
      </c>
      <c r="F131" s="25">
        <v>40877</v>
      </c>
      <c r="G131" t="s">
        <v>9</v>
      </c>
      <c r="H131">
        <v>1832</v>
      </c>
      <c r="I131">
        <v>201111</v>
      </c>
      <c r="J131">
        <v>2012</v>
      </c>
      <c r="K131">
        <v>793354</v>
      </c>
    </row>
    <row r="132" spans="1:11" x14ac:dyDescent="0.2">
      <c r="A132" s="25">
        <v>41090</v>
      </c>
      <c r="B132" t="s">
        <v>8</v>
      </c>
      <c r="C132" t="s">
        <v>68</v>
      </c>
      <c r="D132" s="29">
        <v>48112642</v>
      </c>
      <c r="F132" s="25">
        <v>40877</v>
      </c>
      <c r="G132" t="s">
        <v>10</v>
      </c>
      <c r="H132">
        <v>133</v>
      </c>
      <c r="I132">
        <v>201111</v>
      </c>
      <c r="J132">
        <v>2012</v>
      </c>
      <c r="K132">
        <v>936780</v>
      </c>
    </row>
    <row r="133" spans="1:11" x14ac:dyDescent="0.2">
      <c r="A133" s="25">
        <v>41090</v>
      </c>
      <c r="B133" t="s">
        <v>9</v>
      </c>
      <c r="C133" t="s">
        <v>66</v>
      </c>
      <c r="D133" s="29">
        <v>793354</v>
      </c>
      <c r="F133" s="25">
        <v>40877</v>
      </c>
      <c r="G133" t="s">
        <v>79</v>
      </c>
      <c r="H133">
        <v>234192</v>
      </c>
      <c r="I133">
        <v>201111</v>
      </c>
      <c r="J133">
        <v>2012</v>
      </c>
      <c r="K133">
        <v>30850113</v>
      </c>
    </row>
    <row r="134" spans="1:11" x14ac:dyDescent="0.2">
      <c r="A134" s="25">
        <v>41090</v>
      </c>
      <c r="B134" t="s">
        <v>9</v>
      </c>
      <c r="C134" t="s">
        <v>67</v>
      </c>
      <c r="D134" s="29">
        <v>1817</v>
      </c>
      <c r="F134" s="25">
        <v>40847</v>
      </c>
      <c r="G134" t="s">
        <v>65</v>
      </c>
      <c r="H134">
        <v>752</v>
      </c>
      <c r="I134">
        <v>201110</v>
      </c>
      <c r="J134">
        <v>2012</v>
      </c>
      <c r="K134">
        <v>1026746</v>
      </c>
    </row>
    <row r="135" spans="1:11" x14ac:dyDescent="0.2">
      <c r="A135" s="25">
        <v>41090</v>
      </c>
      <c r="B135" t="s">
        <v>9</v>
      </c>
      <c r="C135" t="s">
        <v>68</v>
      </c>
      <c r="D135" s="29">
        <v>791537</v>
      </c>
      <c r="F135" s="25">
        <v>40847</v>
      </c>
      <c r="G135" t="s">
        <v>69</v>
      </c>
      <c r="H135">
        <v>853</v>
      </c>
      <c r="I135">
        <v>201110</v>
      </c>
      <c r="J135">
        <v>2012</v>
      </c>
      <c r="K135">
        <v>1710441</v>
      </c>
    </row>
    <row r="136" spans="1:11" x14ac:dyDescent="0.2">
      <c r="A136" s="25">
        <v>41090</v>
      </c>
      <c r="B136" t="s">
        <v>10</v>
      </c>
      <c r="C136" t="s">
        <v>66</v>
      </c>
      <c r="D136" s="29">
        <v>936780</v>
      </c>
      <c r="F136" s="25">
        <v>40847</v>
      </c>
      <c r="G136" t="s">
        <v>70</v>
      </c>
      <c r="H136">
        <v>2037</v>
      </c>
      <c r="I136">
        <v>201110</v>
      </c>
      <c r="J136">
        <v>2012</v>
      </c>
      <c r="K136">
        <v>5118091</v>
      </c>
    </row>
    <row r="137" spans="1:11" x14ac:dyDescent="0.2">
      <c r="A137" s="25">
        <v>41090</v>
      </c>
      <c r="B137" t="s">
        <v>10</v>
      </c>
      <c r="C137" t="s">
        <v>67</v>
      </c>
      <c r="D137" s="29">
        <v>133</v>
      </c>
      <c r="F137" s="25">
        <v>40847</v>
      </c>
      <c r="G137" t="s">
        <v>71</v>
      </c>
      <c r="H137">
        <v>4324</v>
      </c>
      <c r="I137">
        <v>201110</v>
      </c>
      <c r="J137">
        <v>2012</v>
      </c>
      <c r="K137">
        <v>10704607</v>
      </c>
    </row>
    <row r="138" spans="1:11" x14ac:dyDescent="0.2">
      <c r="A138" s="25">
        <v>41090</v>
      </c>
      <c r="B138" t="s">
        <v>10</v>
      </c>
      <c r="C138" t="s">
        <v>68</v>
      </c>
      <c r="D138" s="29">
        <v>936647</v>
      </c>
      <c r="F138" s="25">
        <v>40847</v>
      </c>
      <c r="G138" t="s">
        <v>0</v>
      </c>
      <c r="H138">
        <v>37285919</v>
      </c>
      <c r="I138">
        <v>201110</v>
      </c>
      <c r="J138">
        <v>2012</v>
      </c>
      <c r="K138">
        <v>4599418672</v>
      </c>
    </row>
    <row r="139" spans="1:11" x14ac:dyDescent="0.2">
      <c r="A139" s="25">
        <v>41090</v>
      </c>
      <c r="B139" t="s">
        <v>12</v>
      </c>
      <c r="C139" t="s">
        <v>66</v>
      </c>
      <c r="D139" s="29">
        <v>194335</v>
      </c>
      <c r="F139" s="25">
        <v>40847</v>
      </c>
      <c r="G139" t="s">
        <v>1</v>
      </c>
      <c r="H139">
        <v>7474726</v>
      </c>
      <c r="I139">
        <v>201110</v>
      </c>
      <c r="J139">
        <v>2012</v>
      </c>
      <c r="K139">
        <v>131715941</v>
      </c>
    </row>
    <row r="140" spans="1:11" x14ac:dyDescent="0.2">
      <c r="A140" s="25">
        <v>41090</v>
      </c>
      <c r="B140" t="s">
        <v>12</v>
      </c>
      <c r="C140" t="s">
        <v>67</v>
      </c>
      <c r="D140" s="29">
        <v>4841</v>
      </c>
      <c r="F140" s="25">
        <v>40847</v>
      </c>
      <c r="G140" t="s">
        <v>6</v>
      </c>
      <c r="H140">
        <v>9156</v>
      </c>
      <c r="I140">
        <v>201110</v>
      </c>
      <c r="J140">
        <v>2012</v>
      </c>
      <c r="K140">
        <v>5624339</v>
      </c>
    </row>
    <row r="141" spans="1:11" x14ac:dyDescent="0.2">
      <c r="A141" s="25">
        <v>41090</v>
      </c>
      <c r="B141" t="s">
        <v>12</v>
      </c>
      <c r="C141" t="s">
        <v>68</v>
      </c>
      <c r="D141" s="29">
        <v>189494</v>
      </c>
      <c r="F141" s="25">
        <v>40847</v>
      </c>
      <c r="G141" t="s">
        <v>7</v>
      </c>
      <c r="H141">
        <v>5661</v>
      </c>
      <c r="I141">
        <v>201110</v>
      </c>
      <c r="J141">
        <v>2012</v>
      </c>
      <c r="K141">
        <v>17260002</v>
      </c>
    </row>
    <row r="142" spans="1:11" x14ac:dyDescent="0.2">
      <c r="A142" s="25">
        <v>41090</v>
      </c>
      <c r="B142" t="s">
        <v>11</v>
      </c>
      <c r="C142" t="s">
        <v>66</v>
      </c>
      <c r="D142" s="29">
        <v>562432</v>
      </c>
      <c r="F142" s="25">
        <v>40847</v>
      </c>
      <c r="G142" t="s">
        <v>3</v>
      </c>
      <c r="H142">
        <v>46802</v>
      </c>
      <c r="I142">
        <v>201110</v>
      </c>
      <c r="J142">
        <v>2012</v>
      </c>
      <c r="K142">
        <v>16386525</v>
      </c>
    </row>
    <row r="143" spans="1:11" x14ac:dyDescent="0.2">
      <c r="A143" s="25">
        <v>41090</v>
      </c>
      <c r="B143" t="s">
        <v>11</v>
      </c>
      <c r="C143" t="s">
        <v>67</v>
      </c>
      <c r="D143" s="29">
        <v>16040</v>
      </c>
      <c r="F143" s="25">
        <v>40847</v>
      </c>
      <c r="G143" t="s">
        <v>4</v>
      </c>
      <c r="H143">
        <v>182888</v>
      </c>
      <c r="I143">
        <v>201110</v>
      </c>
      <c r="J143">
        <v>2012</v>
      </c>
      <c r="K143">
        <v>5901262</v>
      </c>
    </row>
    <row r="144" spans="1:11" x14ac:dyDescent="0.2">
      <c r="A144" s="25">
        <v>41090</v>
      </c>
      <c r="B144" t="s">
        <v>11</v>
      </c>
      <c r="C144" t="s">
        <v>68</v>
      </c>
      <c r="D144" s="29">
        <v>546392</v>
      </c>
      <c r="F144" s="25">
        <v>40847</v>
      </c>
      <c r="G144" t="s">
        <v>9</v>
      </c>
      <c r="H144">
        <v>1832</v>
      </c>
      <c r="I144">
        <v>201110</v>
      </c>
      <c r="J144">
        <v>2012</v>
      </c>
      <c r="K144">
        <v>793354</v>
      </c>
    </row>
    <row r="145" spans="1:11" x14ac:dyDescent="0.2">
      <c r="A145" s="25">
        <v>41090</v>
      </c>
      <c r="B145" t="s">
        <v>2</v>
      </c>
      <c r="C145" t="s">
        <v>66</v>
      </c>
      <c r="D145" s="29">
        <v>30850113</v>
      </c>
      <c r="F145" s="25">
        <v>40847</v>
      </c>
      <c r="G145" t="s">
        <v>10</v>
      </c>
      <c r="H145">
        <v>133</v>
      </c>
      <c r="I145">
        <v>201110</v>
      </c>
      <c r="J145">
        <v>2012</v>
      </c>
      <c r="K145">
        <v>936780</v>
      </c>
    </row>
    <row r="146" spans="1:11" x14ac:dyDescent="0.2">
      <c r="A146" s="25">
        <v>41090</v>
      </c>
      <c r="B146" t="s">
        <v>2</v>
      </c>
      <c r="C146" t="s">
        <v>67</v>
      </c>
      <c r="D146" s="29">
        <v>223824</v>
      </c>
      <c r="F146" s="25">
        <v>40847</v>
      </c>
      <c r="G146" t="s">
        <v>79</v>
      </c>
      <c r="H146">
        <v>235521</v>
      </c>
      <c r="I146">
        <v>201110</v>
      </c>
      <c r="J146">
        <v>2012</v>
      </c>
      <c r="K146">
        <v>30850113</v>
      </c>
    </row>
    <row r="147" spans="1:11" x14ac:dyDescent="0.2">
      <c r="A147" s="25">
        <v>41090</v>
      </c>
      <c r="B147" t="s">
        <v>2</v>
      </c>
      <c r="C147" t="s">
        <v>68</v>
      </c>
      <c r="D147" s="29">
        <v>30626289</v>
      </c>
      <c r="F147" s="25">
        <v>40816</v>
      </c>
      <c r="G147" t="s">
        <v>65</v>
      </c>
      <c r="H147">
        <v>752</v>
      </c>
      <c r="I147">
        <v>201109</v>
      </c>
      <c r="J147">
        <v>2011</v>
      </c>
      <c r="K147">
        <v>1026746</v>
      </c>
    </row>
    <row r="148" spans="1:11" x14ac:dyDescent="0.2">
      <c r="A148" s="25">
        <v>41060</v>
      </c>
      <c r="B148" t="s">
        <v>65</v>
      </c>
      <c r="C148" t="s">
        <v>66</v>
      </c>
      <c r="D148" s="29">
        <v>1026746</v>
      </c>
      <c r="F148" s="25">
        <v>40816</v>
      </c>
      <c r="G148" t="s">
        <v>69</v>
      </c>
      <c r="H148">
        <v>853</v>
      </c>
      <c r="I148">
        <v>201109</v>
      </c>
      <c r="J148">
        <v>2011</v>
      </c>
      <c r="K148">
        <v>1710441</v>
      </c>
    </row>
    <row r="149" spans="1:11" x14ac:dyDescent="0.2">
      <c r="A149" s="25">
        <v>41060</v>
      </c>
      <c r="B149" t="s">
        <v>65</v>
      </c>
      <c r="C149" t="s">
        <v>67</v>
      </c>
      <c r="D149" s="29">
        <v>752</v>
      </c>
      <c r="F149" s="25">
        <v>40816</v>
      </c>
      <c r="G149" t="s">
        <v>70</v>
      </c>
      <c r="H149">
        <v>2037</v>
      </c>
      <c r="I149">
        <v>201109</v>
      </c>
      <c r="J149">
        <v>2011</v>
      </c>
      <c r="K149">
        <v>5118091</v>
      </c>
    </row>
    <row r="150" spans="1:11" x14ac:dyDescent="0.2">
      <c r="A150" s="25">
        <v>41060</v>
      </c>
      <c r="B150" t="s">
        <v>65</v>
      </c>
      <c r="C150" t="s">
        <v>68</v>
      </c>
      <c r="D150" s="29">
        <v>1025994</v>
      </c>
      <c r="F150" s="25">
        <v>40816</v>
      </c>
      <c r="G150" t="s">
        <v>71</v>
      </c>
      <c r="H150">
        <v>4324</v>
      </c>
      <c r="I150">
        <v>201109</v>
      </c>
      <c r="J150">
        <v>2011</v>
      </c>
      <c r="K150">
        <v>10704607</v>
      </c>
    </row>
    <row r="151" spans="1:11" x14ac:dyDescent="0.2">
      <c r="A151" s="25">
        <v>41060</v>
      </c>
      <c r="B151" t="s">
        <v>69</v>
      </c>
      <c r="C151" t="s">
        <v>66</v>
      </c>
      <c r="D151" s="29">
        <v>1710441</v>
      </c>
      <c r="F151" s="25">
        <v>40816</v>
      </c>
      <c r="G151" t="s">
        <v>0</v>
      </c>
      <c r="H151">
        <v>37488744</v>
      </c>
      <c r="I151">
        <v>201109</v>
      </c>
      <c r="J151">
        <v>2011</v>
      </c>
      <c r="K151">
        <v>4599418672</v>
      </c>
    </row>
    <row r="152" spans="1:11" x14ac:dyDescent="0.2">
      <c r="A152" s="25">
        <v>41060</v>
      </c>
      <c r="B152" t="s">
        <v>69</v>
      </c>
      <c r="C152" t="s">
        <v>67</v>
      </c>
      <c r="D152" s="29">
        <v>853</v>
      </c>
      <c r="F152" s="25">
        <v>40816</v>
      </c>
      <c r="G152" t="s">
        <v>1</v>
      </c>
      <c r="H152">
        <v>7165144</v>
      </c>
      <c r="I152">
        <v>201109</v>
      </c>
      <c r="J152">
        <v>2011</v>
      </c>
      <c r="K152">
        <v>125296348</v>
      </c>
    </row>
    <row r="153" spans="1:11" x14ac:dyDescent="0.2">
      <c r="A153" s="25">
        <v>41060</v>
      </c>
      <c r="B153" t="s">
        <v>69</v>
      </c>
      <c r="C153" t="s">
        <v>68</v>
      </c>
      <c r="D153" s="29">
        <v>1709588</v>
      </c>
      <c r="F153" s="25">
        <v>40816</v>
      </c>
      <c r="G153" t="s">
        <v>6</v>
      </c>
      <c r="H153">
        <v>9156</v>
      </c>
      <c r="I153">
        <v>201109</v>
      </c>
      <c r="J153">
        <v>2011</v>
      </c>
      <c r="K153">
        <v>5624339</v>
      </c>
    </row>
    <row r="154" spans="1:11" x14ac:dyDescent="0.2">
      <c r="A154" s="25">
        <v>41060</v>
      </c>
      <c r="B154" t="s">
        <v>70</v>
      </c>
      <c r="C154" t="s">
        <v>66</v>
      </c>
      <c r="D154" s="29">
        <v>5118091</v>
      </c>
      <c r="F154" s="25">
        <v>40816</v>
      </c>
      <c r="G154" t="s">
        <v>7</v>
      </c>
      <c r="H154">
        <v>5661</v>
      </c>
      <c r="I154">
        <v>201109</v>
      </c>
      <c r="J154">
        <v>2011</v>
      </c>
      <c r="K154">
        <v>17260002</v>
      </c>
    </row>
    <row r="155" spans="1:11" x14ac:dyDescent="0.2">
      <c r="A155" s="25">
        <v>41060</v>
      </c>
      <c r="B155" t="s">
        <v>70</v>
      </c>
      <c r="C155" t="s">
        <v>67</v>
      </c>
      <c r="D155" s="29">
        <v>2030</v>
      </c>
      <c r="F155" s="25">
        <v>40816</v>
      </c>
      <c r="G155" t="s">
        <v>3</v>
      </c>
      <c r="H155">
        <v>47142</v>
      </c>
      <c r="I155">
        <v>201109</v>
      </c>
      <c r="J155">
        <v>2011</v>
      </c>
      <c r="K155">
        <v>16386525</v>
      </c>
    </row>
    <row r="156" spans="1:11" x14ac:dyDescent="0.2">
      <c r="A156" s="25">
        <v>41060</v>
      </c>
      <c r="B156" t="s">
        <v>70</v>
      </c>
      <c r="C156" t="s">
        <v>68</v>
      </c>
      <c r="D156" s="29">
        <v>5116061</v>
      </c>
      <c r="F156" s="25">
        <v>40816</v>
      </c>
      <c r="G156" t="s">
        <v>4</v>
      </c>
      <c r="H156">
        <v>185384</v>
      </c>
      <c r="I156">
        <v>201109</v>
      </c>
      <c r="J156">
        <v>2011</v>
      </c>
      <c r="K156">
        <v>5861392</v>
      </c>
    </row>
    <row r="157" spans="1:11" x14ac:dyDescent="0.2">
      <c r="A157" s="25">
        <v>41060</v>
      </c>
      <c r="B157" t="s">
        <v>71</v>
      </c>
      <c r="C157" t="s">
        <v>66</v>
      </c>
      <c r="D157" s="29">
        <v>10704607</v>
      </c>
      <c r="F157" s="25">
        <v>40816</v>
      </c>
      <c r="G157" t="s">
        <v>9</v>
      </c>
      <c r="H157">
        <v>1832</v>
      </c>
      <c r="I157">
        <v>201109</v>
      </c>
      <c r="J157">
        <v>2011</v>
      </c>
      <c r="K157">
        <v>793354</v>
      </c>
    </row>
    <row r="158" spans="1:11" x14ac:dyDescent="0.2">
      <c r="A158" s="25">
        <v>41060</v>
      </c>
      <c r="B158" t="s">
        <v>71</v>
      </c>
      <c r="C158" t="s">
        <v>67</v>
      </c>
      <c r="D158" s="29">
        <v>4321</v>
      </c>
      <c r="F158" s="25">
        <v>40816</v>
      </c>
      <c r="G158" t="s">
        <v>10</v>
      </c>
      <c r="H158">
        <v>133</v>
      </c>
      <c r="I158">
        <v>201109</v>
      </c>
      <c r="J158">
        <v>2011</v>
      </c>
      <c r="K158">
        <v>936780</v>
      </c>
    </row>
    <row r="159" spans="1:11" x14ac:dyDescent="0.2">
      <c r="A159" s="25">
        <v>41060</v>
      </c>
      <c r="B159" t="s">
        <v>71</v>
      </c>
      <c r="C159" t="s">
        <v>68</v>
      </c>
      <c r="D159" s="29">
        <v>10700286</v>
      </c>
      <c r="F159" s="25">
        <v>40816</v>
      </c>
      <c r="G159" t="s">
        <v>79</v>
      </c>
      <c r="H159">
        <v>236786</v>
      </c>
      <c r="I159">
        <v>201109</v>
      </c>
      <c r="J159">
        <v>2011</v>
      </c>
      <c r="K159">
        <v>30850113</v>
      </c>
    </row>
    <row r="160" spans="1:11" x14ac:dyDescent="0.2">
      <c r="A160" s="25">
        <v>41060</v>
      </c>
      <c r="B160" t="s">
        <v>0</v>
      </c>
      <c r="C160" t="s">
        <v>66</v>
      </c>
      <c r="D160" s="29">
        <v>4599418673</v>
      </c>
      <c r="F160" s="25">
        <v>40786</v>
      </c>
      <c r="G160" t="s">
        <v>65</v>
      </c>
      <c r="H160">
        <v>752</v>
      </c>
      <c r="I160">
        <v>201108</v>
      </c>
      <c r="J160">
        <v>2011</v>
      </c>
      <c r="K160">
        <v>1026746</v>
      </c>
    </row>
    <row r="161" spans="1:11" x14ac:dyDescent="0.2">
      <c r="A161" s="25">
        <v>41060</v>
      </c>
      <c r="B161" t="s">
        <v>0</v>
      </c>
      <c r="C161" t="s">
        <v>67</v>
      </c>
      <c r="D161" s="29">
        <v>35371231</v>
      </c>
      <c r="F161" s="25">
        <v>40786</v>
      </c>
      <c r="G161" t="s">
        <v>69</v>
      </c>
      <c r="H161">
        <v>853</v>
      </c>
      <c r="I161">
        <v>201108</v>
      </c>
      <c r="J161">
        <v>2011</v>
      </c>
      <c r="K161">
        <v>1710441</v>
      </c>
    </row>
    <row r="162" spans="1:11" x14ac:dyDescent="0.2">
      <c r="A162" s="25">
        <v>41060</v>
      </c>
      <c r="B162" t="s">
        <v>0</v>
      </c>
      <c r="C162" t="s">
        <v>68</v>
      </c>
      <c r="D162" s="29">
        <v>4564047442</v>
      </c>
      <c r="F162" s="25">
        <v>40786</v>
      </c>
      <c r="G162" t="s">
        <v>70</v>
      </c>
      <c r="H162">
        <v>2037</v>
      </c>
      <c r="I162">
        <v>201108</v>
      </c>
      <c r="J162">
        <v>2011</v>
      </c>
      <c r="K162">
        <v>5118091</v>
      </c>
    </row>
    <row r="163" spans="1:11" x14ac:dyDescent="0.2">
      <c r="A163" s="25">
        <v>41060</v>
      </c>
      <c r="B163" t="s">
        <v>1</v>
      </c>
      <c r="C163" t="s">
        <v>66</v>
      </c>
      <c r="D163" s="29">
        <v>1979759660</v>
      </c>
      <c r="F163" s="25">
        <v>40786</v>
      </c>
      <c r="G163" t="s">
        <v>71</v>
      </c>
      <c r="H163">
        <v>4324</v>
      </c>
      <c r="I163">
        <v>201108</v>
      </c>
      <c r="J163">
        <v>2011</v>
      </c>
      <c r="K163">
        <v>10704607</v>
      </c>
    </row>
    <row r="164" spans="1:11" x14ac:dyDescent="0.2">
      <c r="A164" s="25">
        <v>41060</v>
      </c>
      <c r="B164" t="s">
        <v>1</v>
      </c>
      <c r="C164" t="s">
        <v>67</v>
      </c>
      <c r="D164" s="29">
        <v>532706461</v>
      </c>
      <c r="F164" s="25">
        <v>40786</v>
      </c>
      <c r="G164" t="s">
        <v>0</v>
      </c>
      <c r="H164">
        <v>37730430</v>
      </c>
      <c r="I164">
        <v>201108</v>
      </c>
      <c r="J164">
        <v>2011</v>
      </c>
      <c r="K164">
        <v>4599418671</v>
      </c>
    </row>
    <row r="165" spans="1:11" x14ac:dyDescent="0.2">
      <c r="A165" s="25">
        <v>41060</v>
      </c>
      <c r="B165" t="s">
        <v>1</v>
      </c>
      <c r="C165" t="s">
        <v>68</v>
      </c>
      <c r="D165" s="29">
        <v>1447053199</v>
      </c>
      <c r="F165" s="25">
        <v>40786</v>
      </c>
      <c r="G165" t="s">
        <v>1</v>
      </c>
      <c r="H165">
        <v>6849716</v>
      </c>
      <c r="I165">
        <v>201108</v>
      </c>
      <c r="J165">
        <v>2011</v>
      </c>
      <c r="K165">
        <v>118876760</v>
      </c>
    </row>
    <row r="166" spans="1:11" x14ac:dyDescent="0.2">
      <c r="A166" s="25">
        <v>41060</v>
      </c>
      <c r="B166" t="s">
        <v>6</v>
      </c>
      <c r="C166" t="s">
        <v>66</v>
      </c>
      <c r="D166" s="29">
        <v>5624339</v>
      </c>
      <c r="F166" s="25">
        <v>40786</v>
      </c>
      <c r="G166" t="s">
        <v>6</v>
      </c>
      <c r="H166">
        <v>9156</v>
      </c>
      <c r="I166">
        <v>201108</v>
      </c>
      <c r="J166">
        <v>2011</v>
      </c>
      <c r="K166">
        <v>5624339</v>
      </c>
    </row>
    <row r="167" spans="1:11" x14ac:dyDescent="0.2">
      <c r="A167" s="25">
        <v>41060</v>
      </c>
      <c r="B167" t="s">
        <v>6</v>
      </c>
      <c r="C167" t="s">
        <v>67</v>
      </c>
      <c r="D167" s="29">
        <v>9151</v>
      </c>
      <c r="F167" s="25">
        <v>40786</v>
      </c>
      <c r="G167" t="s">
        <v>7</v>
      </c>
      <c r="H167">
        <v>5661</v>
      </c>
      <c r="I167">
        <v>201108</v>
      </c>
      <c r="J167">
        <v>2011</v>
      </c>
      <c r="K167">
        <v>17260002</v>
      </c>
    </row>
    <row r="168" spans="1:11" x14ac:dyDescent="0.2">
      <c r="A168" s="25">
        <v>41060</v>
      </c>
      <c r="B168" t="s">
        <v>6</v>
      </c>
      <c r="C168" t="s">
        <v>68</v>
      </c>
      <c r="D168" s="29">
        <v>5615188</v>
      </c>
      <c r="F168" s="25">
        <v>40786</v>
      </c>
      <c r="G168" t="s">
        <v>3</v>
      </c>
      <c r="H168">
        <v>47491</v>
      </c>
      <c r="I168">
        <v>201108</v>
      </c>
      <c r="J168">
        <v>2011</v>
      </c>
      <c r="K168">
        <v>16386525</v>
      </c>
    </row>
    <row r="169" spans="1:11" x14ac:dyDescent="0.2">
      <c r="A169" s="25">
        <v>41060</v>
      </c>
      <c r="B169" t="s">
        <v>7</v>
      </c>
      <c r="C169" t="s">
        <v>66</v>
      </c>
      <c r="D169" s="29">
        <v>17260002</v>
      </c>
      <c r="F169" s="25">
        <v>40786</v>
      </c>
      <c r="G169" t="s">
        <v>4</v>
      </c>
      <c r="H169">
        <v>187201</v>
      </c>
      <c r="I169">
        <v>201108</v>
      </c>
      <c r="J169">
        <v>2011</v>
      </c>
      <c r="K169">
        <v>5821521</v>
      </c>
    </row>
    <row r="170" spans="1:11" x14ac:dyDescent="0.2">
      <c r="A170" s="25">
        <v>41060</v>
      </c>
      <c r="B170" t="s">
        <v>7</v>
      </c>
      <c r="C170" t="s">
        <v>67</v>
      </c>
      <c r="D170" s="29">
        <v>5648</v>
      </c>
      <c r="F170" s="25">
        <v>40786</v>
      </c>
      <c r="G170" t="s">
        <v>9</v>
      </c>
      <c r="H170">
        <v>1832</v>
      </c>
      <c r="I170">
        <v>201108</v>
      </c>
      <c r="J170">
        <v>2011</v>
      </c>
      <c r="K170">
        <v>793354</v>
      </c>
    </row>
    <row r="171" spans="1:11" x14ac:dyDescent="0.2">
      <c r="A171" s="25">
        <v>41060</v>
      </c>
      <c r="B171" t="s">
        <v>7</v>
      </c>
      <c r="C171" t="s">
        <v>68</v>
      </c>
      <c r="D171" s="29">
        <v>17254354</v>
      </c>
      <c r="F171" s="25">
        <v>40786</v>
      </c>
      <c r="G171" t="s">
        <v>10</v>
      </c>
      <c r="H171">
        <v>133</v>
      </c>
      <c r="I171">
        <v>201108</v>
      </c>
      <c r="J171">
        <v>2011</v>
      </c>
      <c r="K171">
        <v>936780</v>
      </c>
    </row>
    <row r="172" spans="1:11" x14ac:dyDescent="0.2">
      <c r="A172" s="25">
        <v>41060</v>
      </c>
      <c r="B172" t="s">
        <v>3</v>
      </c>
      <c r="C172" t="s">
        <v>66</v>
      </c>
      <c r="D172" s="29">
        <v>16386525</v>
      </c>
      <c r="F172" s="25">
        <v>40786</v>
      </c>
      <c r="G172" t="s">
        <v>79</v>
      </c>
      <c r="H172">
        <v>238408</v>
      </c>
      <c r="I172">
        <v>201108</v>
      </c>
      <c r="J172">
        <v>2011</v>
      </c>
      <c r="K172">
        <v>30850113</v>
      </c>
    </row>
    <row r="173" spans="1:11" x14ac:dyDescent="0.2">
      <c r="A173" s="25">
        <v>41060</v>
      </c>
      <c r="B173" t="s">
        <v>3</v>
      </c>
      <c r="C173" t="s">
        <v>67</v>
      </c>
      <c r="D173" s="29">
        <v>44937</v>
      </c>
      <c r="F173" s="25">
        <v>40755</v>
      </c>
      <c r="G173" t="s">
        <v>65</v>
      </c>
      <c r="H173">
        <v>752</v>
      </c>
      <c r="I173">
        <v>201107</v>
      </c>
      <c r="J173">
        <v>2011</v>
      </c>
      <c r="K173">
        <v>1026746</v>
      </c>
    </row>
    <row r="174" spans="1:11" x14ac:dyDescent="0.2">
      <c r="A174" s="25">
        <v>41060</v>
      </c>
      <c r="B174" t="s">
        <v>3</v>
      </c>
      <c r="C174" t="s">
        <v>68</v>
      </c>
      <c r="D174" s="29">
        <v>16341588</v>
      </c>
      <c r="F174" s="25">
        <v>40755</v>
      </c>
      <c r="G174" t="s">
        <v>69</v>
      </c>
      <c r="H174">
        <v>853</v>
      </c>
      <c r="I174">
        <v>201107</v>
      </c>
      <c r="J174">
        <v>2011</v>
      </c>
      <c r="K174">
        <v>1710441</v>
      </c>
    </row>
    <row r="175" spans="1:11" x14ac:dyDescent="0.2">
      <c r="A175" s="25">
        <v>41060</v>
      </c>
      <c r="B175" t="s">
        <v>4</v>
      </c>
      <c r="C175" t="s">
        <v>66</v>
      </c>
      <c r="D175" s="29">
        <v>14938950</v>
      </c>
      <c r="F175" s="25">
        <v>40755</v>
      </c>
      <c r="G175" t="s">
        <v>70</v>
      </c>
      <c r="H175">
        <v>2037</v>
      </c>
      <c r="I175">
        <v>201107</v>
      </c>
      <c r="J175">
        <v>2011</v>
      </c>
      <c r="K175">
        <v>5118091</v>
      </c>
    </row>
    <row r="176" spans="1:11" x14ac:dyDescent="0.2">
      <c r="A176" s="25">
        <v>41060</v>
      </c>
      <c r="B176" t="s">
        <v>4</v>
      </c>
      <c r="C176" t="s">
        <v>67</v>
      </c>
      <c r="D176" s="29">
        <v>4619588</v>
      </c>
      <c r="F176" s="25">
        <v>40755</v>
      </c>
      <c r="G176" t="s">
        <v>71</v>
      </c>
      <c r="H176">
        <v>4324</v>
      </c>
      <c r="I176">
        <v>201107</v>
      </c>
      <c r="J176">
        <v>2011</v>
      </c>
      <c r="K176">
        <v>10704607</v>
      </c>
    </row>
    <row r="177" spans="1:11" x14ac:dyDescent="0.2">
      <c r="A177" s="25">
        <v>41060</v>
      </c>
      <c r="B177" t="s">
        <v>4</v>
      </c>
      <c r="C177" t="s">
        <v>68</v>
      </c>
      <c r="D177" s="29">
        <v>10319362</v>
      </c>
      <c r="F177" s="25">
        <v>40755</v>
      </c>
      <c r="G177" t="s">
        <v>0</v>
      </c>
      <c r="H177">
        <v>38039844</v>
      </c>
      <c r="I177">
        <v>201107</v>
      </c>
      <c r="J177">
        <v>2011</v>
      </c>
      <c r="K177">
        <v>4599418672</v>
      </c>
    </row>
    <row r="178" spans="1:11" x14ac:dyDescent="0.2">
      <c r="A178" s="25">
        <v>41060</v>
      </c>
      <c r="B178" t="s">
        <v>8</v>
      </c>
      <c r="C178" t="s">
        <v>66</v>
      </c>
      <c r="D178" s="29">
        <v>164375725</v>
      </c>
      <c r="F178" s="25">
        <v>40755</v>
      </c>
      <c r="G178" t="s">
        <v>1</v>
      </c>
      <c r="H178">
        <v>6545240</v>
      </c>
      <c r="I178">
        <v>201107</v>
      </c>
      <c r="J178">
        <v>2011</v>
      </c>
      <c r="K178">
        <v>112457176</v>
      </c>
    </row>
    <row r="179" spans="1:11" x14ac:dyDescent="0.2">
      <c r="A179" s="25">
        <v>41060</v>
      </c>
      <c r="B179" t="s">
        <v>8</v>
      </c>
      <c r="C179" t="s">
        <v>67</v>
      </c>
      <c r="D179" s="29">
        <v>116449596</v>
      </c>
      <c r="F179" s="25">
        <v>40755</v>
      </c>
      <c r="G179" t="s">
        <v>6</v>
      </c>
      <c r="H179">
        <v>9158</v>
      </c>
      <c r="I179">
        <v>201107</v>
      </c>
      <c r="J179">
        <v>2011</v>
      </c>
      <c r="K179">
        <v>5624339</v>
      </c>
    </row>
    <row r="180" spans="1:11" x14ac:dyDescent="0.2">
      <c r="A180" s="25">
        <v>41060</v>
      </c>
      <c r="B180" t="s">
        <v>8</v>
      </c>
      <c r="C180" t="s">
        <v>68</v>
      </c>
      <c r="D180" s="29">
        <v>47926129</v>
      </c>
      <c r="F180" s="25">
        <v>40755</v>
      </c>
      <c r="G180" t="s">
        <v>7</v>
      </c>
      <c r="H180">
        <v>5669</v>
      </c>
      <c r="I180">
        <v>201107</v>
      </c>
      <c r="J180">
        <v>2011</v>
      </c>
      <c r="K180">
        <v>17260002</v>
      </c>
    </row>
    <row r="181" spans="1:11" x14ac:dyDescent="0.2">
      <c r="A181" s="25">
        <v>41060</v>
      </c>
      <c r="B181" t="s">
        <v>9</v>
      </c>
      <c r="C181" t="s">
        <v>66</v>
      </c>
      <c r="D181" s="29">
        <v>793354</v>
      </c>
      <c r="F181" s="25">
        <v>40755</v>
      </c>
      <c r="G181" t="s">
        <v>3</v>
      </c>
      <c r="H181">
        <v>48079</v>
      </c>
      <c r="I181">
        <v>201107</v>
      </c>
      <c r="J181">
        <v>2011</v>
      </c>
      <c r="K181">
        <v>16386525</v>
      </c>
    </row>
    <row r="182" spans="1:11" x14ac:dyDescent="0.2">
      <c r="A182" s="25">
        <v>41060</v>
      </c>
      <c r="B182" t="s">
        <v>9</v>
      </c>
      <c r="C182" t="s">
        <v>67</v>
      </c>
      <c r="D182" s="29">
        <v>1817</v>
      </c>
      <c r="F182" s="25">
        <v>40755</v>
      </c>
      <c r="G182" t="s">
        <v>4</v>
      </c>
      <c r="H182">
        <v>189396</v>
      </c>
      <c r="I182">
        <v>201107</v>
      </c>
      <c r="J182">
        <v>2011</v>
      </c>
      <c r="K182">
        <v>5781651</v>
      </c>
    </row>
    <row r="183" spans="1:11" x14ac:dyDescent="0.2">
      <c r="A183" s="25">
        <v>41060</v>
      </c>
      <c r="B183" t="s">
        <v>9</v>
      </c>
      <c r="C183" t="s">
        <v>68</v>
      </c>
      <c r="D183" s="29">
        <v>791537</v>
      </c>
      <c r="F183" s="25">
        <v>40755</v>
      </c>
      <c r="G183" t="s">
        <v>9</v>
      </c>
      <c r="H183">
        <v>1832</v>
      </c>
      <c r="I183">
        <v>201107</v>
      </c>
      <c r="J183">
        <v>2011</v>
      </c>
      <c r="K183">
        <v>793354</v>
      </c>
    </row>
    <row r="184" spans="1:11" x14ac:dyDescent="0.2">
      <c r="A184" s="25">
        <v>41060</v>
      </c>
      <c r="B184" t="s">
        <v>10</v>
      </c>
      <c r="C184" t="s">
        <v>66</v>
      </c>
      <c r="D184" s="29">
        <v>936780</v>
      </c>
      <c r="F184" s="25">
        <v>40755</v>
      </c>
      <c r="G184" t="s">
        <v>10</v>
      </c>
      <c r="H184">
        <v>133</v>
      </c>
      <c r="I184">
        <v>201107</v>
      </c>
      <c r="J184">
        <v>2011</v>
      </c>
      <c r="K184">
        <v>936780</v>
      </c>
    </row>
    <row r="185" spans="1:11" x14ac:dyDescent="0.2">
      <c r="A185" s="25">
        <v>41060</v>
      </c>
      <c r="B185" t="s">
        <v>10</v>
      </c>
      <c r="C185" t="s">
        <v>67</v>
      </c>
      <c r="D185" s="29">
        <v>133</v>
      </c>
      <c r="F185" s="25">
        <v>40755</v>
      </c>
      <c r="G185" t="s">
        <v>79</v>
      </c>
      <c r="H185">
        <v>240074</v>
      </c>
      <c r="I185">
        <v>201107</v>
      </c>
      <c r="J185">
        <v>2011</v>
      </c>
      <c r="K185">
        <v>30850113</v>
      </c>
    </row>
    <row r="186" spans="1:11" x14ac:dyDescent="0.2">
      <c r="A186" s="25">
        <v>41060</v>
      </c>
      <c r="B186" t="s">
        <v>10</v>
      </c>
      <c r="C186" t="s">
        <v>68</v>
      </c>
      <c r="D186" s="29">
        <v>936647</v>
      </c>
      <c r="F186" s="25">
        <v>40724</v>
      </c>
      <c r="G186" t="s">
        <v>65</v>
      </c>
      <c r="H186">
        <v>752</v>
      </c>
      <c r="I186">
        <v>201106</v>
      </c>
      <c r="J186">
        <v>2011</v>
      </c>
      <c r="K186">
        <v>1026746</v>
      </c>
    </row>
    <row r="187" spans="1:11" x14ac:dyDescent="0.2">
      <c r="A187" s="25">
        <v>41060</v>
      </c>
      <c r="B187" t="s">
        <v>12</v>
      </c>
      <c r="C187" t="s">
        <v>66</v>
      </c>
      <c r="D187" s="29">
        <v>194335</v>
      </c>
      <c r="F187" s="25">
        <v>40724</v>
      </c>
      <c r="G187" t="s">
        <v>69</v>
      </c>
      <c r="H187">
        <v>853</v>
      </c>
      <c r="I187">
        <v>201106</v>
      </c>
      <c r="J187">
        <v>2011</v>
      </c>
      <c r="K187">
        <v>1710441</v>
      </c>
    </row>
    <row r="188" spans="1:11" x14ac:dyDescent="0.2">
      <c r="A188" s="25">
        <v>41060</v>
      </c>
      <c r="B188" t="s">
        <v>12</v>
      </c>
      <c r="C188" t="s">
        <v>67</v>
      </c>
      <c r="D188" s="29">
        <v>4850</v>
      </c>
      <c r="F188" s="25">
        <v>40724</v>
      </c>
      <c r="G188" t="s">
        <v>70</v>
      </c>
      <c r="H188">
        <v>2037</v>
      </c>
      <c r="I188">
        <v>201106</v>
      </c>
      <c r="J188">
        <v>2011</v>
      </c>
      <c r="K188">
        <v>5118091</v>
      </c>
    </row>
    <row r="189" spans="1:11" x14ac:dyDescent="0.2">
      <c r="A189" s="25">
        <v>41060</v>
      </c>
      <c r="B189" t="s">
        <v>12</v>
      </c>
      <c r="C189" t="s">
        <v>68</v>
      </c>
      <c r="D189" s="29">
        <v>189485</v>
      </c>
      <c r="F189" s="25">
        <v>40724</v>
      </c>
      <c r="G189" t="s">
        <v>71</v>
      </c>
      <c r="H189">
        <v>4325</v>
      </c>
      <c r="I189">
        <v>201106</v>
      </c>
      <c r="J189">
        <v>2011</v>
      </c>
      <c r="K189">
        <v>10704607</v>
      </c>
    </row>
    <row r="190" spans="1:11" x14ac:dyDescent="0.2">
      <c r="A190" s="25">
        <v>41060</v>
      </c>
      <c r="B190" t="s">
        <v>11</v>
      </c>
      <c r="C190" t="s">
        <v>66</v>
      </c>
      <c r="D190" s="29">
        <v>562432</v>
      </c>
      <c r="F190" s="25">
        <v>40724</v>
      </c>
      <c r="G190" t="s">
        <v>0</v>
      </c>
      <c r="H190">
        <v>38286095</v>
      </c>
      <c r="I190">
        <v>201106</v>
      </c>
      <c r="J190">
        <v>2011</v>
      </c>
      <c r="K190">
        <v>4599418671</v>
      </c>
    </row>
    <row r="191" spans="1:11" x14ac:dyDescent="0.2">
      <c r="A191" s="25">
        <v>41060</v>
      </c>
      <c r="B191" t="s">
        <v>11</v>
      </c>
      <c r="C191" t="s">
        <v>67</v>
      </c>
      <c r="D191" s="29">
        <v>16061</v>
      </c>
      <c r="F191" s="25">
        <v>40724</v>
      </c>
      <c r="G191" t="s">
        <v>1</v>
      </c>
      <c r="H191">
        <v>6195612</v>
      </c>
      <c r="I191">
        <v>201106</v>
      </c>
      <c r="J191">
        <v>2011</v>
      </c>
      <c r="K191">
        <v>106037596</v>
      </c>
    </row>
    <row r="192" spans="1:11" x14ac:dyDescent="0.2">
      <c r="A192" s="25">
        <v>41060</v>
      </c>
      <c r="B192" t="s">
        <v>11</v>
      </c>
      <c r="C192" t="s">
        <v>68</v>
      </c>
      <c r="D192" s="29">
        <v>546371</v>
      </c>
      <c r="F192" s="25">
        <v>40724</v>
      </c>
      <c r="G192" t="s">
        <v>6</v>
      </c>
      <c r="H192">
        <v>9161</v>
      </c>
      <c r="I192">
        <v>201106</v>
      </c>
      <c r="J192">
        <v>2011</v>
      </c>
      <c r="K192">
        <v>5624339</v>
      </c>
    </row>
    <row r="193" spans="1:11" x14ac:dyDescent="0.2">
      <c r="A193" s="25">
        <v>41060</v>
      </c>
      <c r="B193" t="s">
        <v>2</v>
      </c>
      <c r="C193" t="s">
        <v>66</v>
      </c>
      <c r="D193" s="29">
        <v>30850113</v>
      </c>
      <c r="F193" s="25">
        <v>40724</v>
      </c>
      <c r="G193" t="s">
        <v>7</v>
      </c>
      <c r="H193">
        <v>5669</v>
      </c>
      <c r="I193">
        <v>201106</v>
      </c>
      <c r="J193">
        <v>2011</v>
      </c>
      <c r="K193">
        <v>17260002</v>
      </c>
    </row>
    <row r="194" spans="1:11" x14ac:dyDescent="0.2">
      <c r="A194" s="25">
        <v>41060</v>
      </c>
      <c r="B194" t="s">
        <v>2</v>
      </c>
      <c r="C194" t="s">
        <v>67</v>
      </c>
      <c r="D194" s="29">
        <v>224993</v>
      </c>
      <c r="F194" s="25">
        <v>40724</v>
      </c>
      <c r="G194" t="s">
        <v>3</v>
      </c>
      <c r="H194">
        <v>48481</v>
      </c>
      <c r="I194">
        <v>201106</v>
      </c>
      <c r="J194">
        <v>2011</v>
      </c>
      <c r="K194">
        <v>16386525</v>
      </c>
    </row>
    <row r="195" spans="1:11" x14ac:dyDescent="0.2">
      <c r="A195" s="25">
        <v>41060</v>
      </c>
      <c r="B195" t="s">
        <v>2</v>
      </c>
      <c r="C195" t="s">
        <v>68</v>
      </c>
      <c r="D195" s="29">
        <v>30625120</v>
      </c>
      <c r="F195" s="25">
        <v>40724</v>
      </c>
      <c r="G195" t="s">
        <v>4</v>
      </c>
      <c r="H195">
        <v>186707</v>
      </c>
      <c r="I195">
        <v>201106</v>
      </c>
      <c r="J195">
        <v>2011</v>
      </c>
      <c r="K195">
        <v>5741781</v>
      </c>
    </row>
    <row r="196" spans="1:11" x14ac:dyDescent="0.2">
      <c r="A196" s="25">
        <v>41029</v>
      </c>
      <c r="B196" t="s">
        <v>65</v>
      </c>
      <c r="C196" t="s">
        <v>66</v>
      </c>
      <c r="D196" s="29">
        <v>1026746</v>
      </c>
      <c r="F196" s="25">
        <v>40724</v>
      </c>
      <c r="G196" t="s">
        <v>9</v>
      </c>
      <c r="H196">
        <v>1832</v>
      </c>
      <c r="I196">
        <v>201106</v>
      </c>
      <c r="J196">
        <v>2011</v>
      </c>
      <c r="K196">
        <v>793354</v>
      </c>
    </row>
    <row r="197" spans="1:11" x14ac:dyDescent="0.2">
      <c r="A197" s="25">
        <v>41029</v>
      </c>
      <c r="B197" t="s">
        <v>65</v>
      </c>
      <c r="C197" t="s">
        <v>67</v>
      </c>
      <c r="D197" s="29">
        <v>752</v>
      </c>
      <c r="F197" s="25">
        <v>40724</v>
      </c>
      <c r="G197" t="s">
        <v>10</v>
      </c>
      <c r="H197">
        <v>133</v>
      </c>
      <c r="I197">
        <v>201106</v>
      </c>
      <c r="J197">
        <v>2011</v>
      </c>
      <c r="K197">
        <v>936780</v>
      </c>
    </row>
    <row r="198" spans="1:11" x14ac:dyDescent="0.2">
      <c r="A198" s="25">
        <v>41029</v>
      </c>
      <c r="B198" t="s">
        <v>65</v>
      </c>
      <c r="C198" t="s">
        <v>68</v>
      </c>
      <c r="D198" s="29">
        <v>1025994</v>
      </c>
      <c r="F198" s="25">
        <v>40724</v>
      </c>
      <c r="G198" t="s">
        <v>79</v>
      </c>
      <c r="H198">
        <v>241476</v>
      </c>
      <c r="I198">
        <v>201106</v>
      </c>
      <c r="J198">
        <v>2011</v>
      </c>
      <c r="K198">
        <v>30850113</v>
      </c>
    </row>
    <row r="199" spans="1:11" x14ac:dyDescent="0.2">
      <c r="A199" s="25">
        <v>41029</v>
      </c>
      <c r="B199" t="s">
        <v>69</v>
      </c>
      <c r="C199" t="s">
        <v>66</v>
      </c>
      <c r="D199" s="29">
        <v>1710441</v>
      </c>
      <c r="F199" s="25">
        <v>40694</v>
      </c>
      <c r="G199" t="s">
        <v>65</v>
      </c>
      <c r="H199">
        <v>752</v>
      </c>
      <c r="I199">
        <v>201105</v>
      </c>
      <c r="J199">
        <v>2011</v>
      </c>
      <c r="K199">
        <v>1026746</v>
      </c>
    </row>
    <row r="200" spans="1:11" x14ac:dyDescent="0.2">
      <c r="A200" s="25">
        <v>41029</v>
      </c>
      <c r="B200" t="s">
        <v>69</v>
      </c>
      <c r="C200" t="s">
        <v>67</v>
      </c>
      <c r="D200" s="29">
        <v>853</v>
      </c>
      <c r="F200" s="25">
        <v>40694</v>
      </c>
      <c r="G200" t="s">
        <v>69</v>
      </c>
      <c r="H200">
        <v>853</v>
      </c>
      <c r="I200">
        <v>201105</v>
      </c>
      <c r="J200">
        <v>2011</v>
      </c>
      <c r="K200">
        <v>1710441</v>
      </c>
    </row>
    <row r="201" spans="1:11" x14ac:dyDescent="0.2">
      <c r="A201" s="25">
        <v>41029</v>
      </c>
      <c r="B201" t="s">
        <v>69</v>
      </c>
      <c r="C201" t="s">
        <v>68</v>
      </c>
      <c r="D201" s="29">
        <v>1709588</v>
      </c>
      <c r="F201" s="25">
        <v>40694</v>
      </c>
      <c r="G201" t="s">
        <v>70</v>
      </c>
      <c r="H201">
        <v>2037</v>
      </c>
      <c r="I201">
        <v>201105</v>
      </c>
      <c r="J201">
        <v>2011</v>
      </c>
      <c r="K201">
        <v>5118091</v>
      </c>
    </row>
    <row r="202" spans="1:11" x14ac:dyDescent="0.2">
      <c r="A202" s="25">
        <v>41029</v>
      </c>
      <c r="B202" t="s">
        <v>70</v>
      </c>
      <c r="C202" t="s">
        <v>66</v>
      </c>
      <c r="D202" s="29">
        <v>5118091</v>
      </c>
      <c r="F202" s="25">
        <v>40694</v>
      </c>
      <c r="G202" t="s">
        <v>71</v>
      </c>
      <c r="H202">
        <v>4325</v>
      </c>
      <c r="I202">
        <v>201105</v>
      </c>
      <c r="J202">
        <v>2011</v>
      </c>
      <c r="K202">
        <v>10704607</v>
      </c>
    </row>
    <row r="203" spans="1:11" x14ac:dyDescent="0.2">
      <c r="A203" s="25">
        <v>41029</v>
      </c>
      <c r="B203" t="s">
        <v>70</v>
      </c>
      <c r="C203" t="s">
        <v>67</v>
      </c>
      <c r="D203" s="29">
        <v>2030</v>
      </c>
      <c r="F203" s="25">
        <v>40694</v>
      </c>
      <c r="G203" t="s">
        <v>0</v>
      </c>
      <c r="H203">
        <v>38547085</v>
      </c>
      <c r="I203">
        <v>201105</v>
      </c>
      <c r="J203">
        <v>2011</v>
      </c>
      <c r="K203">
        <v>4599418670</v>
      </c>
    </row>
    <row r="204" spans="1:11" x14ac:dyDescent="0.2">
      <c r="A204" s="25">
        <v>41029</v>
      </c>
      <c r="B204" t="s">
        <v>70</v>
      </c>
      <c r="C204" t="s">
        <v>68</v>
      </c>
      <c r="D204" s="29">
        <v>5116061</v>
      </c>
      <c r="F204" s="25">
        <v>40694</v>
      </c>
      <c r="G204" t="s">
        <v>1</v>
      </c>
      <c r="H204">
        <v>5830183</v>
      </c>
      <c r="I204">
        <v>201105</v>
      </c>
      <c r="J204">
        <v>2011</v>
      </c>
      <c r="K204">
        <v>99618008</v>
      </c>
    </row>
    <row r="205" spans="1:11" x14ac:dyDescent="0.2">
      <c r="A205" s="25">
        <v>41029</v>
      </c>
      <c r="B205" t="s">
        <v>71</v>
      </c>
      <c r="C205" t="s">
        <v>66</v>
      </c>
      <c r="D205" s="29">
        <v>10704607</v>
      </c>
      <c r="F205" s="25">
        <v>40694</v>
      </c>
      <c r="G205" t="s">
        <v>6</v>
      </c>
      <c r="H205">
        <v>9160</v>
      </c>
      <c r="I205">
        <v>201105</v>
      </c>
      <c r="J205">
        <v>2011</v>
      </c>
      <c r="K205">
        <v>5624338</v>
      </c>
    </row>
    <row r="206" spans="1:11" x14ac:dyDescent="0.2">
      <c r="A206" s="25">
        <v>41029</v>
      </c>
      <c r="B206" t="s">
        <v>71</v>
      </c>
      <c r="C206" t="s">
        <v>67</v>
      </c>
      <c r="D206" s="29">
        <v>4321</v>
      </c>
      <c r="F206" s="25">
        <v>40694</v>
      </c>
      <c r="G206" t="s">
        <v>7</v>
      </c>
      <c r="H206">
        <v>5669</v>
      </c>
      <c r="I206">
        <v>201105</v>
      </c>
      <c r="J206">
        <v>2011</v>
      </c>
      <c r="K206">
        <v>17260002</v>
      </c>
    </row>
    <row r="207" spans="1:11" x14ac:dyDescent="0.2">
      <c r="A207" s="25">
        <v>41029</v>
      </c>
      <c r="B207" t="s">
        <v>71</v>
      </c>
      <c r="C207" t="s">
        <v>68</v>
      </c>
      <c r="D207" s="29">
        <v>10700286</v>
      </c>
      <c r="F207" s="25">
        <v>40694</v>
      </c>
      <c r="G207" t="s">
        <v>3</v>
      </c>
      <c r="H207">
        <v>48823</v>
      </c>
      <c r="I207">
        <v>201105</v>
      </c>
      <c r="J207">
        <v>2011</v>
      </c>
      <c r="K207">
        <v>16386525</v>
      </c>
    </row>
    <row r="208" spans="1:11" x14ac:dyDescent="0.2">
      <c r="A208" s="25">
        <v>41029</v>
      </c>
      <c r="B208" t="s">
        <v>0</v>
      </c>
      <c r="C208" t="s">
        <v>66</v>
      </c>
      <c r="D208" s="29">
        <v>4599418673</v>
      </c>
      <c r="F208" s="25">
        <v>40694</v>
      </c>
      <c r="G208" t="s">
        <v>4</v>
      </c>
      <c r="H208">
        <v>184246</v>
      </c>
      <c r="I208">
        <v>201105</v>
      </c>
      <c r="J208">
        <v>2011</v>
      </c>
      <c r="K208">
        <v>5701908</v>
      </c>
    </row>
    <row r="209" spans="1:11" x14ac:dyDescent="0.2">
      <c r="A209" s="25">
        <v>41029</v>
      </c>
      <c r="B209" t="s">
        <v>0</v>
      </c>
      <c r="C209" t="s">
        <v>67</v>
      </c>
      <c r="D209" s="29">
        <v>35565991</v>
      </c>
      <c r="F209" s="25">
        <v>40694</v>
      </c>
      <c r="G209" t="s">
        <v>9</v>
      </c>
      <c r="H209">
        <v>1832</v>
      </c>
      <c r="I209">
        <v>201105</v>
      </c>
      <c r="J209">
        <v>2011</v>
      </c>
      <c r="K209">
        <v>793354</v>
      </c>
    </row>
    <row r="210" spans="1:11" x14ac:dyDescent="0.2">
      <c r="A210" s="25">
        <v>41029</v>
      </c>
      <c r="B210" t="s">
        <v>0</v>
      </c>
      <c r="C210" t="s">
        <v>68</v>
      </c>
      <c r="D210" s="29">
        <v>4563852682</v>
      </c>
      <c r="F210" s="25">
        <v>40694</v>
      </c>
      <c r="G210" t="s">
        <v>10</v>
      </c>
      <c r="H210">
        <v>133</v>
      </c>
      <c r="I210">
        <v>201105</v>
      </c>
      <c r="J210">
        <v>2011</v>
      </c>
      <c r="K210">
        <v>936780</v>
      </c>
    </row>
    <row r="211" spans="1:11" x14ac:dyDescent="0.2">
      <c r="A211" s="25">
        <v>41029</v>
      </c>
      <c r="B211" t="s">
        <v>1</v>
      </c>
      <c r="C211" t="s">
        <v>66</v>
      </c>
      <c r="D211" s="29">
        <v>1979752416</v>
      </c>
      <c r="F211" s="25">
        <v>40694</v>
      </c>
      <c r="G211" t="s">
        <v>79</v>
      </c>
      <c r="H211">
        <v>242703</v>
      </c>
      <c r="I211">
        <v>201105</v>
      </c>
      <c r="J211">
        <v>2011</v>
      </c>
      <c r="K211">
        <v>30850113</v>
      </c>
    </row>
    <row r="212" spans="1:11" x14ac:dyDescent="0.2">
      <c r="A212" s="25">
        <v>41029</v>
      </c>
      <c r="B212" t="s">
        <v>1</v>
      </c>
      <c r="C212" t="s">
        <v>67</v>
      </c>
      <c r="D212" s="29">
        <v>534570867</v>
      </c>
      <c r="F212" s="25">
        <v>40663</v>
      </c>
      <c r="G212" t="s">
        <v>65</v>
      </c>
      <c r="H212">
        <v>752</v>
      </c>
      <c r="I212">
        <v>201104</v>
      </c>
      <c r="J212">
        <v>2011</v>
      </c>
      <c r="K212">
        <v>1026746</v>
      </c>
    </row>
    <row r="213" spans="1:11" x14ac:dyDescent="0.2">
      <c r="A213" s="25">
        <v>41029</v>
      </c>
      <c r="B213" t="s">
        <v>1</v>
      </c>
      <c r="C213" t="s">
        <v>68</v>
      </c>
      <c r="D213" s="29">
        <v>1445181549</v>
      </c>
      <c r="F213" s="25">
        <v>40663</v>
      </c>
      <c r="G213" t="s">
        <v>69</v>
      </c>
      <c r="H213">
        <v>853</v>
      </c>
      <c r="I213">
        <v>201104</v>
      </c>
      <c r="J213">
        <v>2011</v>
      </c>
      <c r="K213">
        <v>1710441</v>
      </c>
    </row>
    <row r="214" spans="1:11" x14ac:dyDescent="0.2">
      <c r="A214" s="25">
        <v>41029</v>
      </c>
      <c r="B214" t="s">
        <v>6</v>
      </c>
      <c r="C214" t="s">
        <v>66</v>
      </c>
      <c r="D214" s="29">
        <v>5624339</v>
      </c>
      <c r="F214" s="25">
        <v>40663</v>
      </c>
      <c r="G214" t="s">
        <v>70</v>
      </c>
      <c r="H214">
        <v>2041</v>
      </c>
      <c r="I214">
        <v>201104</v>
      </c>
      <c r="J214">
        <v>2011</v>
      </c>
      <c r="K214">
        <v>5118091</v>
      </c>
    </row>
    <row r="215" spans="1:11" x14ac:dyDescent="0.2">
      <c r="A215" s="25">
        <v>41029</v>
      </c>
      <c r="B215" t="s">
        <v>6</v>
      </c>
      <c r="C215" t="s">
        <v>67</v>
      </c>
      <c r="D215" s="29">
        <v>9151</v>
      </c>
      <c r="F215" s="25">
        <v>40663</v>
      </c>
      <c r="G215" t="s">
        <v>71</v>
      </c>
      <c r="H215">
        <v>4325</v>
      </c>
      <c r="I215">
        <v>201104</v>
      </c>
      <c r="J215">
        <v>2011</v>
      </c>
      <c r="K215">
        <v>10704607</v>
      </c>
    </row>
    <row r="216" spans="1:11" x14ac:dyDescent="0.2">
      <c r="A216" s="25">
        <v>41029</v>
      </c>
      <c r="B216" t="s">
        <v>6</v>
      </c>
      <c r="C216" t="s">
        <v>68</v>
      </c>
      <c r="D216" s="29">
        <v>5615188</v>
      </c>
      <c r="F216" s="25">
        <v>40663</v>
      </c>
      <c r="G216" t="s">
        <v>0</v>
      </c>
      <c r="H216">
        <v>38806542</v>
      </c>
      <c r="I216">
        <v>201104</v>
      </c>
      <c r="J216">
        <v>2011</v>
      </c>
      <c r="K216">
        <v>4599418670</v>
      </c>
    </row>
    <row r="217" spans="1:11" x14ac:dyDescent="0.2">
      <c r="A217" s="25">
        <v>41029</v>
      </c>
      <c r="B217" t="s">
        <v>7</v>
      </c>
      <c r="C217" t="s">
        <v>66</v>
      </c>
      <c r="D217" s="29">
        <v>17260002</v>
      </c>
      <c r="F217" s="25">
        <v>40663</v>
      </c>
      <c r="G217" t="s">
        <v>1</v>
      </c>
      <c r="H217">
        <v>5443899</v>
      </c>
      <c r="I217">
        <v>201104</v>
      </c>
      <c r="J217">
        <v>2011</v>
      </c>
      <c r="K217">
        <v>93198422</v>
      </c>
    </row>
    <row r="218" spans="1:11" x14ac:dyDescent="0.2">
      <c r="A218" s="25">
        <v>41029</v>
      </c>
      <c r="B218" t="s">
        <v>7</v>
      </c>
      <c r="C218" t="s">
        <v>67</v>
      </c>
      <c r="D218" s="29">
        <v>5650</v>
      </c>
      <c r="F218" s="25">
        <v>40663</v>
      </c>
      <c r="G218" t="s">
        <v>6</v>
      </c>
      <c r="H218">
        <v>9160</v>
      </c>
      <c r="I218">
        <v>201104</v>
      </c>
      <c r="J218">
        <v>2011</v>
      </c>
      <c r="K218">
        <v>5624338</v>
      </c>
    </row>
    <row r="219" spans="1:11" x14ac:dyDescent="0.2">
      <c r="A219" s="25">
        <v>41029</v>
      </c>
      <c r="B219" t="s">
        <v>7</v>
      </c>
      <c r="C219" t="s">
        <v>68</v>
      </c>
      <c r="D219" s="29">
        <v>17254352</v>
      </c>
      <c r="F219" s="25">
        <v>40663</v>
      </c>
      <c r="G219" t="s">
        <v>7</v>
      </c>
      <c r="H219">
        <v>5669</v>
      </c>
      <c r="I219">
        <v>201104</v>
      </c>
      <c r="J219">
        <v>2011</v>
      </c>
      <c r="K219">
        <v>17260002</v>
      </c>
    </row>
    <row r="220" spans="1:11" x14ac:dyDescent="0.2">
      <c r="A220" s="25">
        <v>41029</v>
      </c>
      <c r="B220" t="s">
        <v>3</v>
      </c>
      <c r="C220" t="s">
        <v>66</v>
      </c>
      <c r="D220" s="29">
        <v>16386525</v>
      </c>
      <c r="F220" s="25">
        <v>40663</v>
      </c>
      <c r="G220" t="s">
        <v>3</v>
      </c>
      <c r="H220">
        <v>49349</v>
      </c>
      <c r="I220">
        <v>201104</v>
      </c>
      <c r="J220">
        <v>2011</v>
      </c>
      <c r="K220">
        <v>16386525</v>
      </c>
    </row>
    <row r="221" spans="1:11" x14ac:dyDescent="0.2">
      <c r="A221" s="25">
        <v>41029</v>
      </c>
      <c r="B221" t="s">
        <v>3</v>
      </c>
      <c r="C221" t="s">
        <v>67</v>
      </c>
      <c r="D221" s="29">
        <v>45145</v>
      </c>
      <c r="F221" s="25">
        <v>40663</v>
      </c>
      <c r="G221" t="s">
        <v>4</v>
      </c>
      <c r="H221">
        <v>180855</v>
      </c>
      <c r="I221">
        <v>201104</v>
      </c>
      <c r="J221">
        <v>2011</v>
      </c>
      <c r="K221">
        <v>5662038</v>
      </c>
    </row>
    <row r="222" spans="1:11" x14ac:dyDescent="0.2">
      <c r="A222" s="25">
        <v>41029</v>
      </c>
      <c r="B222" t="s">
        <v>3</v>
      </c>
      <c r="C222" t="s">
        <v>68</v>
      </c>
      <c r="D222" s="29">
        <v>16341380</v>
      </c>
      <c r="F222" s="25">
        <v>40663</v>
      </c>
      <c r="G222" t="s">
        <v>9</v>
      </c>
      <c r="H222">
        <v>1832</v>
      </c>
      <c r="I222">
        <v>201104</v>
      </c>
      <c r="J222">
        <v>2011</v>
      </c>
      <c r="K222">
        <v>793354</v>
      </c>
    </row>
    <row r="223" spans="1:11" x14ac:dyDescent="0.2">
      <c r="A223" s="25">
        <v>41029</v>
      </c>
      <c r="B223" t="s">
        <v>4</v>
      </c>
      <c r="C223" t="s">
        <v>66</v>
      </c>
      <c r="D223" s="29">
        <v>14938849</v>
      </c>
      <c r="F223" s="25">
        <v>40663</v>
      </c>
      <c r="G223" t="s">
        <v>10</v>
      </c>
      <c r="H223">
        <v>133</v>
      </c>
      <c r="I223">
        <v>201104</v>
      </c>
      <c r="J223">
        <v>2011</v>
      </c>
      <c r="K223">
        <v>936780</v>
      </c>
    </row>
    <row r="224" spans="1:11" x14ac:dyDescent="0.2">
      <c r="A224" s="25">
        <v>41029</v>
      </c>
      <c r="B224" t="s">
        <v>4</v>
      </c>
      <c r="C224" t="s">
        <v>67</v>
      </c>
      <c r="D224" s="29">
        <v>4653620</v>
      </c>
      <c r="F224" s="25">
        <v>40663</v>
      </c>
      <c r="G224" t="s">
        <v>79</v>
      </c>
      <c r="H224">
        <v>244115</v>
      </c>
      <c r="I224">
        <v>201104</v>
      </c>
      <c r="J224">
        <v>2011</v>
      </c>
      <c r="K224">
        <v>30850113</v>
      </c>
    </row>
    <row r="225" spans="1:11" x14ac:dyDescent="0.2">
      <c r="A225" s="25">
        <v>41029</v>
      </c>
      <c r="B225" t="s">
        <v>4</v>
      </c>
      <c r="C225" t="s">
        <v>68</v>
      </c>
      <c r="D225" s="29">
        <v>10285229</v>
      </c>
      <c r="F225" s="25">
        <v>40633</v>
      </c>
      <c r="G225" t="s">
        <v>65</v>
      </c>
      <c r="H225">
        <v>752</v>
      </c>
      <c r="I225">
        <v>201103</v>
      </c>
      <c r="J225">
        <v>2011</v>
      </c>
      <c r="K225">
        <v>1026746</v>
      </c>
    </row>
    <row r="226" spans="1:11" x14ac:dyDescent="0.2">
      <c r="A226" s="25">
        <v>41029</v>
      </c>
      <c r="B226" t="s">
        <v>8</v>
      </c>
      <c r="C226" t="s">
        <v>66</v>
      </c>
      <c r="D226" s="29">
        <v>158357571</v>
      </c>
      <c r="F226" s="25">
        <v>40633</v>
      </c>
      <c r="G226" t="s">
        <v>69</v>
      </c>
      <c r="H226">
        <v>853</v>
      </c>
      <c r="I226">
        <v>201103</v>
      </c>
      <c r="J226">
        <v>2011</v>
      </c>
      <c r="K226">
        <v>1710441</v>
      </c>
    </row>
    <row r="227" spans="1:11" x14ac:dyDescent="0.2">
      <c r="A227" s="25">
        <v>41029</v>
      </c>
      <c r="B227" t="s">
        <v>8</v>
      </c>
      <c r="C227" t="s">
        <v>67</v>
      </c>
      <c r="D227" s="29">
        <v>110600773</v>
      </c>
      <c r="F227" s="25">
        <v>40633</v>
      </c>
      <c r="G227" t="s">
        <v>70</v>
      </c>
      <c r="H227">
        <v>2041</v>
      </c>
      <c r="I227">
        <v>201103</v>
      </c>
      <c r="J227">
        <v>2011</v>
      </c>
      <c r="K227">
        <v>5118091</v>
      </c>
    </row>
    <row r="228" spans="1:11" x14ac:dyDescent="0.2">
      <c r="A228" s="25">
        <v>41029</v>
      </c>
      <c r="B228" t="s">
        <v>8</v>
      </c>
      <c r="C228" t="s">
        <v>68</v>
      </c>
      <c r="D228" s="29">
        <v>47756798</v>
      </c>
      <c r="F228" s="25">
        <v>40633</v>
      </c>
      <c r="G228" t="s">
        <v>71</v>
      </c>
      <c r="H228">
        <v>4325</v>
      </c>
      <c r="I228">
        <v>201103</v>
      </c>
      <c r="J228">
        <v>2011</v>
      </c>
      <c r="K228">
        <v>10704607</v>
      </c>
    </row>
    <row r="229" spans="1:11" x14ac:dyDescent="0.2">
      <c r="A229" s="25">
        <v>41029</v>
      </c>
      <c r="B229" t="s">
        <v>9</v>
      </c>
      <c r="C229" t="s">
        <v>66</v>
      </c>
      <c r="D229" s="29">
        <v>793354</v>
      </c>
      <c r="F229" s="25">
        <v>40633</v>
      </c>
      <c r="G229" t="s">
        <v>0</v>
      </c>
      <c r="H229">
        <v>39077293</v>
      </c>
      <c r="I229">
        <v>201103</v>
      </c>
      <c r="J229">
        <v>2011</v>
      </c>
      <c r="K229">
        <v>4599418670</v>
      </c>
    </row>
    <row r="230" spans="1:11" x14ac:dyDescent="0.2">
      <c r="A230" s="25">
        <v>41029</v>
      </c>
      <c r="B230" t="s">
        <v>9</v>
      </c>
      <c r="C230" t="s">
        <v>67</v>
      </c>
      <c r="D230" s="29">
        <v>1817</v>
      </c>
      <c r="F230" s="25">
        <v>40633</v>
      </c>
      <c r="G230" t="s">
        <v>1</v>
      </c>
      <c r="H230">
        <v>5043743</v>
      </c>
      <c r="I230">
        <v>201103</v>
      </c>
      <c r="J230">
        <v>2011</v>
      </c>
      <c r="K230">
        <v>86778843</v>
      </c>
    </row>
    <row r="231" spans="1:11" x14ac:dyDescent="0.2">
      <c r="A231" s="25">
        <v>41029</v>
      </c>
      <c r="B231" t="s">
        <v>9</v>
      </c>
      <c r="C231" t="s">
        <v>68</v>
      </c>
      <c r="D231" s="29">
        <v>791537</v>
      </c>
      <c r="F231" s="25">
        <v>40633</v>
      </c>
      <c r="G231" t="s">
        <v>6</v>
      </c>
      <c r="H231">
        <v>9161</v>
      </c>
      <c r="I231">
        <v>201103</v>
      </c>
      <c r="J231">
        <v>2011</v>
      </c>
      <c r="K231">
        <v>5624338</v>
      </c>
    </row>
    <row r="232" spans="1:11" x14ac:dyDescent="0.2">
      <c r="A232" s="25">
        <v>41029</v>
      </c>
      <c r="B232" t="s">
        <v>10</v>
      </c>
      <c r="C232" t="s">
        <v>66</v>
      </c>
      <c r="D232" s="29">
        <v>936780</v>
      </c>
      <c r="F232" s="25">
        <v>40633</v>
      </c>
      <c r="G232" t="s">
        <v>7</v>
      </c>
      <c r="H232">
        <v>5673</v>
      </c>
      <c r="I232">
        <v>201103</v>
      </c>
      <c r="J232">
        <v>2011</v>
      </c>
      <c r="K232">
        <v>17260002</v>
      </c>
    </row>
    <row r="233" spans="1:11" x14ac:dyDescent="0.2">
      <c r="A233" s="25">
        <v>41029</v>
      </c>
      <c r="B233" t="s">
        <v>10</v>
      </c>
      <c r="C233" t="s">
        <v>67</v>
      </c>
      <c r="D233" s="29">
        <v>133</v>
      </c>
      <c r="F233" s="25">
        <v>40633</v>
      </c>
      <c r="G233" t="s">
        <v>3</v>
      </c>
      <c r="H233">
        <v>49932</v>
      </c>
      <c r="I233">
        <v>201103</v>
      </c>
      <c r="J233">
        <v>2011</v>
      </c>
      <c r="K233">
        <v>16386525</v>
      </c>
    </row>
    <row r="234" spans="1:11" x14ac:dyDescent="0.2">
      <c r="A234" s="25">
        <v>41029</v>
      </c>
      <c r="B234" t="s">
        <v>10</v>
      </c>
      <c r="C234" t="s">
        <v>68</v>
      </c>
      <c r="D234" s="29">
        <v>936647</v>
      </c>
      <c r="F234" s="25">
        <v>40633</v>
      </c>
      <c r="G234" t="s">
        <v>4</v>
      </c>
      <c r="H234">
        <v>175923</v>
      </c>
      <c r="I234">
        <v>201103</v>
      </c>
      <c r="J234">
        <v>2011</v>
      </c>
      <c r="K234">
        <v>5622164</v>
      </c>
    </row>
    <row r="235" spans="1:11" x14ac:dyDescent="0.2">
      <c r="A235" s="25">
        <v>41029</v>
      </c>
      <c r="B235" t="s">
        <v>12</v>
      </c>
      <c r="C235" t="s">
        <v>66</v>
      </c>
      <c r="D235" s="29">
        <v>194335</v>
      </c>
      <c r="F235" s="25">
        <v>40633</v>
      </c>
      <c r="G235" t="s">
        <v>9</v>
      </c>
      <c r="H235">
        <v>1832</v>
      </c>
      <c r="I235">
        <v>201103</v>
      </c>
      <c r="J235">
        <v>2011</v>
      </c>
      <c r="K235">
        <v>793354</v>
      </c>
    </row>
    <row r="236" spans="1:11" x14ac:dyDescent="0.2">
      <c r="A236" s="25">
        <v>41029</v>
      </c>
      <c r="B236" t="s">
        <v>12</v>
      </c>
      <c r="C236" t="s">
        <v>67</v>
      </c>
      <c r="D236" s="29">
        <v>4874</v>
      </c>
      <c r="F236" s="25">
        <v>40633</v>
      </c>
      <c r="G236" t="s">
        <v>10</v>
      </c>
      <c r="H236">
        <v>133</v>
      </c>
      <c r="I236">
        <v>201103</v>
      </c>
      <c r="J236">
        <v>2011</v>
      </c>
      <c r="K236">
        <v>936780</v>
      </c>
    </row>
    <row r="237" spans="1:11" x14ac:dyDescent="0.2">
      <c r="A237" s="25">
        <v>41029</v>
      </c>
      <c r="B237" t="s">
        <v>12</v>
      </c>
      <c r="C237" t="s">
        <v>68</v>
      </c>
      <c r="D237" s="29">
        <v>189461</v>
      </c>
      <c r="F237" s="25">
        <v>40633</v>
      </c>
      <c r="G237" t="s">
        <v>79</v>
      </c>
      <c r="H237">
        <v>245379</v>
      </c>
      <c r="I237">
        <v>201103</v>
      </c>
      <c r="J237">
        <v>2011</v>
      </c>
      <c r="K237">
        <v>30850113</v>
      </c>
    </row>
    <row r="238" spans="1:11" x14ac:dyDescent="0.2">
      <c r="A238" s="25">
        <v>41029</v>
      </c>
      <c r="B238" t="s">
        <v>11</v>
      </c>
      <c r="C238" t="s">
        <v>66</v>
      </c>
      <c r="D238" s="29">
        <v>562432</v>
      </c>
      <c r="F238" s="25">
        <v>40602</v>
      </c>
      <c r="G238" t="s">
        <v>65</v>
      </c>
      <c r="H238">
        <v>752</v>
      </c>
      <c r="I238">
        <v>201102</v>
      </c>
      <c r="J238">
        <v>2011</v>
      </c>
      <c r="K238">
        <v>1026746</v>
      </c>
    </row>
    <row r="239" spans="1:11" x14ac:dyDescent="0.2">
      <c r="A239" s="25">
        <v>41029</v>
      </c>
      <c r="B239" t="s">
        <v>11</v>
      </c>
      <c r="C239" t="s">
        <v>67</v>
      </c>
      <c r="D239" s="29">
        <v>16114</v>
      </c>
      <c r="F239" s="25">
        <v>40602</v>
      </c>
      <c r="G239" t="s">
        <v>69</v>
      </c>
      <c r="H239">
        <v>853</v>
      </c>
      <c r="I239">
        <v>201102</v>
      </c>
      <c r="J239">
        <v>2011</v>
      </c>
      <c r="K239">
        <v>1710441</v>
      </c>
    </row>
    <row r="240" spans="1:11" x14ac:dyDescent="0.2">
      <c r="A240" s="25">
        <v>41029</v>
      </c>
      <c r="B240" t="s">
        <v>11</v>
      </c>
      <c r="C240" t="s">
        <v>68</v>
      </c>
      <c r="D240" s="29">
        <v>546318</v>
      </c>
      <c r="F240" s="25">
        <v>40602</v>
      </c>
      <c r="G240" t="s">
        <v>70</v>
      </c>
      <c r="H240">
        <v>2041</v>
      </c>
      <c r="I240">
        <v>201102</v>
      </c>
      <c r="J240">
        <v>2011</v>
      </c>
      <c r="K240">
        <v>5118091</v>
      </c>
    </row>
    <row r="241" spans="1:11" x14ac:dyDescent="0.2">
      <c r="A241" s="25">
        <v>41029</v>
      </c>
      <c r="B241" t="s">
        <v>2</v>
      </c>
      <c r="C241" t="s">
        <v>66</v>
      </c>
      <c r="D241" s="29">
        <v>30850113</v>
      </c>
      <c r="F241" s="25">
        <v>40602</v>
      </c>
      <c r="G241" t="s">
        <v>71</v>
      </c>
      <c r="H241">
        <v>4325</v>
      </c>
      <c r="I241">
        <v>201102</v>
      </c>
      <c r="J241">
        <v>2011</v>
      </c>
      <c r="K241">
        <v>10704607</v>
      </c>
    </row>
    <row r="242" spans="1:11" x14ac:dyDescent="0.2">
      <c r="A242" s="25">
        <v>41029</v>
      </c>
      <c r="B242" t="s">
        <v>2</v>
      </c>
      <c r="C242" t="s">
        <v>67</v>
      </c>
      <c r="D242" s="29">
        <v>226030</v>
      </c>
      <c r="F242" s="25">
        <v>40602</v>
      </c>
      <c r="G242" t="s">
        <v>0</v>
      </c>
      <c r="H242">
        <v>39386855</v>
      </c>
      <c r="I242">
        <v>201102</v>
      </c>
      <c r="J242">
        <v>2011</v>
      </c>
      <c r="K242">
        <v>4599418670</v>
      </c>
    </row>
    <row r="243" spans="1:11" x14ac:dyDescent="0.2">
      <c r="A243" s="25">
        <v>41029</v>
      </c>
      <c r="B243" t="s">
        <v>2</v>
      </c>
      <c r="C243" t="s">
        <v>68</v>
      </c>
      <c r="D243" s="29">
        <v>30624083</v>
      </c>
      <c r="F243" s="25">
        <v>40602</v>
      </c>
      <c r="G243" t="s">
        <v>1</v>
      </c>
      <c r="H243">
        <v>4650452</v>
      </c>
      <c r="I243">
        <v>201102</v>
      </c>
      <c r="J243">
        <v>2011</v>
      </c>
      <c r="K243">
        <v>80359258</v>
      </c>
    </row>
    <row r="244" spans="1:11" x14ac:dyDescent="0.2">
      <c r="A244" s="25">
        <v>40998</v>
      </c>
      <c r="B244" t="s">
        <v>65</v>
      </c>
      <c r="C244" t="s">
        <v>66</v>
      </c>
      <c r="D244" s="29">
        <v>1026746</v>
      </c>
      <c r="F244" s="25">
        <v>40602</v>
      </c>
      <c r="G244" t="s">
        <v>6</v>
      </c>
      <c r="H244">
        <v>9162</v>
      </c>
      <c r="I244">
        <v>201102</v>
      </c>
      <c r="J244">
        <v>2011</v>
      </c>
      <c r="K244">
        <v>5624338</v>
      </c>
    </row>
    <row r="245" spans="1:11" x14ac:dyDescent="0.2">
      <c r="A245" s="25">
        <v>40998</v>
      </c>
      <c r="B245" t="s">
        <v>65</v>
      </c>
      <c r="C245" t="s">
        <v>67</v>
      </c>
      <c r="D245" s="29">
        <v>752</v>
      </c>
      <c r="F245" s="25">
        <v>40602</v>
      </c>
      <c r="G245" t="s">
        <v>7</v>
      </c>
      <c r="H245">
        <v>5685</v>
      </c>
      <c r="I245">
        <v>201102</v>
      </c>
      <c r="J245">
        <v>2011</v>
      </c>
      <c r="K245">
        <v>17260002</v>
      </c>
    </row>
    <row r="246" spans="1:11" x14ac:dyDescent="0.2">
      <c r="A246" s="25">
        <v>40998</v>
      </c>
      <c r="B246" t="s">
        <v>65</v>
      </c>
      <c r="C246" t="s">
        <v>68</v>
      </c>
      <c r="D246" s="29">
        <v>1025994</v>
      </c>
      <c r="F246" s="25">
        <v>40602</v>
      </c>
      <c r="G246" t="s">
        <v>3</v>
      </c>
      <c r="H246">
        <v>50404</v>
      </c>
      <c r="I246">
        <v>201102</v>
      </c>
      <c r="J246">
        <v>2011</v>
      </c>
      <c r="K246">
        <v>16386525</v>
      </c>
    </row>
    <row r="247" spans="1:11" x14ac:dyDescent="0.2">
      <c r="A247" s="25">
        <v>40998</v>
      </c>
      <c r="B247" t="s">
        <v>69</v>
      </c>
      <c r="C247" t="s">
        <v>66</v>
      </c>
      <c r="D247" s="29">
        <v>1710441</v>
      </c>
      <c r="F247" s="25">
        <v>40602</v>
      </c>
      <c r="G247" t="s">
        <v>4</v>
      </c>
      <c r="H247">
        <v>170688</v>
      </c>
      <c r="I247">
        <v>201102</v>
      </c>
      <c r="J247">
        <v>2011</v>
      </c>
      <c r="K247">
        <v>5582296</v>
      </c>
    </row>
    <row r="248" spans="1:11" x14ac:dyDescent="0.2">
      <c r="A248" s="25">
        <v>40998</v>
      </c>
      <c r="B248" t="s">
        <v>69</v>
      </c>
      <c r="C248" t="s">
        <v>67</v>
      </c>
      <c r="D248" s="29">
        <v>853</v>
      </c>
      <c r="F248" s="25">
        <v>40602</v>
      </c>
      <c r="G248" t="s">
        <v>9</v>
      </c>
      <c r="H248">
        <v>1835</v>
      </c>
      <c r="I248">
        <v>201102</v>
      </c>
      <c r="J248">
        <v>2011</v>
      </c>
      <c r="K248">
        <v>793354</v>
      </c>
    </row>
    <row r="249" spans="1:11" x14ac:dyDescent="0.2">
      <c r="A249" s="25">
        <v>40998</v>
      </c>
      <c r="B249" t="s">
        <v>69</v>
      </c>
      <c r="C249" t="s">
        <v>68</v>
      </c>
      <c r="D249" s="29">
        <v>1709588</v>
      </c>
      <c r="F249" s="25">
        <v>40602</v>
      </c>
      <c r="G249" t="s">
        <v>10</v>
      </c>
      <c r="H249">
        <v>133</v>
      </c>
      <c r="I249">
        <v>201102</v>
      </c>
      <c r="J249">
        <v>2011</v>
      </c>
      <c r="K249">
        <v>936780</v>
      </c>
    </row>
    <row r="250" spans="1:11" x14ac:dyDescent="0.2">
      <c r="A250" s="25">
        <v>40998</v>
      </c>
      <c r="B250" t="s">
        <v>70</v>
      </c>
      <c r="C250" t="s">
        <v>66</v>
      </c>
      <c r="D250" s="29">
        <v>5118091</v>
      </c>
      <c r="F250" s="25">
        <v>40602</v>
      </c>
      <c r="G250" t="s">
        <v>79</v>
      </c>
      <c r="H250">
        <v>247233</v>
      </c>
      <c r="I250">
        <v>201102</v>
      </c>
      <c r="J250">
        <v>2011</v>
      </c>
      <c r="K250">
        <v>30850113</v>
      </c>
    </row>
    <row r="251" spans="1:11" x14ac:dyDescent="0.2">
      <c r="A251" s="25">
        <v>40998</v>
      </c>
      <c r="B251" t="s">
        <v>70</v>
      </c>
      <c r="C251" t="s">
        <v>67</v>
      </c>
      <c r="D251" s="29">
        <v>2037</v>
      </c>
      <c r="F251" s="25">
        <v>40574</v>
      </c>
      <c r="G251" t="s">
        <v>65</v>
      </c>
      <c r="H251">
        <v>752</v>
      </c>
      <c r="I251">
        <v>201101</v>
      </c>
      <c r="J251">
        <v>2011</v>
      </c>
      <c r="K251">
        <v>1026746</v>
      </c>
    </row>
    <row r="252" spans="1:11" x14ac:dyDescent="0.2">
      <c r="A252" s="25">
        <v>40998</v>
      </c>
      <c r="B252" t="s">
        <v>70</v>
      </c>
      <c r="C252" t="s">
        <v>68</v>
      </c>
      <c r="D252" s="29">
        <v>5116054</v>
      </c>
      <c r="F252" s="25">
        <v>40574</v>
      </c>
      <c r="G252" t="s">
        <v>69</v>
      </c>
      <c r="H252">
        <v>853</v>
      </c>
      <c r="I252">
        <v>201101</v>
      </c>
      <c r="J252">
        <v>2011</v>
      </c>
      <c r="K252">
        <v>1710441</v>
      </c>
    </row>
    <row r="253" spans="1:11" x14ac:dyDescent="0.2">
      <c r="A253" s="25">
        <v>40998</v>
      </c>
      <c r="B253" t="s">
        <v>71</v>
      </c>
      <c r="C253" t="s">
        <v>66</v>
      </c>
      <c r="D253" s="29">
        <v>10704607</v>
      </c>
      <c r="F253" s="25">
        <v>40574</v>
      </c>
      <c r="G253" t="s">
        <v>70</v>
      </c>
      <c r="H253">
        <v>2041</v>
      </c>
      <c r="I253">
        <v>201101</v>
      </c>
      <c r="J253">
        <v>2011</v>
      </c>
      <c r="K253">
        <v>5118091</v>
      </c>
    </row>
    <row r="254" spans="1:11" x14ac:dyDescent="0.2">
      <c r="A254" s="25">
        <v>40998</v>
      </c>
      <c r="B254" t="s">
        <v>71</v>
      </c>
      <c r="C254" t="s">
        <v>67</v>
      </c>
      <c r="D254" s="29">
        <v>4324</v>
      </c>
      <c r="F254" s="25">
        <v>40574</v>
      </c>
      <c r="G254" t="s">
        <v>71</v>
      </c>
      <c r="H254">
        <v>4329</v>
      </c>
      <c r="I254">
        <v>201101</v>
      </c>
      <c r="J254">
        <v>2011</v>
      </c>
      <c r="K254">
        <v>10704607</v>
      </c>
    </row>
    <row r="255" spans="1:11" x14ac:dyDescent="0.2">
      <c r="A255" s="25">
        <v>40998</v>
      </c>
      <c r="B255" t="s">
        <v>71</v>
      </c>
      <c r="C255" t="s">
        <v>68</v>
      </c>
      <c r="D255" s="29">
        <v>10700283</v>
      </c>
      <c r="F255" s="25">
        <v>40574</v>
      </c>
      <c r="G255" t="s">
        <v>0</v>
      </c>
      <c r="H255">
        <v>39644178</v>
      </c>
      <c r="I255">
        <v>201101</v>
      </c>
      <c r="J255">
        <v>2011</v>
      </c>
      <c r="K255">
        <v>4599418669</v>
      </c>
    </row>
    <row r="256" spans="1:11" x14ac:dyDescent="0.2">
      <c r="A256" s="25">
        <v>40998</v>
      </c>
      <c r="B256" t="s">
        <v>0</v>
      </c>
      <c r="C256" t="s">
        <v>66</v>
      </c>
      <c r="D256" s="29">
        <v>4599418673</v>
      </c>
      <c r="F256" s="25">
        <v>40574</v>
      </c>
      <c r="G256" t="s">
        <v>1</v>
      </c>
      <c r="H256">
        <v>4241527</v>
      </c>
      <c r="I256">
        <v>201101</v>
      </c>
      <c r="J256">
        <v>2011</v>
      </c>
      <c r="K256">
        <v>73939669</v>
      </c>
    </row>
    <row r="257" spans="1:11" x14ac:dyDescent="0.2">
      <c r="A257" s="25">
        <v>40998</v>
      </c>
      <c r="B257" t="s">
        <v>0</v>
      </c>
      <c r="C257" t="s">
        <v>67</v>
      </c>
      <c r="D257" s="29">
        <v>35805550</v>
      </c>
      <c r="F257" s="25">
        <v>40574</v>
      </c>
      <c r="G257" t="s">
        <v>6</v>
      </c>
      <c r="H257">
        <v>9163</v>
      </c>
      <c r="I257">
        <v>201101</v>
      </c>
      <c r="J257">
        <v>2011</v>
      </c>
      <c r="K257">
        <v>5624338</v>
      </c>
    </row>
    <row r="258" spans="1:11" x14ac:dyDescent="0.2">
      <c r="A258" s="25">
        <v>40998</v>
      </c>
      <c r="B258" t="s">
        <v>0</v>
      </c>
      <c r="C258" t="s">
        <v>68</v>
      </c>
      <c r="D258" s="29">
        <v>4563613123</v>
      </c>
      <c r="F258" s="25">
        <v>40574</v>
      </c>
      <c r="G258" t="s">
        <v>7</v>
      </c>
      <c r="H258">
        <v>5685</v>
      </c>
      <c r="I258">
        <v>201101</v>
      </c>
      <c r="J258">
        <v>2011</v>
      </c>
      <c r="K258">
        <v>17260002</v>
      </c>
    </row>
    <row r="259" spans="1:11" x14ac:dyDescent="0.2">
      <c r="A259" s="25">
        <v>40998</v>
      </c>
      <c r="B259" t="s">
        <v>1</v>
      </c>
      <c r="C259" t="s">
        <v>66</v>
      </c>
      <c r="D259" s="29">
        <v>1979736788</v>
      </c>
      <c r="F259" s="25">
        <v>40574</v>
      </c>
      <c r="G259" t="s">
        <v>3</v>
      </c>
      <c r="H259">
        <v>50838</v>
      </c>
      <c r="I259">
        <v>201101</v>
      </c>
      <c r="J259">
        <v>2011</v>
      </c>
      <c r="K259">
        <v>16386525</v>
      </c>
    </row>
    <row r="260" spans="1:11" x14ac:dyDescent="0.2">
      <c r="A260" s="25">
        <v>40998</v>
      </c>
      <c r="B260" t="s">
        <v>1</v>
      </c>
      <c r="C260" t="s">
        <v>67</v>
      </c>
      <c r="D260" s="29">
        <v>536638551</v>
      </c>
      <c r="F260" s="25">
        <v>40574</v>
      </c>
      <c r="G260" t="s">
        <v>4</v>
      </c>
      <c r="H260">
        <v>163457</v>
      </c>
      <c r="I260">
        <v>201101</v>
      </c>
      <c r="J260">
        <v>2011</v>
      </c>
      <c r="K260">
        <v>5542427</v>
      </c>
    </row>
    <row r="261" spans="1:11" x14ac:dyDescent="0.2">
      <c r="A261" s="25">
        <v>40998</v>
      </c>
      <c r="B261" t="s">
        <v>1</v>
      </c>
      <c r="C261" t="s">
        <v>68</v>
      </c>
      <c r="D261" s="29">
        <v>1443098237</v>
      </c>
      <c r="F261" s="25">
        <v>40574</v>
      </c>
      <c r="G261" t="s">
        <v>9</v>
      </c>
      <c r="H261">
        <v>1835</v>
      </c>
      <c r="I261">
        <v>201101</v>
      </c>
      <c r="J261">
        <v>2011</v>
      </c>
      <c r="K261">
        <v>793354</v>
      </c>
    </row>
    <row r="262" spans="1:11" x14ac:dyDescent="0.2">
      <c r="A262" s="25">
        <v>40998</v>
      </c>
      <c r="B262" t="s">
        <v>6</v>
      </c>
      <c r="C262" t="s">
        <v>66</v>
      </c>
      <c r="D262" s="29">
        <v>5624339</v>
      </c>
      <c r="F262" s="25">
        <v>40574</v>
      </c>
      <c r="G262" t="s">
        <v>10</v>
      </c>
      <c r="H262">
        <v>133</v>
      </c>
      <c r="I262">
        <v>201101</v>
      </c>
      <c r="J262">
        <v>2011</v>
      </c>
      <c r="K262">
        <v>936780</v>
      </c>
    </row>
    <row r="263" spans="1:11" x14ac:dyDescent="0.2">
      <c r="A263" s="25">
        <v>40998</v>
      </c>
      <c r="B263" t="s">
        <v>6</v>
      </c>
      <c r="C263" t="s">
        <v>67</v>
      </c>
      <c r="D263" s="29">
        <v>9150</v>
      </c>
      <c r="F263" s="25">
        <v>40574</v>
      </c>
      <c r="G263" t="s">
        <v>79</v>
      </c>
      <c r="H263">
        <v>248539</v>
      </c>
      <c r="I263">
        <v>201101</v>
      </c>
      <c r="J263">
        <v>2011</v>
      </c>
      <c r="K263">
        <v>30850113</v>
      </c>
    </row>
    <row r="264" spans="1:11" x14ac:dyDescent="0.2">
      <c r="A264" s="25">
        <v>40998</v>
      </c>
      <c r="B264" t="s">
        <v>6</v>
      </c>
      <c r="C264" t="s">
        <v>68</v>
      </c>
      <c r="D264" s="29">
        <v>5615189</v>
      </c>
      <c r="F264" s="25">
        <v>40543</v>
      </c>
      <c r="G264" t="s">
        <v>65</v>
      </c>
      <c r="H264">
        <v>752</v>
      </c>
      <c r="I264">
        <v>201012</v>
      </c>
      <c r="J264">
        <v>2011</v>
      </c>
      <c r="K264">
        <v>1026746</v>
      </c>
    </row>
    <row r="265" spans="1:11" x14ac:dyDescent="0.2">
      <c r="A265" s="25">
        <v>40998</v>
      </c>
      <c r="B265" t="s">
        <v>7</v>
      </c>
      <c r="C265" t="s">
        <v>66</v>
      </c>
      <c r="D265" s="29">
        <v>17260002</v>
      </c>
      <c r="F265" s="25">
        <v>40543</v>
      </c>
      <c r="G265" t="s">
        <v>69</v>
      </c>
      <c r="H265">
        <v>853</v>
      </c>
      <c r="I265">
        <v>201012</v>
      </c>
      <c r="J265">
        <v>2011</v>
      </c>
      <c r="K265">
        <v>1710441</v>
      </c>
    </row>
    <row r="266" spans="1:11" x14ac:dyDescent="0.2">
      <c r="A266" s="25">
        <v>40998</v>
      </c>
      <c r="B266" t="s">
        <v>7</v>
      </c>
      <c r="C266" t="s">
        <v>67</v>
      </c>
      <c r="D266" s="29">
        <v>5650</v>
      </c>
      <c r="F266" s="25">
        <v>40543</v>
      </c>
      <c r="G266" t="s">
        <v>70</v>
      </c>
      <c r="H266">
        <v>2041</v>
      </c>
      <c r="I266">
        <v>201012</v>
      </c>
      <c r="J266">
        <v>2011</v>
      </c>
      <c r="K266">
        <v>5118091</v>
      </c>
    </row>
    <row r="267" spans="1:11" x14ac:dyDescent="0.2">
      <c r="A267" s="25">
        <v>40998</v>
      </c>
      <c r="B267" t="s">
        <v>7</v>
      </c>
      <c r="C267" t="s">
        <v>68</v>
      </c>
      <c r="D267" s="29">
        <v>17254352</v>
      </c>
      <c r="F267" s="25">
        <v>40543</v>
      </c>
      <c r="G267" t="s">
        <v>71</v>
      </c>
      <c r="H267">
        <v>4330</v>
      </c>
      <c r="I267">
        <v>201012</v>
      </c>
      <c r="J267">
        <v>2011</v>
      </c>
      <c r="K267">
        <v>10704607</v>
      </c>
    </row>
    <row r="268" spans="1:11" x14ac:dyDescent="0.2">
      <c r="A268" s="25">
        <v>40998</v>
      </c>
      <c r="B268" t="s">
        <v>3</v>
      </c>
      <c r="C268" t="s">
        <v>66</v>
      </c>
      <c r="D268" s="29">
        <v>16386525</v>
      </c>
      <c r="F268" s="25">
        <v>40543</v>
      </c>
      <c r="G268" t="s">
        <v>0</v>
      </c>
      <c r="H268">
        <v>40006933</v>
      </c>
      <c r="I268">
        <v>201012</v>
      </c>
      <c r="J268">
        <v>2011</v>
      </c>
      <c r="K268">
        <v>4599418666</v>
      </c>
    </row>
    <row r="269" spans="1:11" x14ac:dyDescent="0.2">
      <c r="A269" s="25">
        <v>40998</v>
      </c>
      <c r="B269" t="s">
        <v>3</v>
      </c>
      <c r="C269" t="s">
        <v>67</v>
      </c>
      <c r="D269" s="29">
        <v>45340</v>
      </c>
      <c r="F269" s="25">
        <v>40543</v>
      </c>
      <c r="G269" t="s">
        <v>1</v>
      </c>
      <c r="H269">
        <v>3901273</v>
      </c>
      <c r="I269">
        <v>201012</v>
      </c>
      <c r="J269">
        <v>2011</v>
      </c>
      <c r="K269">
        <v>67520097</v>
      </c>
    </row>
    <row r="270" spans="1:11" x14ac:dyDescent="0.2">
      <c r="A270" s="25">
        <v>40998</v>
      </c>
      <c r="B270" t="s">
        <v>3</v>
      </c>
      <c r="C270" t="s">
        <v>68</v>
      </c>
      <c r="D270" s="29">
        <v>16341185</v>
      </c>
      <c r="F270" s="25">
        <v>40543</v>
      </c>
      <c r="G270" t="s">
        <v>6</v>
      </c>
      <c r="H270">
        <v>9165</v>
      </c>
      <c r="I270">
        <v>201012</v>
      </c>
      <c r="J270">
        <v>2011</v>
      </c>
      <c r="K270">
        <v>5624338</v>
      </c>
    </row>
    <row r="271" spans="1:11" x14ac:dyDescent="0.2">
      <c r="A271" s="25">
        <v>40998</v>
      </c>
      <c r="B271" t="s">
        <v>4</v>
      </c>
      <c r="C271" t="s">
        <v>66</v>
      </c>
      <c r="D271" s="29">
        <v>14938824</v>
      </c>
      <c r="F271" s="25">
        <v>40543</v>
      </c>
      <c r="G271" t="s">
        <v>7</v>
      </c>
      <c r="H271">
        <v>5686</v>
      </c>
      <c r="I271">
        <v>201012</v>
      </c>
      <c r="J271">
        <v>2011</v>
      </c>
      <c r="K271">
        <v>17260002</v>
      </c>
    </row>
    <row r="272" spans="1:11" x14ac:dyDescent="0.2">
      <c r="A272" s="25">
        <v>40998</v>
      </c>
      <c r="B272" t="s">
        <v>4</v>
      </c>
      <c r="C272" t="s">
        <v>67</v>
      </c>
      <c r="D272" s="29">
        <v>4688507</v>
      </c>
      <c r="F272" s="25">
        <v>40543</v>
      </c>
      <c r="G272" t="s">
        <v>3</v>
      </c>
      <c r="H272">
        <v>51343</v>
      </c>
      <c r="I272">
        <v>201012</v>
      </c>
      <c r="J272">
        <v>2011</v>
      </c>
      <c r="K272">
        <v>16386525</v>
      </c>
    </row>
    <row r="273" spans="1:11" x14ac:dyDescent="0.2">
      <c r="A273" s="25">
        <v>40998</v>
      </c>
      <c r="B273" t="s">
        <v>4</v>
      </c>
      <c r="C273" t="s">
        <v>68</v>
      </c>
      <c r="D273" s="29">
        <v>10250317</v>
      </c>
      <c r="F273" s="25">
        <v>40543</v>
      </c>
      <c r="G273" t="s">
        <v>4</v>
      </c>
      <c r="H273">
        <v>156720</v>
      </c>
      <c r="I273">
        <v>201012</v>
      </c>
      <c r="J273">
        <v>2011</v>
      </c>
      <c r="K273">
        <v>5502559</v>
      </c>
    </row>
    <row r="274" spans="1:11" x14ac:dyDescent="0.2">
      <c r="A274" s="25">
        <v>40998</v>
      </c>
      <c r="B274" t="s">
        <v>8</v>
      </c>
      <c r="C274" t="s">
        <v>66</v>
      </c>
      <c r="D274" s="29">
        <v>158320262</v>
      </c>
      <c r="F274" s="25">
        <v>40543</v>
      </c>
      <c r="G274" t="s">
        <v>9</v>
      </c>
      <c r="H274">
        <v>1835</v>
      </c>
      <c r="I274">
        <v>201012</v>
      </c>
      <c r="J274">
        <v>2011</v>
      </c>
      <c r="K274">
        <v>793354</v>
      </c>
    </row>
    <row r="275" spans="1:11" x14ac:dyDescent="0.2">
      <c r="A275" s="25">
        <v>40998</v>
      </c>
      <c r="B275" t="s">
        <v>8</v>
      </c>
      <c r="C275" t="s">
        <v>67</v>
      </c>
      <c r="D275" s="29">
        <v>110748269</v>
      </c>
      <c r="F275" s="25">
        <v>40543</v>
      </c>
      <c r="G275" t="s">
        <v>10</v>
      </c>
      <c r="H275">
        <v>133</v>
      </c>
      <c r="I275">
        <v>201012</v>
      </c>
      <c r="J275">
        <v>2011</v>
      </c>
      <c r="K275">
        <v>936780</v>
      </c>
    </row>
    <row r="276" spans="1:11" x14ac:dyDescent="0.2">
      <c r="A276" s="25">
        <v>40998</v>
      </c>
      <c r="B276" t="s">
        <v>8</v>
      </c>
      <c r="C276" t="s">
        <v>68</v>
      </c>
      <c r="D276" s="29">
        <v>47571993</v>
      </c>
      <c r="F276" s="25">
        <v>40543</v>
      </c>
      <c r="G276" t="s">
        <v>79</v>
      </c>
      <c r="H276">
        <v>250494</v>
      </c>
      <c r="I276">
        <v>201012</v>
      </c>
      <c r="J276">
        <v>2011</v>
      </c>
      <c r="K276">
        <v>30850113</v>
      </c>
    </row>
    <row r="277" spans="1:11" x14ac:dyDescent="0.2">
      <c r="A277" s="25">
        <v>40998</v>
      </c>
      <c r="B277" t="s">
        <v>9</v>
      </c>
      <c r="C277" t="s">
        <v>66</v>
      </c>
      <c r="D277" s="29">
        <v>793354</v>
      </c>
      <c r="F277" s="25">
        <v>40512</v>
      </c>
      <c r="G277" t="s">
        <v>65</v>
      </c>
      <c r="H277">
        <v>752</v>
      </c>
      <c r="I277">
        <v>201011</v>
      </c>
      <c r="J277">
        <v>2011</v>
      </c>
      <c r="K277">
        <v>1026746</v>
      </c>
    </row>
    <row r="278" spans="1:11" x14ac:dyDescent="0.2">
      <c r="A278" s="25">
        <v>40998</v>
      </c>
      <c r="B278" t="s">
        <v>9</v>
      </c>
      <c r="C278" t="s">
        <v>67</v>
      </c>
      <c r="D278" s="29">
        <v>1817</v>
      </c>
      <c r="F278" s="25">
        <v>40512</v>
      </c>
      <c r="G278" t="s">
        <v>69</v>
      </c>
      <c r="H278">
        <v>853</v>
      </c>
      <c r="I278">
        <v>201011</v>
      </c>
      <c r="J278">
        <v>2011</v>
      </c>
      <c r="K278">
        <v>1710441</v>
      </c>
    </row>
    <row r="279" spans="1:11" x14ac:dyDescent="0.2">
      <c r="A279" s="25">
        <v>40998</v>
      </c>
      <c r="B279" t="s">
        <v>9</v>
      </c>
      <c r="C279" t="s">
        <v>68</v>
      </c>
      <c r="D279" s="29">
        <v>791537</v>
      </c>
      <c r="F279" s="25">
        <v>40512</v>
      </c>
      <c r="G279" t="s">
        <v>70</v>
      </c>
      <c r="H279">
        <v>2041</v>
      </c>
      <c r="I279">
        <v>201011</v>
      </c>
      <c r="J279">
        <v>2011</v>
      </c>
      <c r="K279">
        <v>5118091</v>
      </c>
    </row>
    <row r="280" spans="1:11" x14ac:dyDescent="0.2">
      <c r="A280" s="25">
        <v>40998</v>
      </c>
      <c r="B280" t="s">
        <v>10</v>
      </c>
      <c r="C280" t="s">
        <v>66</v>
      </c>
      <c r="D280" s="29">
        <v>936780</v>
      </c>
      <c r="F280" s="25">
        <v>40512</v>
      </c>
      <c r="G280" t="s">
        <v>71</v>
      </c>
      <c r="H280">
        <v>4330</v>
      </c>
      <c r="I280">
        <v>201011</v>
      </c>
      <c r="J280">
        <v>2011</v>
      </c>
      <c r="K280">
        <v>10704607</v>
      </c>
    </row>
    <row r="281" spans="1:11" x14ac:dyDescent="0.2">
      <c r="A281" s="25">
        <v>40998</v>
      </c>
      <c r="B281" t="s">
        <v>10</v>
      </c>
      <c r="C281" t="s">
        <v>67</v>
      </c>
      <c r="D281" s="29">
        <v>133</v>
      </c>
      <c r="F281" s="25">
        <v>40512</v>
      </c>
      <c r="G281" t="s">
        <v>0</v>
      </c>
      <c r="H281">
        <v>40323373</v>
      </c>
      <c r="I281">
        <v>201011</v>
      </c>
      <c r="J281">
        <v>2011</v>
      </c>
      <c r="K281">
        <v>4599418662</v>
      </c>
    </row>
    <row r="282" spans="1:11" x14ac:dyDescent="0.2">
      <c r="A282" s="25">
        <v>40998</v>
      </c>
      <c r="B282" t="s">
        <v>10</v>
      </c>
      <c r="C282" t="s">
        <v>68</v>
      </c>
      <c r="D282" s="29">
        <v>936647</v>
      </c>
      <c r="F282" s="25">
        <v>40512</v>
      </c>
      <c r="G282" t="s">
        <v>1</v>
      </c>
      <c r="H282">
        <v>3719297</v>
      </c>
      <c r="I282">
        <v>201011</v>
      </c>
      <c r="J282">
        <v>2011</v>
      </c>
      <c r="K282">
        <v>61893407</v>
      </c>
    </row>
    <row r="283" spans="1:11" x14ac:dyDescent="0.2">
      <c r="A283" s="25">
        <v>40998</v>
      </c>
      <c r="B283" t="s">
        <v>12</v>
      </c>
      <c r="C283" t="s">
        <v>66</v>
      </c>
      <c r="D283" s="29">
        <v>194335</v>
      </c>
      <c r="F283" s="25">
        <v>40512</v>
      </c>
      <c r="G283" t="s">
        <v>6</v>
      </c>
      <c r="H283">
        <v>9165</v>
      </c>
      <c r="I283">
        <v>201011</v>
      </c>
      <c r="J283">
        <v>2011</v>
      </c>
      <c r="K283">
        <v>5624338</v>
      </c>
    </row>
    <row r="284" spans="1:11" x14ac:dyDescent="0.2">
      <c r="A284" s="25">
        <v>40998</v>
      </c>
      <c r="B284" t="s">
        <v>12</v>
      </c>
      <c r="C284" t="s">
        <v>67</v>
      </c>
      <c r="D284" s="29">
        <v>4887</v>
      </c>
      <c r="F284" s="25">
        <v>40512</v>
      </c>
      <c r="G284" t="s">
        <v>7</v>
      </c>
      <c r="H284">
        <v>5688</v>
      </c>
      <c r="I284">
        <v>201011</v>
      </c>
      <c r="J284">
        <v>2011</v>
      </c>
      <c r="K284">
        <v>17260002</v>
      </c>
    </row>
    <row r="285" spans="1:11" x14ac:dyDescent="0.2">
      <c r="A285" s="25">
        <v>40998</v>
      </c>
      <c r="B285" t="s">
        <v>12</v>
      </c>
      <c r="C285" t="s">
        <v>68</v>
      </c>
      <c r="D285" s="29">
        <v>189448</v>
      </c>
      <c r="F285" s="25">
        <v>40512</v>
      </c>
      <c r="G285" t="s">
        <v>3</v>
      </c>
      <c r="H285">
        <v>51991</v>
      </c>
      <c r="I285">
        <v>201011</v>
      </c>
      <c r="J285">
        <v>2011</v>
      </c>
      <c r="K285">
        <v>16386525</v>
      </c>
    </row>
    <row r="286" spans="1:11" x14ac:dyDescent="0.2">
      <c r="A286" s="25">
        <v>40998</v>
      </c>
      <c r="B286" t="s">
        <v>11</v>
      </c>
      <c r="C286" t="s">
        <v>66</v>
      </c>
      <c r="D286" s="29">
        <v>562432</v>
      </c>
      <c r="F286" s="25">
        <v>40512</v>
      </c>
      <c r="G286" t="s">
        <v>4</v>
      </c>
      <c r="H286">
        <v>161189</v>
      </c>
      <c r="I286">
        <v>201011</v>
      </c>
      <c r="J286">
        <v>2011</v>
      </c>
      <c r="K286">
        <v>5464582</v>
      </c>
    </row>
    <row r="287" spans="1:11" x14ac:dyDescent="0.2">
      <c r="A287" s="25">
        <v>40998</v>
      </c>
      <c r="B287" t="s">
        <v>11</v>
      </c>
      <c r="C287" t="s">
        <v>67</v>
      </c>
      <c r="D287" s="29">
        <v>16180</v>
      </c>
      <c r="F287" s="25">
        <v>40512</v>
      </c>
      <c r="G287" t="s">
        <v>9</v>
      </c>
      <c r="H287">
        <v>1835</v>
      </c>
      <c r="I287">
        <v>201011</v>
      </c>
      <c r="J287">
        <v>2011</v>
      </c>
      <c r="K287">
        <v>793354</v>
      </c>
    </row>
    <row r="288" spans="1:11" x14ac:dyDescent="0.2">
      <c r="A288" s="25">
        <v>40998</v>
      </c>
      <c r="B288" t="s">
        <v>11</v>
      </c>
      <c r="C288" t="s">
        <v>68</v>
      </c>
      <c r="D288" s="29">
        <v>546252</v>
      </c>
      <c r="F288" s="25">
        <v>40512</v>
      </c>
      <c r="G288" t="s">
        <v>10</v>
      </c>
      <c r="H288">
        <v>133</v>
      </c>
      <c r="I288">
        <v>201011</v>
      </c>
      <c r="J288">
        <v>2011</v>
      </c>
      <c r="K288">
        <v>936780</v>
      </c>
    </row>
    <row r="289" spans="1:11" x14ac:dyDescent="0.2">
      <c r="A289" s="25">
        <v>40998</v>
      </c>
      <c r="B289" t="s">
        <v>2</v>
      </c>
      <c r="C289" t="s">
        <v>66</v>
      </c>
      <c r="D289" s="29">
        <v>30850113</v>
      </c>
      <c r="F289" s="25">
        <v>40512</v>
      </c>
      <c r="G289" t="s">
        <v>79</v>
      </c>
      <c r="H289">
        <v>252297</v>
      </c>
      <c r="I289">
        <v>201011</v>
      </c>
      <c r="J289">
        <v>2011</v>
      </c>
      <c r="K289">
        <v>30850113</v>
      </c>
    </row>
    <row r="290" spans="1:11" x14ac:dyDescent="0.2">
      <c r="A290" s="25">
        <v>40998</v>
      </c>
      <c r="B290" t="s">
        <v>2</v>
      </c>
      <c r="C290" t="s">
        <v>67</v>
      </c>
      <c r="D290" s="29">
        <v>227397</v>
      </c>
      <c r="F290" s="25">
        <v>40482</v>
      </c>
      <c r="G290" t="s">
        <v>65</v>
      </c>
      <c r="H290">
        <v>752</v>
      </c>
      <c r="I290">
        <v>201010</v>
      </c>
      <c r="J290">
        <v>2011</v>
      </c>
      <c r="K290">
        <v>1026746</v>
      </c>
    </row>
    <row r="291" spans="1:11" x14ac:dyDescent="0.2">
      <c r="A291" s="25">
        <v>40998</v>
      </c>
      <c r="B291" t="s">
        <v>2</v>
      </c>
      <c r="C291" t="s">
        <v>68</v>
      </c>
      <c r="D291" s="29">
        <v>30622716</v>
      </c>
      <c r="F291" s="25">
        <v>40482</v>
      </c>
      <c r="G291" t="s">
        <v>69</v>
      </c>
      <c r="H291">
        <v>853</v>
      </c>
      <c r="I291">
        <v>201010</v>
      </c>
      <c r="J291">
        <v>2011</v>
      </c>
      <c r="K291">
        <v>1710441</v>
      </c>
    </row>
    <row r="292" spans="1:11" x14ac:dyDescent="0.2">
      <c r="A292" s="25">
        <v>40968</v>
      </c>
      <c r="B292" t="s">
        <v>65</v>
      </c>
      <c r="C292" t="s">
        <v>66</v>
      </c>
      <c r="D292" s="29">
        <v>1026746</v>
      </c>
      <c r="F292" s="25">
        <v>40482</v>
      </c>
      <c r="G292" t="s">
        <v>70</v>
      </c>
      <c r="H292">
        <v>2041</v>
      </c>
      <c r="I292">
        <v>201010</v>
      </c>
      <c r="J292">
        <v>2011</v>
      </c>
      <c r="K292">
        <v>5118091</v>
      </c>
    </row>
    <row r="293" spans="1:11" x14ac:dyDescent="0.2">
      <c r="A293" s="25">
        <v>40968</v>
      </c>
      <c r="B293" t="s">
        <v>65</v>
      </c>
      <c r="C293" t="s">
        <v>67</v>
      </c>
      <c r="D293" s="29">
        <v>752</v>
      </c>
      <c r="F293" s="25">
        <v>40482</v>
      </c>
      <c r="G293" t="s">
        <v>71</v>
      </c>
      <c r="H293">
        <v>4330</v>
      </c>
      <c r="I293">
        <v>201010</v>
      </c>
      <c r="J293">
        <v>2011</v>
      </c>
      <c r="K293">
        <v>10704607</v>
      </c>
    </row>
    <row r="294" spans="1:11" x14ac:dyDescent="0.2">
      <c r="A294" s="25">
        <v>40968</v>
      </c>
      <c r="B294" t="s">
        <v>65</v>
      </c>
      <c r="C294" t="s">
        <v>68</v>
      </c>
      <c r="D294" s="29">
        <v>1025994</v>
      </c>
      <c r="F294" s="25">
        <v>40482</v>
      </c>
      <c r="G294" t="s">
        <v>0</v>
      </c>
      <c r="H294">
        <v>40579626</v>
      </c>
      <c r="I294">
        <v>201010</v>
      </c>
      <c r="J294">
        <v>2011</v>
      </c>
      <c r="K294">
        <v>4599418662</v>
      </c>
    </row>
    <row r="295" spans="1:11" x14ac:dyDescent="0.2">
      <c r="A295" s="25">
        <v>40968</v>
      </c>
      <c r="B295" t="s">
        <v>69</v>
      </c>
      <c r="C295" t="s">
        <v>66</v>
      </c>
      <c r="D295" s="29">
        <v>1710441</v>
      </c>
      <c r="F295" s="25">
        <v>40482</v>
      </c>
      <c r="G295" t="s">
        <v>1</v>
      </c>
      <c r="H295">
        <v>3465086</v>
      </c>
      <c r="I295">
        <v>201010</v>
      </c>
      <c r="J295">
        <v>2011</v>
      </c>
      <c r="K295">
        <v>56266731</v>
      </c>
    </row>
    <row r="296" spans="1:11" x14ac:dyDescent="0.2">
      <c r="A296" s="25">
        <v>40968</v>
      </c>
      <c r="B296" t="s">
        <v>69</v>
      </c>
      <c r="C296" t="s">
        <v>67</v>
      </c>
      <c r="D296" s="29">
        <v>853</v>
      </c>
      <c r="F296" s="25">
        <v>40482</v>
      </c>
      <c r="G296" t="s">
        <v>6</v>
      </c>
      <c r="H296">
        <v>9165</v>
      </c>
      <c r="I296">
        <v>201010</v>
      </c>
      <c r="J296">
        <v>2011</v>
      </c>
      <c r="K296">
        <v>5624338</v>
      </c>
    </row>
    <row r="297" spans="1:11" x14ac:dyDescent="0.2">
      <c r="A297" s="25">
        <v>40968</v>
      </c>
      <c r="B297" t="s">
        <v>69</v>
      </c>
      <c r="C297" t="s">
        <v>68</v>
      </c>
      <c r="D297" s="29">
        <v>1709588</v>
      </c>
      <c r="F297" s="25">
        <v>40482</v>
      </c>
      <c r="G297" t="s">
        <v>7</v>
      </c>
      <c r="H297">
        <v>5688</v>
      </c>
      <c r="I297">
        <v>201010</v>
      </c>
      <c r="J297">
        <v>2011</v>
      </c>
      <c r="K297">
        <v>17260002</v>
      </c>
    </row>
    <row r="298" spans="1:11" x14ac:dyDescent="0.2">
      <c r="A298" s="25">
        <v>40968</v>
      </c>
      <c r="B298" t="s">
        <v>70</v>
      </c>
      <c r="C298" t="s">
        <v>66</v>
      </c>
      <c r="D298" s="29">
        <v>5118091</v>
      </c>
      <c r="F298" s="25">
        <v>40482</v>
      </c>
      <c r="G298" t="s">
        <v>3</v>
      </c>
      <c r="H298">
        <v>52375</v>
      </c>
      <c r="I298">
        <v>201010</v>
      </c>
      <c r="J298">
        <v>2011</v>
      </c>
      <c r="K298">
        <v>16386525</v>
      </c>
    </row>
    <row r="299" spans="1:11" x14ac:dyDescent="0.2">
      <c r="A299" s="25">
        <v>40968</v>
      </c>
      <c r="B299" t="s">
        <v>70</v>
      </c>
      <c r="C299" t="s">
        <v>67</v>
      </c>
      <c r="D299" s="29">
        <v>2037</v>
      </c>
      <c r="F299" s="25">
        <v>40482</v>
      </c>
      <c r="G299" t="s">
        <v>4</v>
      </c>
      <c r="H299">
        <v>164339</v>
      </c>
      <c r="I299">
        <v>201010</v>
      </c>
      <c r="J299">
        <v>2011</v>
      </c>
      <c r="K299">
        <v>5426605</v>
      </c>
    </row>
    <row r="300" spans="1:11" x14ac:dyDescent="0.2">
      <c r="A300" s="25">
        <v>40968</v>
      </c>
      <c r="B300" t="s">
        <v>70</v>
      </c>
      <c r="C300" t="s">
        <v>68</v>
      </c>
      <c r="D300" s="29">
        <v>5116054</v>
      </c>
      <c r="F300" s="25">
        <v>40482</v>
      </c>
      <c r="G300" t="s">
        <v>9</v>
      </c>
      <c r="H300">
        <v>1835</v>
      </c>
      <c r="I300">
        <v>201010</v>
      </c>
      <c r="J300">
        <v>2011</v>
      </c>
      <c r="K300">
        <v>793354</v>
      </c>
    </row>
    <row r="301" spans="1:11" x14ac:dyDescent="0.2">
      <c r="A301" s="25">
        <v>40968</v>
      </c>
      <c r="B301" t="s">
        <v>71</v>
      </c>
      <c r="C301" t="s">
        <v>66</v>
      </c>
      <c r="D301" s="29">
        <v>10704607</v>
      </c>
      <c r="F301" s="25">
        <v>40482</v>
      </c>
      <c r="G301" t="s">
        <v>10</v>
      </c>
      <c r="H301">
        <v>133</v>
      </c>
      <c r="I301">
        <v>201010</v>
      </c>
      <c r="J301">
        <v>2011</v>
      </c>
      <c r="K301">
        <v>936780</v>
      </c>
    </row>
    <row r="302" spans="1:11" x14ac:dyDescent="0.2">
      <c r="A302" s="25">
        <v>40968</v>
      </c>
      <c r="B302" t="s">
        <v>71</v>
      </c>
      <c r="C302" t="s">
        <v>67</v>
      </c>
      <c r="D302" s="29">
        <v>4324</v>
      </c>
      <c r="F302" s="25">
        <v>40482</v>
      </c>
      <c r="G302" t="s">
        <v>79</v>
      </c>
      <c r="H302">
        <v>253593</v>
      </c>
      <c r="I302">
        <v>201010</v>
      </c>
      <c r="J302">
        <v>2011</v>
      </c>
      <c r="K302">
        <v>30850113</v>
      </c>
    </row>
    <row r="303" spans="1:11" x14ac:dyDescent="0.2">
      <c r="A303" s="25">
        <v>40968</v>
      </c>
      <c r="B303" t="s">
        <v>71</v>
      </c>
      <c r="C303" t="s">
        <v>68</v>
      </c>
      <c r="D303" s="29">
        <v>10700283</v>
      </c>
      <c r="F303" s="25">
        <v>40451</v>
      </c>
      <c r="G303" t="s">
        <v>65</v>
      </c>
      <c r="H303">
        <v>752</v>
      </c>
      <c r="I303">
        <v>201009</v>
      </c>
      <c r="J303">
        <v>2010</v>
      </c>
      <c r="K303">
        <v>1026746</v>
      </c>
    </row>
    <row r="304" spans="1:11" x14ac:dyDescent="0.2">
      <c r="A304" s="25">
        <v>40968</v>
      </c>
      <c r="B304" t="s">
        <v>0</v>
      </c>
      <c r="C304" t="s">
        <v>66</v>
      </c>
      <c r="D304" s="29">
        <v>4599418673</v>
      </c>
      <c r="F304" s="25">
        <v>40451</v>
      </c>
      <c r="G304" t="s">
        <v>69</v>
      </c>
      <c r="H304">
        <v>853</v>
      </c>
      <c r="I304">
        <v>201009</v>
      </c>
      <c r="J304">
        <v>2010</v>
      </c>
      <c r="K304">
        <v>1710441</v>
      </c>
    </row>
    <row r="305" spans="1:11" x14ac:dyDescent="0.2">
      <c r="A305" s="25">
        <v>40968</v>
      </c>
      <c r="B305" t="s">
        <v>0</v>
      </c>
      <c r="C305" t="s">
        <v>67</v>
      </c>
      <c r="D305" s="29">
        <v>36053097</v>
      </c>
      <c r="F305" s="25">
        <v>40451</v>
      </c>
      <c r="G305" t="s">
        <v>70</v>
      </c>
      <c r="H305">
        <v>2041</v>
      </c>
      <c r="I305">
        <v>201009</v>
      </c>
      <c r="J305">
        <v>2010</v>
      </c>
      <c r="K305">
        <v>5118091</v>
      </c>
    </row>
    <row r="306" spans="1:11" x14ac:dyDescent="0.2">
      <c r="A306" s="25">
        <v>40968</v>
      </c>
      <c r="B306" t="s">
        <v>0</v>
      </c>
      <c r="C306" t="s">
        <v>68</v>
      </c>
      <c r="D306" s="29">
        <v>4563365576</v>
      </c>
      <c r="F306" s="25">
        <v>40451</v>
      </c>
      <c r="G306" t="s">
        <v>71</v>
      </c>
      <c r="H306">
        <v>4330</v>
      </c>
      <c r="I306">
        <v>201009</v>
      </c>
      <c r="J306">
        <v>2010</v>
      </c>
      <c r="K306">
        <v>10704607</v>
      </c>
    </row>
    <row r="307" spans="1:11" x14ac:dyDescent="0.2">
      <c r="A307" s="25">
        <v>40968</v>
      </c>
      <c r="B307" t="s">
        <v>1</v>
      </c>
      <c r="C307" t="s">
        <v>66</v>
      </c>
      <c r="D307" s="29">
        <v>1979711510</v>
      </c>
      <c r="F307" s="25">
        <v>40451</v>
      </c>
      <c r="G307" t="s">
        <v>0</v>
      </c>
      <c r="H307">
        <v>40859645</v>
      </c>
      <c r="I307">
        <v>201009</v>
      </c>
      <c r="J307">
        <v>2010</v>
      </c>
      <c r="K307">
        <v>4599418663</v>
      </c>
    </row>
    <row r="308" spans="1:11" x14ac:dyDescent="0.2">
      <c r="A308" s="25">
        <v>40968</v>
      </c>
      <c r="B308" t="s">
        <v>1</v>
      </c>
      <c r="C308" t="s">
        <v>67</v>
      </c>
      <c r="D308" s="29">
        <v>538664419</v>
      </c>
      <c r="F308" s="25">
        <v>40451</v>
      </c>
      <c r="G308" t="s">
        <v>1</v>
      </c>
      <c r="H308">
        <v>3194661</v>
      </c>
      <c r="I308">
        <v>201009</v>
      </c>
      <c r="J308">
        <v>2010</v>
      </c>
      <c r="K308">
        <v>50640056</v>
      </c>
    </row>
    <row r="309" spans="1:11" x14ac:dyDescent="0.2">
      <c r="A309" s="25">
        <v>40968</v>
      </c>
      <c r="B309" t="s">
        <v>1</v>
      </c>
      <c r="C309" t="s">
        <v>68</v>
      </c>
      <c r="D309" s="29">
        <v>1441047091</v>
      </c>
      <c r="F309" s="25">
        <v>40451</v>
      </c>
      <c r="G309" t="s">
        <v>6</v>
      </c>
      <c r="H309">
        <v>9165</v>
      </c>
      <c r="I309">
        <v>201009</v>
      </c>
      <c r="J309">
        <v>2010</v>
      </c>
      <c r="K309">
        <v>5624338</v>
      </c>
    </row>
    <row r="310" spans="1:11" x14ac:dyDescent="0.2">
      <c r="A310" s="25">
        <v>40968</v>
      </c>
      <c r="B310" t="s">
        <v>6</v>
      </c>
      <c r="C310" t="s">
        <v>66</v>
      </c>
      <c r="D310" s="29">
        <v>5624339</v>
      </c>
      <c r="F310" s="25">
        <v>40451</v>
      </c>
      <c r="G310" t="s">
        <v>7</v>
      </c>
      <c r="H310">
        <v>5688</v>
      </c>
      <c r="I310">
        <v>201009</v>
      </c>
      <c r="J310">
        <v>2010</v>
      </c>
      <c r="K310">
        <v>17260002</v>
      </c>
    </row>
    <row r="311" spans="1:11" x14ac:dyDescent="0.2">
      <c r="A311" s="25">
        <v>40968</v>
      </c>
      <c r="B311" t="s">
        <v>6</v>
      </c>
      <c r="C311" t="s">
        <v>67</v>
      </c>
      <c r="D311" s="29">
        <v>9153</v>
      </c>
      <c r="F311" s="25">
        <v>40451</v>
      </c>
      <c r="G311" t="s">
        <v>3</v>
      </c>
      <c r="H311">
        <v>52851</v>
      </c>
      <c r="I311">
        <v>201009</v>
      </c>
      <c r="J311">
        <v>2010</v>
      </c>
      <c r="K311">
        <v>16386525</v>
      </c>
    </row>
    <row r="312" spans="1:11" x14ac:dyDescent="0.2">
      <c r="A312" s="25">
        <v>40968</v>
      </c>
      <c r="B312" t="s">
        <v>6</v>
      </c>
      <c r="C312" t="s">
        <v>68</v>
      </c>
      <c r="D312" s="29">
        <v>5615186</v>
      </c>
      <c r="F312" s="25">
        <v>40451</v>
      </c>
      <c r="G312" t="s">
        <v>4</v>
      </c>
      <c r="H312">
        <v>166291</v>
      </c>
      <c r="I312">
        <v>201009</v>
      </c>
      <c r="J312">
        <v>2010</v>
      </c>
      <c r="K312">
        <v>5388629</v>
      </c>
    </row>
    <row r="313" spans="1:11" x14ac:dyDescent="0.2">
      <c r="A313" s="25">
        <v>40968</v>
      </c>
      <c r="B313" t="s">
        <v>7</v>
      </c>
      <c r="C313" t="s">
        <v>66</v>
      </c>
      <c r="D313" s="29">
        <v>17260002</v>
      </c>
      <c r="F313" s="25">
        <v>40451</v>
      </c>
      <c r="G313" t="s">
        <v>9</v>
      </c>
      <c r="H313">
        <v>1835</v>
      </c>
      <c r="I313">
        <v>201009</v>
      </c>
      <c r="J313">
        <v>2010</v>
      </c>
      <c r="K313">
        <v>793354</v>
      </c>
    </row>
    <row r="314" spans="1:11" x14ac:dyDescent="0.2">
      <c r="A314" s="25">
        <v>40968</v>
      </c>
      <c r="B314" t="s">
        <v>7</v>
      </c>
      <c r="C314" t="s">
        <v>67</v>
      </c>
      <c r="D314" s="29">
        <v>5651</v>
      </c>
      <c r="F314" s="25">
        <v>40451</v>
      </c>
      <c r="G314" t="s">
        <v>10</v>
      </c>
      <c r="H314">
        <v>133</v>
      </c>
      <c r="I314">
        <v>201009</v>
      </c>
      <c r="J314">
        <v>2010</v>
      </c>
      <c r="K314">
        <v>936780</v>
      </c>
    </row>
    <row r="315" spans="1:11" x14ac:dyDescent="0.2">
      <c r="A315" s="25">
        <v>40968</v>
      </c>
      <c r="B315" t="s">
        <v>7</v>
      </c>
      <c r="C315" t="s">
        <v>68</v>
      </c>
      <c r="D315" s="29">
        <v>17254351</v>
      </c>
      <c r="F315" s="25">
        <v>40451</v>
      </c>
      <c r="G315" t="s">
        <v>79</v>
      </c>
      <c r="H315">
        <v>254948</v>
      </c>
      <c r="I315">
        <v>201009</v>
      </c>
      <c r="J315">
        <v>2010</v>
      </c>
      <c r="K315">
        <v>30850113</v>
      </c>
    </row>
    <row r="316" spans="1:11" x14ac:dyDescent="0.2">
      <c r="A316" s="25">
        <v>40968</v>
      </c>
      <c r="B316" t="s">
        <v>3</v>
      </c>
      <c r="C316" t="s">
        <v>66</v>
      </c>
      <c r="D316" s="29">
        <v>16386525</v>
      </c>
      <c r="F316" s="25">
        <v>40421</v>
      </c>
      <c r="G316" t="s">
        <v>65</v>
      </c>
      <c r="H316">
        <v>752</v>
      </c>
      <c r="I316">
        <v>201008</v>
      </c>
      <c r="J316">
        <v>2010</v>
      </c>
      <c r="K316">
        <v>1026746</v>
      </c>
    </row>
    <row r="317" spans="1:11" x14ac:dyDescent="0.2">
      <c r="A317" s="25">
        <v>40968</v>
      </c>
      <c r="B317" t="s">
        <v>3</v>
      </c>
      <c r="C317" t="s">
        <v>67</v>
      </c>
      <c r="D317" s="29">
        <v>45636</v>
      </c>
      <c r="F317" s="25">
        <v>40421</v>
      </c>
      <c r="G317" t="s">
        <v>69</v>
      </c>
      <c r="H317">
        <v>853</v>
      </c>
      <c r="I317">
        <v>201008</v>
      </c>
      <c r="J317">
        <v>2010</v>
      </c>
      <c r="K317">
        <v>1710441</v>
      </c>
    </row>
    <row r="318" spans="1:11" x14ac:dyDescent="0.2">
      <c r="A318" s="25">
        <v>40968</v>
      </c>
      <c r="B318" t="s">
        <v>3</v>
      </c>
      <c r="C318" t="s">
        <v>68</v>
      </c>
      <c r="D318" s="29">
        <v>16340889</v>
      </c>
      <c r="F318" s="25">
        <v>40421</v>
      </c>
      <c r="G318" t="s">
        <v>70</v>
      </c>
      <c r="H318">
        <v>2041</v>
      </c>
      <c r="I318">
        <v>201008</v>
      </c>
      <c r="J318">
        <v>2010</v>
      </c>
      <c r="K318">
        <v>5118091</v>
      </c>
    </row>
    <row r="319" spans="1:11" x14ac:dyDescent="0.2">
      <c r="A319" s="25">
        <v>40968</v>
      </c>
      <c r="B319" t="s">
        <v>4</v>
      </c>
      <c r="C319" t="s">
        <v>66</v>
      </c>
      <c r="D319" s="29">
        <v>14938802</v>
      </c>
      <c r="F319" s="25">
        <v>40421</v>
      </c>
      <c r="G319" t="s">
        <v>71</v>
      </c>
      <c r="H319">
        <v>4330</v>
      </c>
      <c r="I319">
        <v>201008</v>
      </c>
      <c r="J319">
        <v>2010</v>
      </c>
      <c r="K319">
        <v>10704607</v>
      </c>
    </row>
    <row r="320" spans="1:11" x14ac:dyDescent="0.2">
      <c r="A320" s="25">
        <v>40968</v>
      </c>
      <c r="B320" t="s">
        <v>4</v>
      </c>
      <c r="C320" t="s">
        <v>67</v>
      </c>
      <c r="D320" s="29">
        <v>4725838</v>
      </c>
      <c r="F320" s="25">
        <v>40421</v>
      </c>
      <c r="G320" t="s">
        <v>0</v>
      </c>
      <c r="H320">
        <v>41169932</v>
      </c>
      <c r="I320">
        <v>201008</v>
      </c>
      <c r="J320">
        <v>2010</v>
      </c>
      <c r="K320">
        <v>4599418643</v>
      </c>
    </row>
    <row r="321" spans="1:11" x14ac:dyDescent="0.2">
      <c r="A321" s="25">
        <v>40968</v>
      </c>
      <c r="B321" t="s">
        <v>4</v>
      </c>
      <c r="C321" t="s">
        <v>68</v>
      </c>
      <c r="D321" s="29">
        <v>10212964</v>
      </c>
      <c r="F321" s="25">
        <v>40421</v>
      </c>
      <c r="G321" t="s">
        <v>1</v>
      </c>
      <c r="H321">
        <v>2908002</v>
      </c>
      <c r="I321">
        <v>201008</v>
      </c>
      <c r="J321">
        <v>2010</v>
      </c>
      <c r="K321">
        <v>45013381</v>
      </c>
    </row>
    <row r="322" spans="1:11" x14ac:dyDescent="0.2">
      <c r="A322" s="25">
        <v>40968</v>
      </c>
      <c r="B322" t="s">
        <v>8</v>
      </c>
      <c r="C322" t="s">
        <v>66</v>
      </c>
      <c r="D322" s="29">
        <v>158268777</v>
      </c>
      <c r="F322" s="25">
        <v>40421</v>
      </c>
      <c r="G322" t="s">
        <v>6</v>
      </c>
      <c r="H322">
        <v>9165</v>
      </c>
      <c r="I322">
        <v>201008</v>
      </c>
      <c r="J322">
        <v>2010</v>
      </c>
      <c r="K322">
        <v>5624338</v>
      </c>
    </row>
    <row r="323" spans="1:11" x14ac:dyDescent="0.2">
      <c r="A323" s="25">
        <v>40968</v>
      </c>
      <c r="B323" t="s">
        <v>8</v>
      </c>
      <c r="C323" t="s">
        <v>67</v>
      </c>
      <c r="D323" s="29">
        <v>110883240</v>
      </c>
      <c r="F323" s="25">
        <v>40421</v>
      </c>
      <c r="G323" t="s">
        <v>7</v>
      </c>
      <c r="H323">
        <v>5689</v>
      </c>
      <c r="I323">
        <v>201008</v>
      </c>
      <c r="J323">
        <v>2010</v>
      </c>
      <c r="K323">
        <v>17260002</v>
      </c>
    </row>
    <row r="324" spans="1:11" x14ac:dyDescent="0.2">
      <c r="A324" s="25">
        <v>40968</v>
      </c>
      <c r="B324" t="s">
        <v>8</v>
      </c>
      <c r="C324" t="s">
        <v>68</v>
      </c>
      <c r="D324" s="29">
        <v>47385537</v>
      </c>
      <c r="F324" s="25">
        <v>40421</v>
      </c>
      <c r="G324" t="s">
        <v>3</v>
      </c>
      <c r="H324">
        <v>53362</v>
      </c>
      <c r="I324">
        <v>201008</v>
      </c>
      <c r="J324">
        <v>2010</v>
      </c>
      <c r="K324">
        <v>16386525</v>
      </c>
    </row>
    <row r="325" spans="1:11" x14ac:dyDescent="0.2">
      <c r="A325" s="25">
        <v>40968</v>
      </c>
      <c r="B325" t="s">
        <v>9</v>
      </c>
      <c r="C325" t="s">
        <v>66</v>
      </c>
      <c r="D325" s="29">
        <v>793354</v>
      </c>
      <c r="F325" s="25">
        <v>40421</v>
      </c>
      <c r="G325" t="s">
        <v>4</v>
      </c>
      <c r="H325">
        <v>168092</v>
      </c>
      <c r="I325">
        <v>201008</v>
      </c>
      <c r="J325">
        <v>2010</v>
      </c>
      <c r="K325">
        <v>5350652</v>
      </c>
    </row>
    <row r="326" spans="1:11" x14ac:dyDescent="0.2">
      <c r="A326" s="25">
        <v>40968</v>
      </c>
      <c r="B326" t="s">
        <v>9</v>
      </c>
      <c r="C326" t="s">
        <v>67</v>
      </c>
      <c r="D326" s="29">
        <v>1817</v>
      </c>
      <c r="F326" s="25">
        <v>40421</v>
      </c>
      <c r="G326" t="s">
        <v>9</v>
      </c>
      <c r="H326">
        <v>1835</v>
      </c>
      <c r="I326">
        <v>201008</v>
      </c>
      <c r="J326">
        <v>2010</v>
      </c>
      <c r="K326">
        <v>793354</v>
      </c>
    </row>
    <row r="327" spans="1:11" x14ac:dyDescent="0.2">
      <c r="A327" s="25">
        <v>40968</v>
      </c>
      <c r="B327" t="s">
        <v>9</v>
      </c>
      <c r="C327" t="s">
        <v>68</v>
      </c>
      <c r="D327" s="29">
        <v>791537</v>
      </c>
      <c r="F327" s="25">
        <v>40421</v>
      </c>
      <c r="G327" t="s">
        <v>10</v>
      </c>
      <c r="H327">
        <v>133</v>
      </c>
      <c r="I327">
        <v>201008</v>
      </c>
      <c r="J327">
        <v>2010</v>
      </c>
      <c r="K327">
        <v>936780</v>
      </c>
    </row>
    <row r="328" spans="1:11" x14ac:dyDescent="0.2">
      <c r="A328" s="25">
        <v>40968</v>
      </c>
      <c r="B328" t="s">
        <v>10</v>
      </c>
      <c r="C328" t="s">
        <v>66</v>
      </c>
      <c r="D328" s="29">
        <v>936780</v>
      </c>
      <c r="F328" s="25">
        <v>40421</v>
      </c>
      <c r="G328" t="s">
        <v>79</v>
      </c>
      <c r="H328">
        <v>256564</v>
      </c>
      <c r="I328">
        <v>201008</v>
      </c>
      <c r="J328">
        <v>2010</v>
      </c>
      <c r="K328">
        <v>30850113</v>
      </c>
    </row>
    <row r="329" spans="1:11" x14ac:dyDescent="0.2">
      <c r="A329" s="25">
        <v>40968</v>
      </c>
      <c r="B329" t="s">
        <v>10</v>
      </c>
      <c r="C329" t="s">
        <v>67</v>
      </c>
      <c r="D329" s="29">
        <v>133</v>
      </c>
      <c r="F329" s="25">
        <v>40390</v>
      </c>
      <c r="G329" t="s">
        <v>65</v>
      </c>
      <c r="H329">
        <v>752</v>
      </c>
      <c r="I329">
        <v>201007</v>
      </c>
      <c r="J329">
        <v>2010</v>
      </c>
      <c r="K329">
        <v>1026746</v>
      </c>
    </row>
    <row r="330" spans="1:11" x14ac:dyDescent="0.2">
      <c r="A330" s="25">
        <v>40968</v>
      </c>
      <c r="B330" t="s">
        <v>10</v>
      </c>
      <c r="C330" t="s">
        <v>68</v>
      </c>
      <c r="D330" s="29">
        <v>936647</v>
      </c>
      <c r="F330" s="25">
        <v>40390</v>
      </c>
      <c r="G330" t="s">
        <v>69</v>
      </c>
      <c r="H330">
        <v>853</v>
      </c>
      <c r="I330">
        <v>201007</v>
      </c>
      <c r="J330">
        <v>2010</v>
      </c>
      <c r="K330">
        <v>1710441</v>
      </c>
    </row>
    <row r="331" spans="1:11" x14ac:dyDescent="0.2">
      <c r="A331" s="25">
        <v>40968</v>
      </c>
      <c r="B331" t="s">
        <v>12</v>
      </c>
      <c r="C331" t="s">
        <v>66</v>
      </c>
      <c r="D331" s="29">
        <v>194335</v>
      </c>
      <c r="F331" s="25">
        <v>40390</v>
      </c>
      <c r="G331" t="s">
        <v>70</v>
      </c>
      <c r="H331">
        <v>2041</v>
      </c>
      <c r="I331">
        <v>201007</v>
      </c>
      <c r="J331">
        <v>2010</v>
      </c>
      <c r="K331">
        <v>5118091</v>
      </c>
    </row>
    <row r="332" spans="1:11" x14ac:dyDescent="0.2">
      <c r="A332" s="25">
        <v>40968</v>
      </c>
      <c r="B332" t="s">
        <v>12</v>
      </c>
      <c r="C332" t="s">
        <v>67</v>
      </c>
      <c r="D332" s="29">
        <v>4908</v>
      </c>
      <c r="F332" s="25">
        <v>40390</v>
      </c>
      <c r="G332" t="s">
        <v>71</v>
      </c>
      <c r="H332">
        <v>4330</v>
      </c>
      <c r="I332">
        <v>201007</v>
      </c>
      <c r="J332">
        <v>2010</v>
      </c>
      <c r="K332">
        <v>10704607</v>
      </c>
    </row>
    <row r="333" spans="1:11" x14ac:dyDescent="0.2">
      <c r="A333" s="25">
        <v>40968</v>
      </c>
      <c r="B333" t="s">
        <v>12</v>
      </c>
      <c r="C333" t="s">
        <v>68</v>
      </c>
      <c r="D333" s="29">
        <v>189427</v>
      </c>
      <c r="F333" s="25">
        <v>40390</v>
      </c>
      <c r="G333" t="s">
        <v>0</v>
      </c>
      <c r="H333">
        <v>41512327</v>
      </c>
      <c r="I333">
        <v>201007</v>
      </c>
      <c r="J333">
        <v>2010</v>
      </c>
      <c r="K333">
        <v>4599418643</v>
      </c>
    </row>
    <row r="334" spans="1:11" x14ac:dyDescent="0.2">
      <c r="A334" s="25">
        <v>40968</v>
      </c>
      <c r="B334" t="s">
        <v>11</v>
      </c>
      <c r="C334" t="s">
        <v>66</v>
      </c>
      <c r="D334" s="29">
        <v>562432</v>
      </c>
      <c r="F334" s="25">
        <v>40390</v>
      </c>
      <c r="G334" t="s">
        <v>1</v>
      </c>
      <c r="H334">
        <v>2605163</v>
      </c>
      <c r="I334">
        <v>201007</v>
      </c>
      <c r="J334">
        <v>2010</v>
      </c>
      <c r="K334">
        <v>39386688</v>
      </c>
    </row>
    <row r="335" spans="1:11" x14ac:dyDescent="0.2">
      <c r="A335" s="25">
        <v>40968</v>
      </c>
      <c r="B335" t="s">
        <v>11</v>
      </c>
      <c r="C335" t="s">
        <v>67</v>
      </c>
      <c r="D335" s="29">
        <v>16255</v>
      </c>
      <c r="F335" s="25">
        <v>40390</v>
      </c>
      <c r="G335" t="s">
        <v>6</v>
      </c>
      <c r="H335">
        <v>9165</v>
      </c>
      <c r="I335">
        <v>201007</v>
      </c>
      <c r="J335">
        <v>2010</v>
      </c>
      <c r="K335">
        <v>5624338</v>
      </c>
    </row>
    <row r="336" spans="1:11" x14ac:dyDescent="0.2">
      <c r="A336" s="25">
        <v>40968</v>
      </c>
      <c r="B336" t="s">
        <v>11</v>
      </c>
      <c r="C336" t="s">
        <v>68</v>
      </c>
      <c r="D336" s="29">
        <v>546177</v>
      </c>
      <c r="F336" s="25">
        <v>40390</v>
      </c>
      <c r="G336" t="s">
        <v>7</v>
      </c>
      <c r="H336">
        <v>5691</v>
      </c>
      <c r="I336">
        <v>201007</v>
      </c>
      <c r="J336">
        <v>2010</v>
      </c>
      <c r="K336">
        <v>17260002</v>
      </c>
    </row>
    <row r="337" spans="1:11" x14ac:dyDescent="0.2">
      <c r="A337" s="25">
        <v>40968</v>
      </c>
      <c r="B337" t="s">
        <v>2</v>
      </c>
      <c r="C337" t="s">
        <v>66</v>
      </c>
      <c r="D337" s="29">
        <v>30850113</v>
      </c>
      <c r="F337" s="25">
        <v>40390</v>
      </c>
      <c r="G337" t="s">
        <v>3</v>
      </c>
      <c r="H337">
        <v>53921</v>
      </c>
      <c r="I337">
        <v>201007</v>
      </c>
      <c r="J337">
        <v>2010</v>
      </c>
      <c r="K337">
        <v>16386525</v>
      </c>
    </row>
    <row r="338" spans="1:11" x14ac:dyDescent="0.2">
      <c r="A338" s="25">
        <v>40968</v>
      </c>
      <c r="B338" t="s">
        <v>2</v>
      </c>
      <c r="C338" t="s">
        <v>67</v>
      </c>
      <c r="D338" s="29">
        <v>228874</v>
      </c>
      <c r="F338" s="25">
        <v>40390</v>
      </c>
      <c r="G338" t="s">
        <v>4</v>
      </c>
      <c r="H338">
        <v>168408</v>
      </c>
      <c r="I338">
        <v>201007</v>
      </c>
      <c r="J338">
        <v>2010</v>
      </c>
      <c r="K338">
        <v>5312676</v>
      </c>
    </row>
    <row r="339" spans="1:11" x14ac:dyDescent="0.2">
      <c r="A339" s="25">
        <v>40968</v>
      </c>
      <c r="B339" t="s">
        <v>2</v>
      </c>
      <c r="C339" t="s">
        <v>68</v>
      </c>
      <c r="D339" s="29">
        <v>30621239</v>
      </c>
      <c r="F339" s="25">
        <v>40390</v>
      </c>
      <c r="G339" t="s">
        <v>9</v>
      </c>
      <c r="H339">
        <v>1835</v>
      </c>
      <c r="I339">
        <v>201007</v>
      </c>
      <c r="J339">
        <v>2010</v>
      </c>
      <c r="K339">
        <v>793354</v>
      </c>
    </row>
    <row r="340" spans="1:11" x14ac:dyDescent="0.2">
      <c r="A340" s="25">
        <v>40939</v>
      </c>
      <c r="B340" t="s">
        <v>65</v>
      </c>
      <c r="C340" t="s">
        <v>66</v>
      </c>
      <c r="D340" s="29">
        <v>1026746</v>
      </c>
      <c r="F340" s="25">
        <v>40390</v>
      </c>
      <c r="G340" t="s">
        <v>10</v>
      </c>
      <c r="H340">
        <v>133</v>
      </c>
      <c r="I340">
        <v>201007</v>
      </c>
      <c r="J340">
        <v>2010</v>
      </c>
      <c r="K340">
        <v>936780</v>
      </c>
    </row>
    <row r="341" spans="1:11" x14ac:dyDescent="0.2">
      <c r="A341" s="25">
        <v>40939</v>
      </c>
      <c r="B341" t="s">
        <v>65</v>
      </c>
      <c r="C341" t="s">
        <v>67</v>
      </c>
      <c r="D341" s="29">
        <v>752</v>
      </c>
      <c r="F341" s="25">
        <v>40390</v>
      </c>
      <c r="G341" t="s">
        <v>79</v>
      </c>
      <c r="H341">
        <v>258523</v>
      </c>
      <c r="I341">
        <v>201007</v>
      </c>
      <c r="J341">
        <v>2010</v>
      </c>
      <c r="K341">
        <v>30850113</v>
      </c>
    </row>
    <row r="342" spans="1:11" x14ac:dyDescent="0.2">
      <c r="A342" s="25">
        <v>40939</v>
      </c>
      <c r="B342" t="s">
        <v>65</v>
      </c>
      <c r="C342" t="s">
        <v>68</v>
      </c>
      <c r="D342" s="29">
        <v>1025994</v>
      </c>
      <c r="F342" s="25">
        <v>40359</v>
      </c>
      <c r="G342" t="s">
        <v>65</v>
      </c>
      <c r="H342">
        <v>752</v>
      </c>
      <c r="I342">
        <v>201006</v>
      </c>
      <c r="J342">
        <v>2010</v>
      </c>
      <c r="K342">
        <v>1026746</v>
      </c>
    </row>
    <row r="343" spans="1:11" x14ac:dyDescent="0.2">
      <c r="A343" s="25">
        <v>40939</v>
      </c>
      <c r="B343" t="s">
        <v>69</v>
      </c>
      <c r="C343" t="s">
        <v>66</v>
      </c>
      <c r="D343" s="29">
        <v>1710441</v>
      </c>
      <c r="F343" s="25">
        <v>40359</v>
      </c>
      <c r="G343" t="s">
        <v>69</v>
      </c>
      <c r="H343">
        <v>853</v>
      </c>
      <c r="I343">
        <v>201006</v>
      </c>
      <c r="J343">
        <v>2010</v>
      </c>
      <c r="K343">
        <v>1710441</v>
      </c>
    </row>
    <row r="344" spans="1:11" x14ac:dyDescent="0.2">
      <c r="A344" s="25">
        <v>40939</v>
      </c>
      <c r="B344" t="s">
        <v>69</v>
      </c>
      <c r="C344" t="s">
        <v>67</v>
      </c>
      <c r="D344" s="29">
        <v>853</v>
      </c>
      <c r="F344" s="25">
        <v>40359</v>
      </c>
      <c r="G344" t="s">
        <v>70</v>
      </c>
      <c r="H344">
        <v>2041</v>
      </c>
      <c r="I344">
        <v>201006</v>
      </c>
      <c r="J344">
        <v>2010</v>
      </c>
      <c r="K344">
        <v>5118091</v>
      </c>
    </row>
    <row r="345" spans="1:11" x14ac:dyDescent="0.2">
      <c r="A345" s="25">
        <v>40939</v>
      </c>
      <c r="B345" t="s">
        <v>69</v>
      </c>
      <c r="C345" t="s">
        <v>68</v>
      </c>
      <c r="D345" s="29">
        <v>1709588</v>
      </c>
      <c r="F345" s="25">
        <v>40359</v>
      </c>
      <c r="G345" t="s">
        <v>71</v>
      </c>
      <c r="H345">
        <v>4330</v>
      </c>
      <c r="I345">
        <v>201006</v>
      </c>
      <c r="J345">
        <v>2010</v>
      </c>
      <c r="K345">
        <v>10704607</v>
      </c>
    </row>
    <row r="346" spans="1:11" x14ac:dyDescent="0.2">
      <c r="A346" s="25">
        <v>40939</v>
      </c>
      <c r="B346" t="s">
        <v>70</v>
      </c>
      <c r="C346" t="s">
        <v>66</v>
      </c>
      <c r="D346" s="29">
        <v>5118091</v>
      </c>
      <c r="F346" s="25">
        <v>40359</v>
      </c>
      <c r="G346" t="s">
        <v>0</v>
      </c>
      <c r="H346">
        <v>41838060</v>
      </c>
      <c r="I346">
        <v>201006</v>
      </c>
      <c r="J346">
        <v>2010</v>
      </c>
      <c r="K346">
        <v>4599418641</v>
      </c>
    </row>
    <row r="347" spans="1:11" x14ac:dyDescent="0.2">
      <c r="A347" s="25">
        <v>40939</v>
      </c>
      <c r="B347" t="s">
        <v>70</v>
      </c>
      <c r="C347" t="s">
        <v>67</v>
      </c>
      <c r="D347" s="29">
        <v>2037</v>
      </c>
      <c r="F347" s="25">
        <v>40359</v>
      </c>
      <c r="G347" t="s">
        <v>1</v>
      </c>
      <c r="H347">
        <v>2280839</v>
      </c>
      <c r="I347">
        <v>201006</v>
      </c>
      <c r="J347">
        <v>2010</v>
      </c>
      <c r="K347">
        <v>33760017</v>
      </c>
    </row>
    <row r="348" spans="1:11" x14ac:dyDescent="0.2">
      <c r="A348" s="25">
        <v>40939</v>
      </c>
      <c r="B348" t="s">
        <v>70</v>
      </c>
      <c r="C348" t="s">
        <v>68</v>
      </c>
      <c r="D348" s="29">
        <v>5116054</v>
      </c>
      <c r="F348" s="25">
        <v>40359</v>
      </c>
      <c r="G348" t="s">
        <v>6</v>
      </c>
      <c r="H348">
        <v>9166</v>
      </c>
      <c r="I348">
        <v>201006</v>
      </c>
      <c r="J348">
        <v>2010</v>
      </c>
      <c r="K348">
        <v>5624338</v>
      </c>
    </row>
    <row r="349" spans="1:11" x14ac:dyDescent="0.2">
      <c r="A349" s="25">
        <v>40939</v>
      </c>
      <c r="B349" t="s">
        <v>71</v>
      </c>
      <c r="C349" t="s">
        <v>66</v>
      </c>
      <c r="D349" s="29">
        <v>10704607</v>
      </c>
      <c r="F349" s="25">
        <v>40359</v>
      </c>
      <c r="G349" t="s">
        <v>7</v>
      </c>
      <c r="H349">
        <v>5691</v>
      </c>
      <c r="I349">
        <v>201006</v>
      </c>
      <c r="J349">
        <v>2010</v>
      </c>
      <c r="K349">
        <v>17260002</v>
      </c>
    </row>
    <row r="350" spans="1:11" x14ac:dyDescent="0.2">
      <c r="A350" s="25">
        <v>40939</v>
      </c>
      <c r="B350" t="s">
        <v>71</v>
      </c>
      <c r="C350" t="s">
        <v>67</v>
      </c>
      <c r="D350" s="29">
        <v>4324</v>
      </c>
      <c r="F350" s="25">
        <v>40359</v>
      </c>
      <c r="G350" t="s">
        <v>3</v>
      </c>
      <c r="H350">
        <v>54730</v>
      </c>
      <c r="I350">
        <v>201006</v>
      </c>
      <c r="J350">
        <v>2010</v>
      </c>
      <c r="K350">
        <v>16386525</v>
      </c>
    </row>
    <row r="351" spans="1:11" x14ac:dyDescent="0.2">
      <c r="A351" s="25">
        <v>40939</v>
      </c>
      <c r="B351" t="s">
        <v>71</v>
      </c>
      <c r="C351" t="s">
        <v>68</v>
      </c>
      <c r="D351" s="29">
        <v>10700283</v>
      </c>
      <c r="F351" s="25">
        <v>40359</v>
      </c>
      <c r="G351" t="s">
        <v>4</v>
      </c>
      <c r="H351">
        <v>167714</v>
      </c>
      <c r="I351">
        <v>201006</v>
      </c>
      <c r="J351">
        <v>2010</v>
      </c>
      <c r="K351">
        <v>5274699</v>
      </c>
    </row>
    <row r="352" spans="1:11" x14ac:dyDescent="0.2">
      <c r="A352" s="25">
        <v>40939</v>
      </c>
      <c r="B352" t="s">
        <v>0</v>
      </c>
      <c r="C352" t="s">
        <v>66</v>
      </c>
      <c r="D352" s="29">
        <v>4599418673</v>
      </c>
      <c r="F352" s="25">
        <v>40359</v>
      </c>
      <c r="G352" t="s">
        <v>9</v>
      </c>
      <c r="H352">
        <v>1835</v>
      </c>
      <c r="I352">
        <v>201006</v>
      </c>
      <c r="J352">
        <v>2010</v>
      </c>
      <c r="K352">
        <v>793354</v>
      </c>
    </row>
    <row r="353" spans="1:11" x14ac:dyDescent="0.2">
      <c r="A353" s="25">
        <v>40939</v>
      </c>
      <c r="B353" t="s">
        <v>0</v>
      </c>
      <c r="C353" t="s">
        <v>67</v>
      </c>
      <c r="D353" s="29">
        <v>36345912</v>
      </c>
      <c r="F353" s="25">
        <v>40359</v>
      </c>
      <c r="G353" t="s">
        <v>10</v>
      </c>
      <c r="H353">
        <v>133</v>
      </c>
      <c r="I353">
        <v>201006</v>
      </c>
      <c r="J353">
        <v>2010</v>
      </c>
      <c r="K353">
        <v>936780</v>
      </c>
    </row>
    <row r="354" spans="1:11" x14ac:dyDescent="0.2">
      <c r="A354" s="25">
        <v>40939</v>
      </c>
      <c r="B354" t="s">
        <v>0</v>
      </c>
      <c r="C354" t="s">
        <v>68</v>
      </c>
      <c r="D354" s="29">
        <v>4563072761</v>
      </c>
      <c r="F354" s="25">
        <v>40359</v>
      </c>
      <c r="G354" t="s">
        <v>79</v>
      </c>
      <c r="H354">
        <v>259964</v>
      </c>
      <c r="I354">
        <v>201006</v>
      </c>
      <c r="J354">
        <v>2010</v>
      </c>
      <c r="K354">
        <v>30850113</v>
      </c>
    </row>
    <row r="355" spans="1:11" x14ac:dyDescent="0.2">
      <c r="A355" s="25">
        <v>40939</v>
      </c>
      <c r="B355" t="s">
        <v>1</v>
      </c>
      <c r="C355" t="s">
        <v>66</v>
      </c>
      <c r="D355" s="29">
        <v>1972430073</v>
      </c>
      <c r="F355" s="25">
        <v>40329</v>
      </c>
      <c r="G355" t="s">
        <v>65</v>
      </c>
      <c r="H355">
        <v>752</v>
      </c>
      <c r="I355">
        <v>201005</v>
      </c>
      <c r="J355">
        <v>2010</v>
      </c>
      <c r="K355">
        <v>1026746</v>
      </c>
    </row>
    <row r="356" spans="1:11" x14ac:dyDescent="0.2">
      <c r="A356" s="25">
        <v>40939</v>
      </c>
      <c r="B356" t="s">
        <v>1</v>
      </c>
      <c r="C356" t="s">
        <v>67</v>
      </c>
      <c r="D356" s="29">
        <v>533874845</v>
      </c>
      <c r="F356" s="25">
        <v>40329</v>
      </c>
      <c r="G356" t="s">
        <v>69</v>
      </c>
      <c r="H356">
        <v>853</v>
      </c>
      <c r="I356">
        <v>201005</v>
      </c>
      <c r="J356">
        <v>2010</v>
      </c>
      <c r="K356">
        <v>1710441</v>
      </c>
    </row>
    <row r="357" spans="1:11" x14ac:dyDescent="0.2">
      <c r="A357" s="25">
        <v>40939</v>
      </c>
      <c r="B357" t="s">
        <v>1</v>
      </c>
      <c r="C357" t="s">
        <v>68</v>
      </c>
      <c r="D357" s="29">
        <v>1438555228</v>
      </c>
      <c r="F357" s="25">
        <v>40329</v>
      </c>
      <c r="G357" t="s">
        <v>70</v>
      </c>
      <c r="H357">
        <v>2041</v>
      </c>
      <c r="I357">
        <v>201005</v>
      </c>
      <c r="J357">
        <v>2010</v>
      </c>
      <c r="K357">
        <v>5118091</v>
      </c>
    </row>
    <row r="358" spans="1:11" x14ac:dyDescent="0.2">
      <c r="A358" s="25">
        <v>40939</v>
      </c>
      <c r="B358" t="s">
        <v>6</v>
      </c>
      <c r="C358" t="s">
        <v>66</v>
      </c>
      <c r="D358" s="29">
        <v>5624339</v>
      </c>
      <c r="F358" s="25">
        <v>40329</v>
      </c>
      <c r="G358" t="s">
        <v>71</v>
      </c>
      <c r="H358">
        <v>4331</v>
      </c>
      <c r="I358">
        <v>201005</v>
      </c>
      <c r="J358">
        <v>2010</v>
      </c>
      <c r="K358">
        <v>10704607</v>
      </c>
    </row>
    <row r="359" spans="1:11" x14ac:dyDescent="0.2">
      <c r="A359" s="25">
        <v>40939</v>
      </c>
      <c r="B359" t="s">
        <v>6</v>
      </c>
      <c r="C359" t="s">
        <v>67</v>
      </c>
      <c r="D359" s="29">
        <v>9153</v>
      </c>
      <c r="F359" s="25">
        <v>40329</v>
      </c>
      <c r="G359" t="s">
        <v>0</v>
      </c>
      <c r="H359">
        <v>42186874</v>
      </c>
      <c r="I359">
        <v>201005</v>
      </c>
      <c r="J359">
        <v>2010</v>
      </c>
      <c r="K359">
        <v>4599418639</v>
      </c>
    </row>
    <row r="360" spans="1:11" x14ac:dyDescent="0.2">
      <c r="A360" s="25">
        <v>40939</v>
      </c>
      <c r="B360" t="s">
        <v>6</v>
      </c>
      <c r="C360" t="s">
        <v>68</v>
      </c>
      <c r="D360" s="29">
        <v>5615186</v>
      </c>
      <c r="F360" s="25">
        <v>40329</v>
      </c>
      <c r="G360" t="s">
        <v>1</v>
      </c>
      <c r="H360">
        <v>1936081</v>
      </c>
      <c r="I360">
        <v>201005</v>
      </c>
      <c r="J360">
        <v>2010</v>
      </c>
      <c r="K360">
        <v>28133345</v>
      </c>
    </row>
    <row r="361" spans="1:11" x14ac:dyDescent="0.2">
      <c r="A361" s="25">
        <v>40939</v>
      </c>
      <c r="B361" t="s">
        <v>7</v>
      </c>
      <c r="C361" t="s">
        <v>66</v>
      </c>
      <c r="D361" s="29">
        <v>17260002</v>
      </c>
      <c r="F361" s="25">
        <v>40329</v>
      </c>
      <c r="G361" t="s">
        <v>6</v>
      </c>
      <c r="H361">
        <v>9166</v>
      </c>
      <c r="I361">
        <v>201005</v>
      </c>
      <c r="J361">
        <v>2010</v>
      </c>
      <c r="K361">
        <v>5624338</v>
      </c>
    </row>
    <row r="362" spans="1:11" x14ac:dyDescent="0.2">
      <c r="A362" s="25">
        <v>40939</v>
      </c>
      <c r="B362" t="s">
        <v>7</v>
      </c>
      <c r="C362" t="s">
        <v>67</v>
      </c>
      <c r="D362" s="29">
        <v>5653</v>
      </c>
      <c r="F362" s="25">
        <v>40329</v>
      </c>
      <c r="G362" t="s">
        <v>7</v>
      </c>
      <c r="H362">
        <v>5691</v>
      </c>
      <c r="I362">
        <v>201005</v>
      </c>
      <c r="J362">
        <v>2010</v>
      </c>
      <c r="K362">
        <v>17260002</v>
      </c>
    </row>
    <row r="363" spans="1:11" x14ac:dyDescent="0.2">
      <c r="A363" s="25">
        <v>40939</v>
      </c>
      <c r="B363" t="s">
        <v>7</v>
      </c>
      <c r="C363" t="s">
        <v>68</v>
      </c>
      <c r="D363" s="29">
        <v>17254349</v>
      </c>
      <c r="F363" s="25">
        <v>40329</v>
      </c>
      <c r="G363" t="s">
        <v>3</v>
      </c>
      <c r="H363">
        <v>55569</v>
      </c>
      <c r="I363">
        <v>201005</v>
      </c>
      <c r="J363">
        <v>2010</v>
      </c>
      <c r="K363">
        <v>16386525</v>
      </c>
    </row>
    <row r="364" spans="1:11" x14ac:dyDescent="0.2">
      <c r="A364" s="25">
        <v>40939</v>
      </c>
      <c r="B364" t="s">
        <v>3</v>
      </c>
      <c r="C364" t="s">
        <v>66</v>
      </c>
      <c r="D364" s="29">
        <v>16386525</v>
      </c>
      <c r="F364" s="25">
        <v>40329</v>
      </c>
      <c r="G364" t="s">
        <v>4</v>
      </c>
      <c r="H364">
        <v>165281</v>
      </c>
      <c r="I364">
        <v>201005</v>
      </c>
      <c r="J364">
        <v>2010</v>
      </c>
      <c r="K364">
        <v>5236722</v>
      </c>
    </row>
    <row r="365" spans="1:11" x14ac:dyDescent="0.2">
      <c r="A365" s="25">
        <v>40939</v>
      </c>
      <c r="B365" t="s">
        <v>3</v>
      </c>
      <c r="C365" t="s">
        <v>67</v>
      </c>
      <c r="D365" s="29">
        <v>45902</v>
      </c>
      <c r="F365" s="25">
        <v>40329</v>
      </c>
      <c r="G365" t="s">
        <v>9</v>
      </c>
      <c r="H365">
        <v>1840</v>
      </c>
      <c r="I365">
        <v>201005</v>
      </c>
      <c r="J365">
        <v>2010</v>
      </c>
      <c r="K365">
        <v>793354</v>
      </c>
    </row>
    <row r="366" spans="1:11" x14ac:dyDescent="0.2">
      <c r="A366" s="25">
        <v>40939</v>
      </c>
      <c r="B366" t="s">
        <v>3</v>
      </c>
      <c r="C366" t="s">
        <v>68</v>
      </c>
      <c r="D366" s="29">
        <v>16340623</v>
      </c>
      <c r="F366" s="25">
        <v>40329</v>
      </c>
      <c r="G366" t="s">
        <v>10</v>
      </c>
      <c r="H366">
        <v>133</v>
      </c>
      <c r="I366">
        <v>201005</v>
      </c>
      <c r="J366">
        <v>2010</v>
      </c>
      <c r="K366">
        <v>936780</v>
      </c>
    </row>
    <row r="367" spans="1:11" x14ac:dyDescent="0.2">
      <c r="A367" s="25">
        <v>40939</v>
      </c>
      <c r="B367" t="s">
        <v>4</v>
      </c>
      <c r="C367" t="s">
        <v>66</v>
      </c>
      <c r="D367" s="29">
        <v>14938708</v>
      </c>
      <c r="F367" s="25">
        <v>40329</v>
      </c>
      <c r="G367" t="s">
        <v>79</v>
      </c>
      <c r="H367">
        <v>261957</v>
      </c>
      <c r="I367">
        <v>201005</v>
      </c>
      <c r="J367">
        <v>2010</v>
      </c>
      <c r="K367">
        <v>30850113</v>
      </c>
    </row>
    <row r="368" spans="1:11" x14ac:dyDescent="0.2">
      <c r="A368" s="25">
        <v>40939</v>
      </c>
      <c r="B368" t="s">
        <v>4</v>
      </c>
      <c r="C368" t="s">
        <v>67</v>
      </c>
      <c r="D368" s="29">
        <v>4771606</v>
      </c>
      <c r="F368" s="25">
        <v>40298</v>
      </c>
      <c r="G368" t="s">
        <v>65</v>
      </c>
      <c r="H368">
        <v>752</v>
      </c>
      <c r="I368">
        <v>201004</v>
      </c>
      <c r="J368">
        <v>2010</v>
      </c>
      <c r="K368">
        <v>1026746</v>
      </c>
    </row>
    <row r="369" spans="1:11" x14ac:dyDescent="0.2">
      <c r="A369" s="25">
        <v>40939</v>
      </c>
      <c r="B369" t="s">
        <v>4</v>
      </c>
      <c r="C369" t="s">
        <v>68</v>
      </c>
      <c r="D369" s="29">
        <v>10167102</v>
      </c>
      <c r="F369" s="25">
        <v>40298</v>
      </c>
      <c r="G369" t="s">
        <v>69</v>
      </c>
      <c r="H369">
        <v>853</v>
      </c>
      <c r="I369">
        <v>201004</v>
      </c>
      <c r="J369">
        <v>2010</v>
      </c>
      <c r="K369">
        <v>1710441</v>
      </c>
    </row>
    <row r="370" spans="1:11" x14ac:dyDescent="0.2">
      <c r="A370" s="25">
        <v>40939</v>
      </c>
      <c r="B370" t="s">
        <v>8</v>
      </c>
      <c r="C370" t="s">
        <v>66</v>
      </c>
      <c r="D370" s="29">
        <v>150992893</v>
      </c>
      <c r="F370" s="25">
        <v>40298</v>
      </c>
      <c r="G370" t="s">
        <v>70</v>
      </c>
      <c r="H370">
        <v>2041</v>
      </c>
      <c r="I370">
        <v>201004</v>
      </c>
      <c r="J370">
        <v>2010</v>
      </c>
      <c r="K370">
        <v>5118091</v>
      </c>
    </row>
    <row r="371" spans="1:11" x14ac:dyDescent="0.2">
      <c r="A371" s="25">
        <v>40939</v>
      </c>
      <c r="B371" t="s">
        <v>8</v>
      </c>
      <c r="C371" t="s">
        <v>67</v>
      </c>
      <c r="D371" s="29">
        <v>103833418</v>
      </c>
      <c r="F371" s="25">
        <v>40298</v>
      </c>
      <c r="G371" t="s">
        <v>71</v>
      </c>
      <c r="H371">
        <v>4331</v>
      </c>
      <c r="I371">
        <v>201004</v>
      </c>
      <c r="J371">
        <v>2010</v>
      </c>
      <c r="K371">
        <v>10704607</v>
      </c>
    </row>
    <row r="372" spans="1:11" x14ac:dyDescent="0.2">
      <c r="A372" s="25">
        <v>40939</v>
      </c>
      <c r="B372" t="s">
        <v>8</v>
      </c>
      <c r="C372" t="s">
        <v>68</v>
      </c>
      <c r="D372" s="29">
        <v>47159475</v>
      </c>
      <c r="F372" s="25">
        <v>40298</v>
      </c>
      <c r="G372" t="s">
        <v>0</v>
      </c>
      <c r="H372">
        <v>41682317</v>
      </c>
      <c r="I372">
        <v>201004</v>
      </c>
      <c r="J372">
        <v>2010</v>
      </c>
      <c r="K372">
        <v>4580100997</v>
      </c>
    </row>
    <row r="373" spans="1:11" x14ac:dyDescent="0.2">
      <c r="A373" s="25">
        <v>40939</v>
      </c>
      <c r="B373" t="s">
        <v>9</v>
      </c>
      <c r="C373" t="s">
        <v>66</v>
      </c>
      <c r="D373" s="29">
        <v>793354</v>
      </c>
      <c r="F373" s="25">
        <v>40298</v>
      </c>
      <c r="G373" t="s">
        <v>1</v>
      </c>
      <c r="H373">
        <v>1572411</v>
      </c>
      <c r="I373">
        <v>201004</v>
      </c>
      <c r="J373">
        <v>2010</v>
      </c>
      <c r="K373">
        <v>22506666</v>
      </c>
    </row>
    <row r="374" spans="1:11" x14ac:dyDescent="0.2">
      <c r="A374" s="25">
        <v>40939</v>
      </c>
      <c r="B374" t="s">
        <v>9</v>
      </c>
      <c r="C374" t="s">
        <v>67</v>
      </c>
      <c r="D374" s="29">
        <v>1817</v>
      </c>
      <c r="F374" s="25">
        <v>40298</v>
      </c>
      <c r="G374" t="s">
        <v>6</v>
      </c>
      <c r="H374">
        <v>9166</v>
      </c>
      <c r="I374">
        <v>201004</v>
      </c>
      <c r="J374">
        <v>2010</v>
      </c>
      <c r="K374">
        <v>5624338</v>
      </c>
    </row>
    <row r="375" spans="1:11" x14ac:dyDescent="0.2">
      <c r="A375" s="25">
        <v>40939</v>
      </c>
      <c r="B375" t="s">
        <v>9</v>
      </c>
      <c r="C375" t="s">
        <v>68</v>
      </c>
      <c r="D375" s="29">
        <v>791537</v>
      </c>
      <c r="F375" s="25">
        <v>40298</v>
      </c>
      <c r="G375" t="s">
        <v>7</v>
      </c>
      <c r="H375">
        <v>5695</v>
      </c>
      <c r="I375">
        <v>201004</v>
      </c>
      <c r="J375">
        <v>2010</v>
      </c>
      <c r="K375">
        <v>17260002</v>
      </c>
    </row>
    <row r="376" spans="1:11" x14ac:dyDescent="0.2">
      <c r="A376" s="25">
        <v>40939</v>
      </c>
      <c r="B376" t="s">
        <v>10</v>
      </c>
      <c r="C376" t="s">
        <v>66</v>
      </c>
      <c r="D376" s="29">
        <v>936780</v>
      </c>
      <c r="F376" s="25">
        <v>40298</v>
      </c>
      <c r="G376" t="s">
        <v>3</v>
      </c>
      <c r="H376">
        <v>56257</v>
      </c>
      <c r="I376">
        <v>201004</v>
      </c>
      <c r="J376">
        <v>2010</v>
      </c>
      <c r="K376">
        <v>16386525</v>
      </c>
    </row>
    <row r="377" spans="1:11" x14ac:dyDescent="0.2">
      <c r="A377" s="25">
        <v>40939</v>
      </c>
      <c r="B377" t="s">
        <v>10</v>
      </c>
      <c r="C377" t="s">
        <v>67</v>
      </c>
      <c r="D377" s="29">
        <v>133</v>
      </c>
      <c r="F377" s="25">
        <v>40298</v>
      </c>
      <c r="G377" t="s">
        <v>4</v>
      </c>
      <c r="H377">
        <v>161479</v>
      </c>
      <c r="I377">
        <v>201004</v>
      </c>
      <c r="J377">
        <v>2010</v>
      </c>
      <c r="K377">
        <v>5198742</v>
      </c>
    </row>
    <row r="378" spans="1:11" x14ac:dyDescent="0.2">
      <c r="A378" s="25">
        <v>40939</v>
      </c>
      <c r="B378" t="s">
        <v>10</v>
      </c>
      <c r="C378" t="s">
        <v>68</v>
      </c>
      <c r="D378" s="29">
        <v>936647</v>
      </c>
      <c r="F378" s="25">
        <v>40298</v>
      </c>
      <c r="G378" t="s">
        <v>9</v>
      </c>
      <c r="H378">
        <v>1840</v>
      </c>
      <c r="I378">
        <v>201004</v>
      </c>
      <c r="J378">
        <v>2010</v>
      </c>
      <c r="K378">
        <v>793354</v>
      </c>
    </row>
    <row r="379" spans="1:11" x14ac:dyDescent="0.2">
      <c r="A379" s="25">
        <v>40939</v>
      </c>
      <c r="B379" t="s">
        <v>12</v>
      </c>
      <c r="C379" t="s">
        <v>66</v>
      </c>
      <c r="D379" s="29">
        <v>194335</v>
      </c>
      <c r="F379" s="25">
        <v>40298</v>
      </c>
      <c r="G379" t="s">
        <v>10</v>
      </c>
      <c r="H379">
        <v>133</v>
      </c>
      <c r="I379">
        <v>201004</v>
      </c>
      <c r="J379">
        <v>2010</v>
      </c>
      <c r="K379">
        <v>936780</v>
      </c>
    </row>
    <row r="380" spans="1:11" x14ac:dyDescent="0.2">
      <c r="A380" s="25">
        <v>40939</v>
      </c>
      <c r="B380" t="s">
        <v>12</v>
      </c>
      <c r="C380" t="s">
        <v>67</v>
      </c>
      <c r="D380" s="29">
        <v>4916</v>
      </c>
      <c r="F380" s="25">
        <v>40298</v>
      </c>
      <c r="G380" t="s">
        <v>79</v>
      </c>
      <c r="H380">
        <v>263686</v>
      </c>
      <c r="I380">
        <v>201004</v>
      </c>
      <c r="J380">
        <v>2010</v>
      </c>
      <c r="K380">
        <v>30850113</v>
      </c>
    </row>
    <row r="381" spans="1:11" x14ac:dyDescent="0.2">
      <c r="A381" s="25">
        <v>40939</v>
      </c>
      <c r="B381" t="s">
        <v>12</v>
      </c>
      <c r="C381" t="s">
        <v>68</v>
      </c>
      <c r="D381" s="29">
        <v>189419</v>
      </c>
      <c r="F381" s="25">
        <v>40268</v>
      </c>
      <c r="G381" t="s">
        <v>65</v>
      </c>
      <c r="H381">
        <v>752</v>
      </c>
      <c r="I381">
        <v>201003</v>
      </c>
      <c r="J381">
        <v>2010</v>
      </c>
      <c r="K381">
        <v>1026746</v>
      </c>
    </row>
    <row r="382" spans="1:11" x14ac:dyDescent="0.2">
      <c r="A382" s="25">
        <v>40939</v>
      </c>
      <c r="B382" t="s">
        <v>11</v>
      </c>
      <c r="C382" t="s">
        <v>66</v>
      </c>
      <c r="D382" s="29">
        <v>562432</v>
      </c>
      <c r="F382" s="25">
        <v>40268</v>
      </c>
      <c r="G382" t="s">
        <v>69</v>
      </c>
      <c r="H382">
        <v>853</v>
      </c>
      <c r="I382">
        <v>201003</v>
      </c>
      <c r="J382">
        <v>2010</v>
      </c>
      <c r="K382">
        <v>1710441</v>
      </c>
    </row>
    <row r="383" spans="1:11" x14ac:dyDescent="0.2">
      <c r="A383" s="25">
        <v>40939</v>
      </c>
      <c r="B383" t="s">
        <v>11</v>
      </c>
      <c r="C383" t="s">
        <v>67</v>
      </c>
      <c r="D383" s="29">
        <v>16561</v>
      </c>
      <c r="F383" s="25">
        <v>40268</v>
      </c>
      <c r="G383" t="s">
        <v>70</v>
      </c>
      <c r="H383">
        <v>2041</v>
      </c>
      <c r="I383">
        <v>201003</v>
      </c>
      <c r="J383">
        <v>2010</v>
      </c>
      <c r="K383">
        <v>5118091</v>
      </c>
    </row>
    <row r="384" spans="1:11" x14ac:dyDescent="0.2">
      <c r="A384" s="25">
        <v>40939</v>
      </c>
      <c r="B384" t="s">
        <v>11</v>
      </c>
      <c r="C384" t="s">
        <v>68</v>
      </c>
      <c r="D384" s="29">
        <v>545871</v>
      </c>
      <c r="F384" s="25">
        <v>40268</v>
      </c>
      <c r="G384" t="s">
        <v>71</v>
      </c>
      <c r="H384">
        <v>4331</v>
      </c>
      <c r="I384">
        <v>201003</v>
      </c>
      <c r="J384">
        <v>2010</v>
      </c>
      <c r="K384">
        <v>10704607</v>
      </c>
    </row>
    <row r="385" spans="1:11" x14ac:dyDescent="0.2">
      <c r="A385" s="25">
        <v>40939</v>
      </c>
      <c r="B385" t="s">
        <v>2</v>
      </c>
      <c r="C385" t="s">
        <v>66</v>
      </c>
      <c r="D385" s="29">
        <v>30850113</v>
      </c>
      <c r="F385" s="25">
        <v>40268</v>
      </c>
      <c r="G385" t="s">
        <v>0</v>
      </c>
      <c r="H385">
        <v>41971764</v>
      </c>
      <c r="I385">
        <v>201003</v>
      </c>
      <c r="J385">
        <v>2010</v>
      </c>
      <c r="K385">
        <v>4577686290</v>
      </c>
    </row>
    <row r="386" spans="1:11" x14ac:dyDescent="0.2">
      <c r="A386" s="25">
        <v>40939</v>
      </c>
      <c r="B386" t="s">
        <v>2</v>
      </c>
      <c r="C386" t="s">
        <v>67</v>
      </c>
      <c r="D386" s="29">
        <v>230609</v>
      </c>
      <c r="F386" s="25">
        <v>40268</v>
      </c>
      <c r="G386" t="s">
        <v>1</v>
      </c>
      <c r="H386">
        <v>1196585</v>
      </c>
      <c r="I386">
        <v>201003</v>
      </c>
      <c r="J386">
        <v>2010</v>
      </c>
      <c r="K386">
        <v>16879997</v>
      </c>
    </row>
    <row r="387" spans="1:11" x14ac:dyDescent="0.2">
      <c r="A387" s="25">
        <v>40939</v>
      </c>
      <c r="B387" t="s">
        <v>2</v>
      </c>
      <c r="C387" t="s">
        <v>68</v>
      </c>
      <c r="D387" s="29">
        <v>30619504</v>
      </c>
      <c r="F387" s="25">
        <v>40268</v>
      </c>
      <c r="G387" t="s">
        <v>6</v>
      </c>
      <c r="H387">
        <v>9166</v>
      </c>
      <c r="I387">
        <v>201003</v>
      </c>
      <c r="J387">
        <v>2010</v>
      </c>
      <c r="K387">
        <v>5624338</v>
      </c>
    </row>
    <row r="388" spans="1:11" x14ac:dyDescent="0.2">
      <c r="A388" s="25">
        <v>40908</v>
      </c>
      <c r="B388" t="s">
        <v>65</v>
      </c>
      <c r="C388" t="s">
        <v>66</v>
      </c>
      <c r="D388" s="29">
        <v>1026746</v>
      </c>
      <c r="F388" s="25">
        <v>40268</v>
      </c>
      <c r="G388" t="s">
        <v>7</v>
      </c>
      <c r="H388">
        <v>5696</v>
      </c>
      <c r="I388">
        <v>201003</v>
      </c>
      <c r="J388">
        <v>2010</v>
      </c>
      <c r="K388">
        <v>17260002</v>
      </c>
    </row>
    <row r="389" spans="1:11" x14ac:dyDescent="0.2">
      <c r="A389" s="25">
        <v>40908</v>
      </c>
      <c r="B389" t="s">
        <v>65</v>
      </c>
      <c r="C389" t="s">
        <v>67</v>
      </c>
      <c r="D389" s="29">
        <v>752</v>
      </c>
      <c r="F389" s="25">
        <v>40268</v>
      </c>
      <c r="G389" t="s">
        <v>3</v>
      </c>
      <c r="H389">
        <v>57201</v>
      </c>
      <c r="I389">
        <v>201003</v>
      </c>
      <c r="J389">
        <v>2010</v>
      </c>
      <c r="K389">
        <v>16386525</v>
      </c>
    </row>
    <row r="390" spans="1:11" x14ac:dyDescent="0.2">
      <c r="A390" s="25">
        <v>40908</v>
      </c>
      <c r="B390" t="s">
        <v>65</v>
      </c>
      <c r="C390" t="s">
        <v>68</v>
      </c>
      <c r="D390" s="29">
        <v>1025994</v>
      </c>
      <c r="F390" s="25">
        <v>40268</v>
      </c>
      <c r="G390" t="s">
        <v>4</v>
      </c>
      <c r="H390">
        <v>157663</v>
      </c>
      <c r="I390">
        <v>201003</v>
      </c>
      <c r="J390">
        <v>2010</v>
      </c>
      <c r="K390">
        <v>5160766</v>
      </c>
    </row>
    <row r="391" spans="1:11" x14ac:dyDescent="0.2">
      <c r="A391" s="25">
        <v>40908</v>
      </c>
      <c r="B391" t="s">
        <v>69</v>
      </c>
      <c r="C391" t="s">
        <v>66</v>
      </c>
      <c r="D391" s="29">
        <v>1710441</v>
      </c>
      <c r="F391" s="25">
        <v>40268</v>
      </c>
      <c r="G391" t="s">
        <v>9</v>
      </c>
      <c r="H391">
        <v>1840</v>
      </c>
      <c r="I391">
        <v>201003</v>
      </c>
      <c r="J391">
        <v>2010</v>
      </c>
      <c r="K391">
        <v>793354</v>
      </c>
    </row>
    <row r="392" spans="1:11" x14ac:dyDescent="0.2">
      <c r="A392" s="25">
        <v>40908</v>
      </c>
      <c r="B392" t="s">
        <v>69</v>
      </c>
      <c r="C392" t="s">
        <v>67</v>
      </c>
      <c r="D392" s="29">
        <v>853</v>
      </c>
      <c r="F392" s="25">
        <v>40268</v>
      </c>
      <c r="G392" t="s">
        <v>10</v>
      </c>
      <c r="H392">
        <v>133</v>
      </c>
      <c r="I392">
        <v>201003</v>
      </c>
      <c r="J392">
        <v>2010</v>
      </c>
      <c r="K392">
        <v>936780</v>
      </c>
    </row>
    <row r="393" spans="1:11" x14ac:dyDescent="0.2">
      <c r="A393" s="25">
        <v>40908</v>
      </c>
      <c r="B393" t="s">
        <v>69</v>
      </c>
      <c r="C393" t="s">
        <v>68</v>
      </c>
      <c r="D393" s="29">
        <v>1709588</v>
      </c>
      <c r="F393" s="25">
        <v>40268</v>
      </c>
      <c r="G393" t="s">
        <v>79</v>
      </c>
      <c r="H393">
        <v>265761</v>
      </c>
      <c r="I393">
        <v>201003</v>
      </c>
      <c r="J393">
        <v>2010</v>
      </c>
      <c r="K393">
        <v>30850113</v>
      </c>
    </row>
    <row r="394" spans="1:11" x14ac:dyDescent="0.2">
      <c r="A394" s="25">
        <v>40908</v>
      </c>
      <c r="B394" t="s">
        <v>70</v>
      </c>
      <c r="C394" t="s">
        <v>66</v>
      </c>
      <c r="D394" s="29">
        <v>5118091</v>
      </c>
      <c r="F394" s="25">
        <v>40237</v>
      </c>
      <c r="G394" t="s">
        <v>65</v>
      </c>
      <c r="H394">
        <v>752</v>
      </c>
      <c r="I394">
        <v>201002</v>
      </c>
      <c r="J394">
        <v>2010</v>
      </c>
      <c r="K394">
        <v>1026746</v>
      </c>
    </row>
    <row r="395" spans="1:11" x14ac:dyDescent="0.2">
      <c r="A395" s="25">
        <v>40908</v>
      </c>
      <c r="B395" t="s">
        <v>70</v>
      </c>
      <c r="C395" t="s">
        <v>67</v>
      </c>
      <c r="D395" s="29">
        <v>2037</v>
      </c>
      <c r="F395" s="25">
        <v>40237</v>
      </c>
      <c r="G395" t="s">
        <v>69</v>
      </c>
      <c r="H395">
        <v>853</v>
      </c>
      <c r="I395">
        <v>201002</v>
      </c>
      <c r="J395">
        <v>2010</v>
      </c>
      <c r="K395">
        <v>1710441</v>
      </c>
    </row>
    <row r="396" spans="1:11" x14ac:dyDescent="0.2">
      <c r="A396" s="25">
        <v>40908</v>
      </c>
      <c r="B396" t="s">
        <v>70</v>
      </c>
      <c r="C396" t="s">
        <v>68</v>
      </c>
      <c r="D396" s="29">
        <v>5116054</v>
      </c>
      <c r="F396" s="25">
        <v>40237</v>
      </c>
      <c r="G396" t="s">
        <v>70</v>
      </c>
      <c r="H396">
        <v>2041</v>
      </c>
      <c r="I396">
        <v>201002</v>
      </c>
      <c r="J396">
        <v>2010</v>
      </c>
      <c r="K396">
        <v>5118091</v>
      </c>
    </row>
    <row r="397" spans="1:11" x14ac:dyDescent="0.2">
      <c r="A397" s="25">
        <v>40908</v>
      </c>
      <c r="B397" t="s">
        <v>71</v>
      </c>
      <c r="C397" t="s">
        <v>66</v>
      </c>
      <c r="D397" s="29">
        <v>10704607</v>
      </c>
      <c r="F397" s="25">
        <v>40237</v>
      </c>
      <c r="G397" t="s">
        <v>71</v>
      </c>
      <c r="H397">
        <v>4343</v>
      </c>
      <c r="I397">
        <v>201002</v>
      </c>
      <c r="J397">
        <v>2010</v>
      </c>
      <c r="K397">
        <v>10704607</v>
      </c>
    </row>
    <row r="398" spans="1:11" x14ac:dyDescent="0.2">
      <c r="A398" s="25">
        <v>40908</v>
      </c>
      <c r="B398" t="s">
        <v>71</v>
      </c>
      <c r="C398" t="s">
        <v>67</v>
      </c>
      <c r="D398" s="29">
        <v>4324</v>
      </c>
      <c r="F398" s="25">
        <v>40237</v>
      </c>
      <c r="G398" t="s">
        <v>0</v>
      </c>
      <c r="H398">
        <v>42277440</v>
      </c>
      <c r="I398">
        <v>201002</v>
      </c>
      <c r="J398">
        <v>2010</v>
      </c>
      <c r="K398">
        <v>4575271585</v>
      </c>
    </row>
    <row r="399" spans="1:11" x14ac:dyDescent="0.2">
      <c r="A399" s="25">
        <v>40908</v>
      </c>
      <c r="B399" t="s">
        <v>71</v>
      </c>
      <c r="C399" t="s">
        <v>68</v>
      </c>
      <c r="D399" s="29">
        <v>10700283</v>
      </c>
      <c r="F399" s="25">
        <v>40237</v>
      </c>
      <c r="G399" t="s">
        <v>1</v>
      </c>
      <c r="H399">
        <v>808676</v>
      </c>
      <c r="I399">
        <v>201002</v>
      </c>
      <c r="J399">
        <v>2010</v>
      </c>
      <c r="K399">
        <v>11253338</v>
      </c>
    </row>
    <row r="400" spans="1:11" x14ac:dyDescent="0.2">
      <c r="A400" s="25">
        <v>40908</v>
      </c>
      <c r="B400" t="s">
        <v>0</v>
      </c>
      <c r="C400" t="s">
        <v>66</v>
      </c>
      <c r="D400" s="29">
        <v>4599418672</v>
      </c>
      <c r="F400" s="25">
        <v>40237</v>
      </c>
      <c r="G400" t="s">
        <v>6</v>
      </c>
      <c r="H400">
        <v>9166</v>
      </c>
      <c r="I400">
        <v>201002</v>
      </c>
      <c r="J400">
        <v>2010</v>
      </c>
      <c r="K400">
        <v>5624338</v>
      </c>
    </row>
    <row r="401" spans="1:11" x14ac:dyDescent="0.2">
      <c r="A401" s="25">
        <v>40908</v>
      </c>
      <c r="B401" t="s">
        <v>0</v>
      </c>
      <c r="C401" t="s">
        <v>67</v>
      </c>
      <c r="D401" s="29">
        <v>36785721</v>
      </c>
      <c r="F401" s="25">
        <v>40237</v>
      </c>
      <c r="G401" t="s">
        <v>7</v>
      </c>
      <c r="H401">
        <v>5697</v>
      </c>
      <c r="I401">
        <v>201002</v>
      </c>
      <c r="J401">
        <v>2010</v>
      </c>
      <c r="K401">
        <v>17260002</v>
      </c>
    </row>
    <row r="402" spans="1:11" x14ac:dyDescent="0.2">
      <c r="A402" s="25">
        <v>40908</v>
      </c>
      <c r="B402" t="s">
        <v>0</v>
      </c>
      <c r="C402" t="s">
        <v>68</v>
      </c>
      <c r="D402" s="29">
        <v>4562632951</v>
      </c>
      <c r="F402" s="25">
        <v>40237</v>
      </c>
      <c r="G402" t="s">
        <v>3</v>
      </c>
      <c r="H402">
        <v>58391</v>
      </c>
      <c r="I402">
        <v>201002</v>
      </c>
      <c r="J402">
        <v>2010</v>
      </c>
      <c r="K402">
        <v>16386525</v>
      </c>
    </row>
    <row r="403" spans="1:11" x14ac:dyDescent="0.2">
      <c r="A403" s="25">
        <v>40908</v>
      </c>
      <c r="B403" t="s">
        <v>1</v>
      </c>
      <c r="C403" t="s">
        <v>66</v>
      </c>
      <c r="D403" s="29">
        <v>1971843649</v>
      </c>
      <c r="F403" s="25">
        <v>40237</v>
      </c>
      <c r="G403" t="s">
        <v>4</v>
      </c>
      <c r="H403">
        <v>153762</v>
      </c>
      <c r="I403">
        <v>201002</v>
      </c>
      <c r="J403">
        <v>2010</v>
      </c>
      <c r="K403">
        <v>5122790</v>
      </c>
    </row>
    <row r="404" spans="1:11" x14ac:dyDescent="0.2">
      <c r="A404" s="25">
        <v>40908</v>
      </c>
      <c r="B404" t="s">
        <v>1</v>
      </c>
      <c r="C404" t="s">
        <v>67</v>
      </c>
      <c r="D404" s="29">
        <v>536563841</v>
      </c>
      <c r="F404" s="25">
        <v>40237</v>
      </c>
      <c r="G404" t="s">
        <v>9</v>
      </c>
      <c r="H404">
        <v>1840</v>
      </c>
      <c r="I404">
        <v>201002</v>
      </c>
      <c r="J404">
        <v>2010</v>
      </c>
      <c r="K404">
        <v>793354</v>
      </c>
    </row>
    <row r="405" spans="1:11" x14ac:dyDescent="0.2">
      <c r="A405" s="25">
        <v>40908</v>
      </c>
      <c r="B405" t="s">
        <v>1</v>
      </c>
      <c r="C405" t="s">
        <v>68</v>
      </c>
      <c r="D405" s="29">
        <v>1435279808</v>
      </c>
      <c r="F405" s="25">
        <v>40237</v>
      </c>
      <c r="G405" t="s">
        <v>10</v>
      </c>
      <c r="H405">
        <v>133</v>
      </c>
      <c r="I405">
        <v>201002</v>
      </c>
      <c r="J405">
        <v>2010</v>
      </c>
      <c r="K405">
        <v>936780</v>
      </c>
    </row>
    <row r="406" spans="1:11" x14ac:dyDescent="0.2">
      <c r="A406" s="25">
        <v>40908</v>
      </c>
      <c r="B406" t="s">
        <v>6</v>
      </c>
      <c r="C406" t="s">
        <v>66</v>
      </c>
      <c r="D406" s="29">
        <v>5624339</v>
      </c>
      <c r="F406" s="25">
        <v>40237</v>
      </c>
      <c r="G406" t="s">
        <v>79</v>
      </c>
      <c r="H406">
        <v>267569</v>
      </c>
      <c r="I406">
        <v>201002</v>
      </c>
      <c r="J406">
        <v>2010</v>
      </c>
      <c r="K406">
        <v>30850113</v>
      </c>
    </row>
    <row r="407" spans="1:11" x14ac:dyDescent="0.2">
      <c r="A407" s="25">
        <v>40908</v>
      </c>
      <c r="B407" t="s">
        <v>6</v>
      </c>
      <c r="C407" t="s">
        <v>67</v>
      </c>
      <c r="D407" s="29">
        <v>9154</v>
      </c>
      <c r="F407" s="25">
        <v>40209</v>
      </c>
      <c r="G407" t="s">
        <v>65</v>
      </c>
      <c r="H407">
        <v>753</v>
      </c>
      <c r="I407">
        <v>201001</v>
      </c>
      <c r="J407">
        <v>2010</v>
      </c>
      <c r="K407">
        <v>1026746</v>
      </c>
    </row>
    <row r="408" spans="1:11" x14ac:dyDescent="0.2">
      <c r="A408" s="25">
        <v>40908</v>
      </c>
      <c r="B408" t="s">
        <v>6</v>
      </c>
      <c r="C408" t="s">
        <v>68</v>
      </c>
      <c r="D408" s="29">
        <v>5615185</v>
      </c>
      <c r="F408" s="25">
        <v>40209</v>
      </c>
      <c r="G408" t="s">
        <v>69</v>
      </c>
      <c r="H408">
        <v>853</v>
      </c>
      <c r="I408">
        <v>201001</v>
      </c>
      <c r="J408">
        <v>2010</v>
      </c>
      <c r="K408">
        <v>1710441</v>
      </c>
    </row>
    <row r="409" spans="1:11" x14ac:dyDescent="0.2">
      <c r="A409" s="25">
        <v>40908</v>
      </c>
      <c r="B409" t="s">
        <v>7</v>
      </c>
      <c r="C409" t="s">
        <v>66</v>
      </c>
      <c r="D409" s="29">
        <v>17260002</v>
      </c>
      <c r="F409" s="25">
        <v>40209</v>
      </c>
      <c r="G409" t="s">
        <v>70</v>
      </c>
      <c r="H409">
        <v>2041</v>
      </c>
      <c r="I409">
        <v>201001</v>
      </c>
      <c r="J409">
        <v>2010</v>
      </c>
      <c r="K409">
        <v>5118091</v>
      </c>
    </row>
    <row r="410" spans="1:11" x14ac:dyDescent="0.2">
      <c r="A410" s="25">
        <v>40908</v>
      </c>
      <c r="B410" t="s">
        <v>7</v>
      </c>
      <c r="C410" t="s">
        <v>67</v>
      </c>
      <c r="D410" s="29">
        <v>5653</v>
      </c>
      <c r="F410" s="25">
        <v>40209</v>
      </c>
      <c r="G410" t="s">
        <v>71</v>
      </c>
      <c r="H410">
        <v>4345</v>
      </c>
      <c r="I410">
        <v>201001</v>
      </c>
      <c r="J410">
        <v>2010</v>
      </c>
      <c r="K410">
        <v>10704607</v>
      </c>
    </row>
    <row r="411" spans="1:11" x14ac:dyDescent="0.2">
      <c r="A411" s="25">
        <v>40908</v>
      </c>
      <c r="B411" t="s">
        <v>7</v>
      </c>
      <c r="C411" t="s">
        <v>68</v>
      </c>
      <c r="D411" s="29">
        <v>17254349</v>
      </c>
      <c r="F411" s="25">
        <v>40209</v>
      </c>
      <c r="G411" t="s">
        <v>0</v>
      </c>
      <c r="H411">
        <v>42585174</v>
      </c>
      <c r="I411">
        <v>201001</v>
      </c>
      <c r="J411">
        <v>2010</v>
      </c>
      <c r="K411">
        <v>4572856879</v>
      </c>
    </row>
    <row r="412" spans="1:11" x14ac:dyDescent="0.2">
      <c r="A412" s="25">
        <v>40908</v>
      </c>
      <c r="B412" t="s">
        <v>3</v>
      </c>
      <c r="C412" t="s">
        <v>66</v>
      </c>
      <c r="D412" s="29">
        <v>16386525</v>
      </c>
      <c r="F412" s="25">
        <v>40209</v>
      </c>
      <c r="G412" t="s">
        <v>1</v>
      </c>
      <c r="H412">
        <v>408698</v>
      </c>
      <c r="I412">
        <v>201001</v>
      </c>
      <c r="J412">
        <v>2010</v>
      </c>
      <c r="K412">
        <v>5626666</v>
      </c>
    </row>
    <row r="413" spans="1:11" x14ac:dyDescent="0.2">
      <c r="A413" s="25">
        <v>40908</v>
      </c>
      <c r="B413" t="s">
        <v>3</v>
      </c>
      <c r="C413" t="s">
        <v>67</v>
      </c>
      <c r="D413" s="29">
        <v>46178</v>
      </c>
      <c r="F413" s="25">
        <v>40209</v>
      </c>
      <c r="G413" t="s">
        <v>6</v>
      </c>
      <c r="H413">
        <v>9167</v>
      </c>
      <c r="I413">
        <v>201001</v>
      </c>
      <c r="J413">
        <v>2010</v>
      </c>
      <c r="K413">
        <v>5624338</v>
      </c>
    </row>
    <row r="414" spans="1:11" x14ac:dyDescent="0.2">
      <c r="A414" s="25">
        <v>40908</v>
      </c>
      <c r="B414" t="s">
        <v>3</v>
      </c>
      <c r="C414" t="s">
        <v>68</v>
      </c>
      <c r="D414" s="29">
        <v>16340347</v>
      </c>
      <c r="F414" s="25">
        <v>40209</v>
      </c>
      <c r="G414" t="s">
        <v>7</v>
      </c>
      <c r="H414">
        <v>5697</v>
      </c>
      <c r="I414">
        <v>201001</v>
      </c>
      <c r="J414">
        <v>2010</v>
      </c>
      <c r="K414">
        <v>17260002</v>
      </c>
    </row>
    <row r="415" spans="1:11" x14ac:dyDescent="0.2">
      <c r="A415" s="25">
        <v>40908</v>
      </c>
      <c r="B415" t="s">
        <v>4</v>
      </c>
      <c r="C415" t="s">
        <v>66</v>
      </c>
      <c r="D415" s="29">
        <v>14938678</v>
      </c>
      <c r="F415" s="25">
        <v>40209</v>
      </c>
      <c r="G415" t="s">
        <v>3</v>
      </c>
      <c r="H415">
        <v>59659</v>
      </c>
      <c r="I415">
        <v>201001</v>
      </c>
      <c r="J415">
        <v>2010</v>
      </c>
      <c r="K415">
        <v>16386525</v>
      </c>
    </row>
    <row r="416" spans="1:11" x14ac:dyDescent="0.2">
      <c r="A416" s="25">
        <v>40908</v>
      </c>
      <c r="B416" t="s">
        <v>4</v>
      </c>
      <c r="C416" t="s">
        <v>67</v>
      </c>
      <c r="D416" s="29">
        <v>4816879</v>
      </c>
      <c r="F416" s="25">
        <v>40209</v>
      </c>
      <c r="G416" t="s">
        <v>4</v>
      </c>
      <c r="H416">
        <v>147689</v>
      </c>
      <c r="I416">
        <v>201001</v>
      </c>
      <c r="J416">
        <v>2010</v>
      </c>
      <c r="K416">
        <v>5084813</v>
      </c>
    </row>
    <row r="417" spans="1:11" x14ac:dyDescent="0.2">
      <c r="A417" s="25">
        <v>40908</v>
      </c>
      <c r="B417" t="s">
        <v>4</v>
      </c>
      <c r="C417" t="s">
        <v>68</v>
      </c>
      <c r="D417" s="29">
        <v>10121799</v>
      </c>
      <c r="F417" s="25">
        <v>40209</v>
      </c>
      <c r="G417" t="s">
        <v>9</v>
      </c>
      <c r="H417">
        <v>1840</v>
      </c>
      <c r="I417">
        <v>201001</v>
      </c>
      <c r="J417">
        <v>2010</v>
      </c>
      <c r="K417">
        <v>793354</v>
      </c>
    </row>
    <row r="418" spans="1:11" x14ac:dyDescent="0.2">
      <c r="A418" s="25">
        <v>40908</v>
      </c>
      <c r="B418" t="s">
        <v>8</v>
      </c>
      <c r="C418" t="s">
        <v>66</v>
      </c>
      <c r="D418" s="29">
        <v>150796662</v>
      </c>
      <c r="F418" s="25">
        <v>40209</v>
      </c>
      <c r="G418" t="s">
        <v>10</v>
      </c>
      <c r="H418">
        <v>133</v>
      </c>
      <c r="I418">
        <v>201001</v>
      </c>
      <c r="J418">
        <v>2010</v>
      </c>
      <c r="K418">
        <v>936780</v>
      </c>
    </row>
    <row r="419" spans="1:11" x14ac:dyDescent="0.2">
      <c r="A419" s="25">
        <v>40908</v>
      </c>
      <c r="B419" t="s">
        <v>8</v>
      </c>
      <c r="C419" t="s">
        <v>67</v>
      </c>
      <c r="D419" s="29">
        <v>103933942</v>
      </c>
      <c r="F419" s="25">
        <v>40209</v>
      </c>
      <c r="G419" t="s">
        <v>79</v>
      </c>
      <c r="H419">
        <v>269252</v>
      </c>
      <c r="I419">
        <v>201001</v>
      </c>
      <c r="J419">
        <v>2010</v>
      </c>
      <c r="K419">
        <v>30850113</v>
      </c>
    </row>
    <row r="420" spans="1:11" x14ac:dyDescent="0.2">
      <c r="A420" s="25">
        <v>40908</v>
      </c>
      <c r="B420" t="s">
        <v>8</v>
      </c>
      <c r="C420" t="s">
        <v>68</v>
      </c>
      <c r="D420" s="29">
        <v>46862720</v>
      </c>
      <c r="F420" s="25">
        <v>40178</v>
      </c>
      <c r="G420" t="s">
        <v>65</v>
      </c>
      <c r="H420">
        <v>753</v>
      </c>
      <c r="I420">
        <v>200912</v>
      </c>
      <c r="J420">
        <v>2010</v>
      </c>
      <c r="K420">
        <v>1026746</v>
      </c>
    </row>
    <row r="421" spans="1:11" x14ac:dyDescent="0.2">
      <c r="A421" s="25">
        <v>40908</v>
      </c>
      <c r="B421" t="s">
        <v>9</v>
      </c>
      <c r="C421" t="s">
        <v>66</v>
      </c>
      <c r="D421" s="29">
        <v>793354</v>
      </c>
      <c r="F421" s="25">
        <v>40178</v>
      </c>
      <c r="G421" t="s">
        <v>69</v>
      </c>
      <c r="H421">
        <v>853</v>
      </c>
      <c r="I421">
        <v>200912</v>
      </c>
      <c r="J421">
        <v>2010</v>
      </c>
      <c r="K421">
        <v>1710441</v>
      </c>
    </row>
    <row r="422" spans="1:11" x14ac:dyDescent="0.2">
      <c r="A422" s="25">
        <v>40908</v>
      </c>
      <c r="B422" t="s">
        <v>9</v>
      </c>
      <c r="C422" t="s">
        <v>67</v>
      </c>
      <c r="D422" s="29">
        <v>1832</v>
      </c>
      <c r="F422" s="25">
        <v>40178</v>
      </c>
      <c r="G422" t="s">
        <v>70</v>
      </c>
      <c r="H422">
        <v>2041</v>
      </c>
      <c r="I422">
        <v>200912</v>
      </c>
      <c r="J422">
        <v>2010</v>
      </c>
      <c r="K422">
        <v>5118091</v>
      </c>
    </row>
    <row r="423" spans="1:11" x14ac:dyDescent="0.2">
      <c r="A423" s="25">
        <v>40908</v>
      </c>
      <c r="B423" t="s">
        <v>9</v>
      </c>
      <c r="C423" t="s">
        <v>68</v>
      </c>
      <c r="D423" s="29">
        <v>791522</v>
      </c>
      <c r="F423" s="25">
        <v>40178</v>
      </c>
      <c r="G423" t="s">
        <v>71</v>
      </c>
      <c r="H423">
        <v>4350</v>
      </c>
      <c r="I423">
        <v>200912</v>
      </c>
      <c r="J423">
        <v>2010</v>
      </c>
      <c r="K423">
        <v>10704607</v>
      </c>
    </row>
    <row r="424" spans="1:11" x14ac:dyDescent="0.2">
      <c r="A424" s="25">
        <v>40908</v>
      </c>
      <c r="B424" t="s">
        <v>10</v>
      </c>
      <c r="C424" t="s">
        <v>66</v>
      </c>
      <c r="D424" s="29">
        <v>936780</v>
      </c>
      <c r="F424" s="25">
        <v>40178</v>
      </c>
      <c r="G424" t="s">
        <v>0</v>
      </c>
      <c r="H424">
        <v>43076551</v>
      </c>
      <c r="I424">
        <v>200912</v>
      </c>
      <c r="J424">
        <v>2010</v>
      </c>
      <c r="K424">
        <v>4570442175</v>
      </c>
    </row>
    <row r="425" spans="1:11" x14ac:dyDescent="0.2">
      <c r="A425" s="25">
        <v>40908</v>
      </c>
      <c r="B425" t="s">
        <v>10</v>
      </c>
      <c r="C425" t="s">
        <v>67</v>
      </c>
      <c r="D425" s="29">
        <v>133</v>
      </c>
      <c r="F425" s="25">
        <v>40178</v>
      </c>
      <c r="G425" t="s">
        <v>6</v>
      </c>
      <c r="H425">
        <v>9167</v>
      </c>
      <c r="I425">
        <v>200912</v>
      </c>
      <c r="J425">
        <v>2010</v>
      </c>
      <c r="K425">
        <v>5624338</v>
      </c>
    </row>
    <row r="426" spans="1:11" x14ac:dyDescent="0.2">
      <c r="A426" s="25">
        <v>40908</v>
      </c>
      <c r="B426" t="s">
        <v>10</v>
      </c>
      <c r="C426" t="s">
        <v>68</v>
      </c>
      <c r="D426" s="29">
        <v>936647</v>
      </c>
      <c r="F426" s="25">
        <v>40178</v>
      </c>
      <c r="G426" t="s">
        <v>7</v>
      </c>
      <c r="H426">
        <v>5697</v>
      </c>
      <c r="I426">
        <v>200912</v>
      </c>
      <c r="J426">
        <v>2010</v>
      </c>
      <c r="K426">
        <v>17260002</v>
      </c>
    </row>
    <row r="427" spans="1:11" x14ac:dyDescent="0.2">
      <c r="A427" s="25">
        <v>40908</v>
      </c>
      <c r="B427" t="s">
        <v>12</v>
      </c>
      <c r="C427" t="s">
        <v>66</v>
      </c>
      <c r="D427" s="29">
        <v>194335</v>
      </c>
      <c r="F427" s="25">
        <v>40178</v>
      </c>
      <c r="G427" t="s">
        <v>3</v>
      </c>
      <c r="H427">
        <v>61504</v>
      </c>
      <c r="I427">
        <v>200912</v>
      </c>
      <c r="J427">
        <v>2010</v>
      </c>
      <c r="K427">
        <v>16386525</v>
      </c>
    </row>
    <row r="428" spans="1:11" x14ac:dyDescent="0.2">
      <c r="A428" s="25">
        <v>40908</v>
      </c>
      <c r="B428" t="s">
        <v>12</v>
      </c>
      <c r="C428" t="s">
        <v>67</v>
      </c>
      <c r="D428" s="29">
        <v>5193</v>
      </c>
      <c r="F428" s="25">
        <v>40178</v>
      </c>
      <c r="G428" t="s">
        <v>4</v>
      </c>
      <c r="H428">
        <v>141438</v>
      </c>
      <c r="I428">
        <v>200912</v>
      </c>
      <c r="J428">
        <v>2010</v>
      </c>
      <c r="K428">
        <v>5046840</v>
      </c>
    </row>
    <row r="429" spans="1:11" x14ac:dyDescent="0.2">
      <c r="A429" s="25">
        <v>40908</v>
      </c>
      <c r="B429" t="s">
        <v>12</v>
      </c>
      <c r="C429" t="s">
        <v>68</v>
      </c>
      <c r="D429" s="29">
        <v>189142</v>
      </c>
      <c r="F429" s="25">
        <v>40178</v>
      </c>
      <c r="G429" t="s">
        <v>9</v>
      </c>
      <c r="H429">
        <v>1840</v>
      </c>
      <c r="I429">
        <v>200912</v>
      </c>
      <c r="J429">
        <v>2010</v>
      </c>
      <c r="K429">
        <v>793354</v>
      </c>
    </row>
    <row r="430" spans="1:11" x14ac:dyDescent="0.2">
      <c r="A430" s="25">
        <v>40908</v>
      </c>
      <c r="B430" t="s">
        <v>11</v>
      </c>
      <c r="C430" t="s">
        <v>66</v>
      </c>
      <c r="D430" s="29">
        <v>562432</v>
      </c>
      <c r="F430" s="25">
        <v>40178</v>
      </c>
      <c r="G430" t="s">
        <v>10</v>
      </c>
      <c r="H430">
        <v>133</v>
      </c>
      <c r="I430">
        <v>200912</v>
      </c>
      <c r="J430">
        <v>2010</v>
      </c>
      <c r="K430">
        <v>936780</v>
      </c>
    </row>
    <row r="431" spans="1:11" x14ac:dyDescent="0.2">
      <c r="A431" s="25">
        <v>40908</v>
      </c>
      <c r="B431" t="s">
        <v>11</v>
      </c>
      <c r="C431" t="s">
        <v>67</v>
      </c>
      <c r="D431" s="29">
        <v>16688</v>
      </c>
      <c r="F431" s="25">
        <v>40178</v>
      </c>
      <c r="G431" t="s">
        <v>79</v>
      </c>
      <c r="H431">
        <v>271598</v>
      </c>
      <c r="I431">
        <v>200912</v>
      </c>
      <c r="J431">
        <v>2010</v>
      </c>
      <c r="K431">
        <v>30850113</v>
      </c>
    </row>
    <row r="432" spans="1:11" x14ac:dyDescent="0.2">
      <c r="A432" s="25">
        <v>40908</v>
      </c>
      <c r="B432" t="s">
        <v>11</v>
      </c>
      <c r="C432" t="s">
        <v>68</v>
      </c>
      <c r="D432" s="29">
        <v>545744</v>
      </c>
      <c r="F432" s="25">
        <v>40147</v>
      </c>
      <c r="G432" t="s">
        <v>65</v>
      </c>
      <c r="H432">
        <v>753</v>
      </c>
      <c r="I432">
        <v>200911</v>
      </c>
      <c r="J432">
        <v>2010</v>
      </c>
      <c r="K432">
        <v>1026746</v>
      </c>
    </row>
    <row r="433" spans="1:11" x14ac:dyDescent="0.2">
      <c r="A433" s="25">
        <v>40908</v>
      </c>
      <c r="B433" t="s">
        <v>2</v>
      </c>
      <c r="C433" t="s">
        <v>66</v>
      </c>
      <c r="D433" s="29">
        <v>30850113</v>
      </c>
      <c r="F433" s="25">
        <v>40147</v>
      </c>
      <c r="G433" t="s">
        <v>69</v>
      </c>
      <c r="H433">
        <v>853</v>
      </c>
      <c r="I433">
        <v>200911</v>
      </c>
      <c r="J433">
        <v>2010</v>
      </c>
      <c r="K433">
        <v>1710441</v>
      </c>
    </row>
    <row r="434" spans="1:11" x14ac:dyDescent="0.2">
      <c r="A434" s="25">
        <v>40908</v>
      </c>
      <c r="B434" t="s">
        <v>2</v>
      </c>
      <c r="C434" t="s">
        <v>67</v>
      </c>
      <c r="D434" s="29">
        <v>232853</v>
      </c>
      <c r="F434" s="25">
        <v>40147</v>
      </c>
      <c r="G434" t="s">
        <v>70</v>
      </c>
      <c r="H434">
        <v>2041</v>
      </c>
      <c r="I434">
        <v>200911</v>
      </c>
      <c r="J434">
        <v>2010</v>
      </c>
      <c r="K434">
        <v>5118091</v>
      </c>
    </row>
    <row r="435" spans="1:11" x14ac:dyDescent="0.2">
      <c r="A435" s="25">
        <v>40908</v>
      </c>
      <c r="B435" t="s">
        <v>2</v>
      </c>
      <c r="C435" t="s">
        <v>68</v>
      </c>
      <c r="D435" s="29">
        <v>30617260</v>
      </c>
      <c r="F435" s="25">
        <v>40147</v>
      </c>
      <c r="G435" t="s">
        <v>71</v>
      </c>
      <c r="H435">
        <v>4350</v>
      </c>
      <c r="I435">
        <v>200911</v>
      </c>
      <c r="J435">
        <v>2010</v>
      </c>
      <c r="K435">
        <v>10704607</v>
      </c>
    </row>
    <row r="436" spans="1:11" x14ac:dyDescent="0.2">
      <c r="A436" s="25">
        <v>40877</v>
      </c>
      <c r="B436" t="s">
        <v>65</v>
      </c>
      <c r="C436" t="s">
        <v>66</v>
      </c>
      <c r="D436" s="29">
        <v>1026746</v>
      </c>
      <c r="F436" s="25">
        <v>40147</v>
      </c>
      <c r="G436" t="s">
        <v>0</v>
      </c>
      <c r="H436">
        <v>43082443</v>
      </c>
      <c r="I436">
        <v>200911</v>
      </c>
      <c r="J436">
        <v>2010</v>
      </c>
      <c r="K436">
        <v>4557971180</v>
      </c>
    </row>
    <row r="437" spans="1:11" x14ac:dyDescent="0.2">
      <c r="A437" s="25">
        <v>40877</v>
      </c>
      <c r="B437" t="s">
        <v>65</v>
      </c>
      <c r="C437" t="s">
        <v>67</v>
      </c>
      <c r="D437" s="29">
        <v>752</v>
      </c>
      <c r="F437" s="25">
        <v>40147</v>
      </c>
      <c r="G437" t="s">
        <v>6</v>
      </c>
      <c r="H437">
        <v>9167</v>
      </c>
      <c r="I437">
        <v>200911</v>
      </c>
      <c r="J437">
        <v>2010</v>
      </c>
      <c r="K437">
        <v>5624338</v>
      </c>
    </row>
    <row r="438" spans="1:11" x14ac:dyDescent="0.2">
      <c r="A438" s="25">
        <v>40877</v>
      </c>
      <c r="B438" t="s">
        <v>65</v>
      </c>
      <c r="C438" t="s">
        <v>68</v>
      </c>
      <c r="D438" s="29">
        <v>1025994</v>
      </c>
      <c r="F438" s="25">
        <v>40147</v>
      </c>
      <c r="G438" t="s">
        <v>7</v>
      </c>
      <c r="H438">
        <v>5698</v>
      </c>
      <c r="I438">
        <v>200911</v>
      </c>
      <c r="J438">
        <v>2010</v>
      </c>
      <c r="K438">
        <v>17260002</v>
      </c>
    </row>
    <row r="439" spans="1:11" x14ac:dyDescent="0.2">
      <c r="A439" s="25">
        <v>40877</v>
      </c>
      <c r="B439" t="s">
        <v>69</v>
      </c>
      <c r="C439" t="s">
        <v>66</v>
      </c>
      <c r="D439" s="29">
        <v>1710441</v>
      </c>
      <c r="F439" s="25">
        <v>40147</v>
      </c>
      <c r="G439" t="s">
        <v>3</v>
      </c>
      <c r="H439">
        <v>64214</v>
      </c>
      <c r="I439">
        <v>200911</v>
      </c>
      <c r="J439">
        <v>2010</v>
      </c>
      <c r="K439">
        <v>16386525</v>
      </c>
    </row>
    <row r="440" spans="1:11" x14ac:dyDescent="0.2">
      <c r="A440" s="25">
        <v>40877</v>
      </c>
      <c r="B440" t="s">
        <v>69</v>
      </c>
      <c r="C440" t="s">
        <v>67</v>
      </c>
      <c r="D440" s="29">
        <v>853</v>
      </c>
      <c r="F440" s="25">
        <v>40147</v>
      </c>
      <c r="G440" t="s">
        <v>4</v>
      </c>
      <c r="H440">
        <v>146133</v>
      </c>
      <c r="I440">
        <v>200911</v>
      </c>
      <c r="J440">
        <v>2010</v>
      </c>
      <c r="K440">
        <v>5012307</v>
      </c>
    </row>
    <row r="441" spans="1:11" x14ac:dyDescent="0.2">
      <c r="A441" s="25">
        <v>40877</v>
      </c>
      <c r="B441" t="s">
        <v>69</v>
      </c>
      <c r="C441" t="s">
        <v>68</v>
      </c>
      <c r="D441" s="29">
        <v>1709588</v>
      </c>
      <c r="F441" s="25">
        <v>40147</v>
      </c>
      <c r="G441" t="s">
        <v>9</v>
      </c>
      <c r="H441">
        <v>1840</v>
      </c>
      <c r="I441">
        <v>200911</v>
      </c>
      <c r="J441">
        <v>2010</v>
      </c>
      <c r="K441">
        <v>793354</v>
      </c>
    </row>
    <row r="442" spans="1:11" x14ac:dyDescent="0.2">
      <c r="A442" s="25">
        <v>40877</v>
      </c>
      <c r="B442" t="s">
        <v>70</v>
      </c>
      <c r="C442" t="s">
        <v>66</v>
      </c>
      <c r="D442" s="29">
        <v>5118091</v>
      </c>
      <c r="F442" s="25">
        <v>40147</v>
      </c>
      <c r="G442" t="s">
        <v>10</v>
      </c>
      <c r="H442">
        <v>133</v>
      </c>
      <c r="I442">
        <v>200911</v>
      </c>
      <c r="J442">
        <v>2010</v>
      </c>
      <c r="K442">
        <v>936780</v>
      </c>
    </row>
    <row r="443" spans="1:11" x14ac:dyDescent="0.2">
      <c r="A443" s="25">
        <v>40877</v>
      </c>
      <c r="B443" t="s">
        <v>70</v>
      </c>
      <c r="C443" t="s">
        <v>67</v>
      </c>
      <c r="D443" s="29">
        <v>2037</v>
      </c>
      <c r="F443" s="25">
        <v>40147</v>
      </c>
      <c r="G443" t="s">
        <v>79</v>
      </c>
      <c r="H443">
        <v>273981</v>
      </c>
      <c r="I443">
        <v>200911</v>
      </c>
      <c r="J443">
        <v>2010</v>
      </c>
      <c r="K443">
        <v>30850113</v>
      </c>
    </row>
    <row r="444" spans="1:11" x14ac:dyDescent="0.2">
      <c r="A444" s="25">
        <v>40877</v>
      </c>
      <c r="B444" t="s">
        <v>70</v>
      </c>
      <c r="C444" t="s">
        <v>68</v>
      </c>
      <c r="D444" s="29">
        <v>5116054</v>
      </c>
      <c r="F444" s="25">
        <v>40117</v>
      </c>
      <c r="G444" t="s">
        <v>65</v>
      </c>
      <c r="H444">
        <v>753</v>
      </c>
      <c r="I444">
        <v>200910</v>
      </c>
      <c r="J444">
        <v>2010</v>
      </c>
      <c r="K444">
        <v>1026746</v>
      </c>
    </row>
    <row r="445" spans="1:11" x14ac:dyDescent="0.2">
      <c r="A445" s="25">
        <v>40877</v>
      </c>
      <c r="B445" t="s">
        <v>71</v>
      </c>
      <c r="C445" t="s">
        <v>66</v>
      </c>
      <c r="D445" s="29">
        <v>10704607</v>
      </c>
      <c r="F445" s="25">
        <v>40117</v>
      </c>
      <c r="G445" t="s">
        <v>69</v>
      </c>
      <c r="H445">
        <v>853</v>
      </c>
      <c r="I445">
        <v>200910</v>
      </c>
      <c r="J445">
        <v>2010</v>
      </c>
      <c r="K445">
        <v>1710441</v>
      </c>
    </row>
    <row r="446" spans="1:11" x14ac:dyDescent="0.2">
      <c r="A446" s="25">
        <v>40877</v>
      </c>
      <c r="B446" t="s">
        <v>71</v>
      </c>
      <c r="C446" t="s">
        <v>67</v>
      </c>
      <c r="D446" s="29">
        <v>4324</v>
      </c>
      <c r="F446" s="25">
        <v>40117</v>
      </c>
      <c r="G446" t="s">
        <v>70</v>
      </c>
      <c r="H446">
        <v>2041</v>
      </c>
      <c r="I446">
        <v>200910</v>
      </c>
      <c r="J446">
        <v>2010</v>
      </c>
      <c r="K446">
        <v>5118091</v>
      </c>
    </row>
    <row r="447" spans="1:11" x14ac:dyDescent="0.2">
      <c r="A447" s="25">
        <v>40877</v>
      </c>
      <c r="B447" t="s">
        <v>71</v>
      </c>
      <c r="C447" t="s">
        <v>68</v>
      </c>
      <c r="D447" s="29">
        <v>10700283</v>
      </c>
      <c r="F447" s="25">
        <v>40117</v>
      </c>
      <c r="G447" t="s">
        <v>71</v>
      </c>
      <c r="H447">
        <v>4351</v>
      </c>
      <c r="I447">
        <v>200910</v>
      </c>
      <c r="J447">
        <v>2010</v>
      </c>
      <c r="K447">
        <v>10704607</v>
      </c>
    </row>
    <row r="448" spans="1:11" x14ac:dyDescent="0.2">
      <c r="A448" s="25">
        <v>40877</v>
      </c>
      <c r="B448" t="s">
        <v>0</v>
      </c>
      <c r="C448" t="s">
        <v>66</v>
      </c>
      <c r="D448" s="29">
        <v>4599418672</v>
      </c>
      <c r="F448" s="25">
        <v>40117</v>
      </c>
      <c r="G448" t="s">
        <v>0</v>
      </c>
      <c r="H448">
        <v>42910136</v>
      </c>
      <c r="I448">
        <v>200910</v>
      </c>
      <c r="J448">
        <v>2010</v>
      </c>
      <c r="K448">
        <v>4545500191</v>
      </c>
    </row>
    <row r="449" spans="1:11" x14ac:dyDescent="0.2">
      <c r="A449" s="25">
        <v>40877</v>
      </c>
      <c r="B449" t="s">
        <v>0</v>
      </c>
      <c r="C449" t="s">
        <v>67</v>
      </c>
      <c r="D449" s="29">
        <v>37060257</v>
      </c>
      <c r="F449" s="25">
        <v>40117</v>
      </c>
      <c r="G449" t="s">
        <v>6</v>
      </c>
      <c r="H449">
        <v>9168</v>
      </c>
      <c r="I449">
        <v>200910</v>
      </c>
      <c r="J449">
        <v>2010</v>
      </c>
      <c r="K449">
        <v>5624338</v>
      </c>
    </row>
    <row r="450" spans="1:11" x14ac:dyDescent="0.2">
      <c r="A450" s="25">
        <v>40877</v>
      </c>
      <c r="B450" t="s">
        <v>0</v>
      </c>
      <c r="C450" t="s">
        <v>68</v>
      </c>
      <c r="D450" s="29">
        <v>4562358415</v>
      </c>
      <c r="F450" s="25">
        <v>40117</v>
      </c>
      <c r="G450" t="s">
        <v>7</v>
      </c>
      <c r="H450">
        <v>5701</v>
      </c>
      <c r="I450">
        <v>200910</v>
      </c>
      <c r="J450">
        <v>2010</v>
      </c>
      <c r="K450">
        <v>17260002</v>
      </c>
    </row>
    <row r="451" spans="1:11" x14ac:dyDescent="0.2">
      <c r="A451" s="25">
        <v>40877</v>
      </c>
      <c r="B451" t="s">
        <v>1</v>
      </c>
      <c r="C451" t="s">
        <v>66</v>
      </c>
      <c r="D451" s="29">
        <v>1970895413</v>
      </c>
      <c r="F451" s="25">
        <v>40117</v>
      </c>
      <c r="G451" t="s">
        <v>3</v>
      </c>
      <c r="H451">
        <v>64167</v>
      </c>
      <c r="I451">
        <v>200910</v>
      </c>
      <c r="J451">
        <v>2010</v>
      </c>
      <c r="K451">
        <v>16314144</v>
      </c>
    </row>
    <row r="452" spans="1:11" x14ac:dyDescent="0.2">
      <c r="A452" s="25">
        <v>40877</v>
      </c>
      <c r="B452" t="s">
        <v>1</v>
      </c>
      <c r="C452" t="s">
        <v>67</v>
      </c>
      <c r="D452" s="29">
        <v>537398668</v>
      </c>
      <c r="F452" s="25">
        <v>40117</v>
      </c>
      <c r="G452" t="s">
        <v>4</v>
      </c>
      <c r="H452">
        <v>149665</v>
      </c>
      <c r="I452">
        <v>200910</v>
      </c>
      <c r="J452">
        <v>2010</v>
      </c>
      <c r="K452">
        <v>4977775</v>
      </c>
    </row>
    <row r="453" spans="1:11" x14ac:dyDescent="0.2">
      <c r="A453" s="25">
        <v>40877</v>
      </c>
      <c r="B453" t="s">
        <v>1</v>
      </c>
      <c r="C453" t="s">
        <v>68</v>
      </c>
      <c r="D453" s="29">
        <v>1433496745</v>
      </c>
      <c r="F453" s="25">
        <v>40117</v>
      </c>
      <c r="G453" t="s">
        <v>9</v>
      </c>
      <c r="H453">
        <v>1840</v>
      </c>
      <c r="I453">
        <v>200910</v>
      </c>
      <c r="J453">
        <v>2010</v>
      </c>
      <c r="K453">
        <v>793354</v>
      </c>
    </row>
    <row r="454" spans="1:11" x14ac:dyDescent="0.2">
      <c r="A454" s="25">
        <v>40877</v>
      </c>
      <c r="B454" t="s">
        <v>6</v>
      </c>
      <c r="C454" t="s">
        <v>66</v>
      </c>
      <c r="D454" s="29">
        <v>5624339</v>
      </c>
      <c r="F454" s="25">
        <v>40117</v>
      </c>
      <c r="G454" t="s">
        <v>10</v>
      </c>
      <c r="H454">
        <v>133</v>
      </c>
      <c r="I454">
        <v>200910</v>
      </c>
      <c r="J454">
        <v>2010</v>
      </c>
      <c r="K454">
        <v>936780</v>
      </c>
    </row>
    <row r="455" spans="1:11" x14ac:dyDescent="0.2">
      <c r="A455" s="25">
        <v>40877</v>
      </c>
      <c r="B455" t="s">
        <v>6</v>
      </c>
      <c r="C455" t="s">
        <v>67</v>
      </c>
      <c r="D455" s="29">
        <v>9155</v>
      </c>
      <c r="F455" s="25">
        <v>40117</v>
      </c>
      <c r="G455" t="s">
        <v>79</v>
      </c>
      <c r="H455">
        <v>276050</v>
      </c>
      <c r="I455">
        <v>200910</v>
      </c>
      <c r="J455">
        <v>2010</v>
      </c>
      <c r="K455">
        <v>30850113</v>
      </c>
    </row>
    <row r="456" spans="1:11" x14ac:dyDescent="0.2">
      <c r="A456" s="25">
        <v>40877</v>
      </c>
      <c r="B456" t="s">
        <v>6</v>
      </c>
      <c r="C456" t="s">
        <v>68</v>
      </c>
      <c r="D456" s="29">
        <v>5615184</v>
      </c>
      <c r="F456" s="25">
        <v>40086</v>
      </c>
      <c r="G456" t="s">
        <v>65</v>
      </c>
      <c r="H456">
        <v>753</v>
      </c>
      <c r="I456">
        <v>200909</v>
      </c>
      <c r="J456">
        <v>2009</v>
      </c>
      <c r="K456">
        <v>1026746</v>
      </c>
    </row>
    <row r="457" spans="1:11" x14ac:dyDescent="0.2">
      <c r="A457" s="25">
        <v>40877</v>
      </c>
      <c r="B457" t="s">
        <v>7</v>
      </c>
      <c r="C457" t="s">
        <v>66</v>
      </c>
      <c r="D457" s="29">
        <v>17260002</v>
      </c>
      <c r="F457" s="25">
        <v>40086</v>
      </c>
      <c r="G457" t="s">
        <v>69</v>
      </c>
      <c r="H457">
        <v>853</v>
      </c>
      <c r="I457">
        <v>200909</v>
      </c>
      <c r="J457">
        <v>2009</v>
      </c>
      <c r="K457">
        <v>1710441</v>
      </c>
    </row>
    <row r="458" spans="1:11" x14ac:dyDescent="0.2">
      <c r="A458" s="25">
        <v>40877</v>
      </c>
      <c r="B458" t="s">
        <v>7</v>
      </c>
      <c r="C458" t="s">
        <v>67</v>
      </c>
      <c r="D458" s="29">
        <v>5661</v>
      </c>
      <c r="F458" s="25">
        <v>40086</v>
      </c>
      <c r="G458" t="s">
        <v>70</v>
      </c>
      <c r="H458">
        <v>2041</v>
      </c>
      <c r="I458">
        <v>200909</v>
      </c>
      <c r="J458">
        <v>2009</v>
      </c>
      <c r="K458">
        <v>5118091</v>
      </c>
    </row>
    <row r="459" spans="1:11" x14ac:dyDescent="0.2">
      <c r="A459" s="25">
        <v>40877</v>
      </c>
      <c r="B459" t="s">
        <v>7</v>
      </c>
      <c r="C459" t="s">
        <v>68</v>
      </c>
      <c r="D459" s="29">
        <v>17254341</v>
      </c>
      <c r="F459" s="25">
        <v>40086</v>
      </c>
      <c r="G459" t="s">
        <v>71</v>
      </c>
      <c r="H459">
        <v>4351</v>
      </c>
      <c r="I459">
        <v>200909</v>
      </c>
      <c r="J459">
        <v>2009</v>
      </c>
      <c r="K459">
        <v>10704607</v>
      </c>
    </row>
    <row r="460" spans="1:11" x14ac:dyDescent="0.2">
      <c r="A460" s="25">
        <v>40877</v>
      </c>
      <c r="B460" t="s">
        <v>3</v>
      </c>
      <c r="C460" t="s">
        <v>66</v>
      </c>
      <c r="D460" s="29">
        <v>16386525</v>
      </c>
      <c r="F460" s="25">
        <v>40086</v>
      </c>
      <c r="G460" t="s">
        <v>0</v>
      </c>
      <c r="H460">
        <v>42812597</v>
      </c>
      <c r="I460">
        <v>200909</v>
      </c>
      <c r="J460">
        <v>2009</v>
      </c>
      <c r="K460">
        <v>4533029195</v>
      </c>
    </row>
    <row r="461" spans="1:11" x14ac:dyDescent="0.2">
      <c r="A461" s="25">
        <v>40877</v>
      </c>
      <c r="B461" t="s">
        <v>3</v>
      </c>
      <c r="C461" t="s">
        <v>67</v>
      </c>
      <c r="D461" s="29">
        <v>46405</v>
      </c>
      <c r="F461" s="25">
        <v>40086</v>
      </c>
      <c r="G461" t="s">
        <v>6</v>
      </c>
      <c r="H461">
        <v>9168</v>
      </c>
      <c r="I461">
        <v>200909</v>
      </c>
      <c r="J461">
        <v>2009</v>
      </c>
      <c r="K461">
        <v>5624338</v>
      </c>
    </row>
    <row r="462" spans="1:11" x14ac:dyDescent="0.2">
      <c r="A462" s="25">
        <v>40877</v>
      </c>
      <c r="B462" t="s">
        <v>3</v>
      </c>
      <c r="C462" t="s">
        <v>68</v>
      </c>
      <c r="D462" s="29">
        <v>16340120</v>
      </c>
      <c r="F462" s="25">
        <v>40086</v>
      </c>
      <c r="G462" t="s">
        <v>7</v>
      </c>
      <c r="H462">
        <v>5702</v>
      </c>
      <c r="I462">
        <v>200909</v>
      </c>
      <c r="J462">
        <v>2009</v>
      </c>
      <c r="K462">
        <v>17260002</v>
      </c>
    </row>
    <row r="463" spans="1:11" x14ac:dyDescent="0.2">
      <c r="A463" s="25">
        <v>40877</v>
      </c>
      <c r="B463" t="s">
        <v>4</v>
      </c>
      <c r="C463" t="s">
        <v>66</v>
      </c>
      <c r="D463" s="29">
        <v>14938894</v>
      </c>
      <c r="F463" s="25">
        <v>40086</v>
      </c>
      <c r="G463" t="s">
        <v>3</v>
      </c>
      <c r="H463">
        <v>65308</v>
      </c>
      <c r="I463">
        <v>200909</v>
      </c>
      <c r="J463">
        <v>2009</v>
      </c>
      <c r="K463">
        <v>16277954</v>
      </c>
    </row>
    <row r="464" spans="1:11" x14ac:dyDescent="0.2">
      <c r="A464" s="25">
        <v>40877</v>
      </c>
      <c r="B464" t="s">
        <v>4</v>
      </c>
      <c r="C464" t="s">
        <v>67</v>
      </c>
      <c r="D464" s="29">
        <v>4846413</v>
      </c>
      <c r="F464" s="25">
        <v>40086</v>
      </c>
      <c r="G464" t="s">
        <v>4</v>
      </c>
      <c r="H464">
        <v>153501</v>
      </c>
      <c r="I464">
        <v>200909</v>
      </c>
      <c r="J464">
        <v>2009</v>
      </c>
      <c r="K464">
        <v>4943242</v>
      </c>
    </row>
    <row r="465" spans="1:11" x14ac:dyDescent="0.2">
      <c r="A465" s="25">
        <v>40877</v>
      </c>
      <c r="B465" t="s">
        <v>4</v>
      </c>
      <c r="C465" t="s">
        <v>68</v>
      </c>
      <c r="D465" s="29">
        <v>10092481</v>
      </c>
      <c r="F465" s="25">
        <v>40086</v>
      </c>
      <c r="G465" t="s">
        <v>9</v>
      </c>
      <c r="H465">
        <v>1840</v>
      </c>
      <c r="I465">
        <v>200909</v>
      </c>
      <c r="J465">
        <v>2009</v>
      </c>
      <c r="K465">
        <v>793354</v>
      </c>
    </row>
    <row r="466" spans="1:11" x14ac:dyDescent="0.2">
      <c r="A466" s="25">
        <v>40877</v>
      </c>
      <c r="B466" t="s">
        <v>8</v>
      </c>
      <c r="C466" t="s">
        <v>66</v>
      </c>
      <c r="D466" s="29">
        <v>150634524</v>
      </c>
      <c r="F466" s="25">
        <v>40086</v>
      </c>
      <c r="G466" t="s">
        <v>10</v>
      </c>
      <c r="H466">
        <v>133</v>
      </c>
      <c r="I466">
        <v>200909</v>
      </c>
      <c r="J466">
        <v>2009</v>
      </c>
      <c r="K466">
        <v>936780</v>
      </c>
    </row>
    <row r="467" spans="1:11" x14ac:dyDescent="0.2">
      <c r="A467" s="25">
        <v>40877</v>
      </c>
      <c r="B467" t="s">
        <v>8</v>
      </c>
      <c r="C467" t="s">
        <v>67</v>
      </c>
      <c r="D467" s="29">
        <v>103954373</v>
      </c>
      <c r="F467" s="25">
        <v>40086</v>
      </c>
      <c r="G467" t="s">
        <v>79</v>
      </c>
      <c r="H467">
        <v>278017</v>
      </c>
      <c r="I467">
        <v>200909</v>
      </c>
      <c r="J467">
        <v>2009</v>
      </c>
      <c r="K467">
        <v>30850113</v>
      </c>
    </row>
    <row r="468" spans="1:11" x14ac:dyDescent="0.2">
      <c r="A468" s="25">
        <v>40877</v>
      </c>
      <c r="B468" t="s">
        <v>8</v>
      </c>
      <c r="C468" t="s">
        <v>68</v>
      </c>
      <c r="D468" s="29">
        <v>46680151</v>
      </c>
      <c r="F468" s="25">
        <v>40056</v>
      </c>
      <c r="G468" t="s">
        <v>65</v>
      </c>
      <c r="H468">
        <v>753</v>
      </c>
      <c r="I468">
        <v>200908</v>
      </c>
      <c r="J468">
        <v>2009</v>
      </c>
      <c r="K468">
        <v>1026746</v>
      </c>
    </row>
    <row r="469" spans="1:11" x14ac:dyDescent="0.2">
      <c r="A469" s="25">
        <v>40877</v>
      </c>
      <c r="B469" t="s">
        <v>9</v>
      </c>
      <c r="C469" t="s">
        <v>66</v>
      </c>
      <c r="D469" s="29">
        <v>793354</v>
      </c>
      <c r="F469" s="25">
        <v>40056</v>
      </c>
      <c r="G469" t="s">
        <v>69</v>
      </c>
      <c r="H469">
        <v>853</v>
      </c>
      <c r="I469">
        <v>200908</v>
      </c>
      <c r="J469">
        <v>2009</v>
      </c>
      <c r="K469">
        <v>1710441</v>
      </c>
    </row>
    <row r="470" spans="1:11" x14ac:dyDescent="0.2">
      <c r="A470" s="25">
        <v>40877</v>
      </c>
      <c r="B470" t="s">
        <v>9</v>
      </c>
      <c r="C470" t="s">
        <v>67</v>
      </c>
      <c r="D470" s="29">
        <v>1832</v>
      </c>
      <c r="F470" s="25">
        <v>40056</v>
      </c>
      <c r="G470" t="s">
        <v>70</v>
      </c>
      <c r="H470">
        <v>2041</v>
      </c>
      <c r="I470">
        <v>200908</v>
      </c>
      <c r="J470">
        <v>2009</v>
      </c>
      <c r="K470">
        <v>5118091</v>
      </c>
    </row>
    <row r="471" spans="1:11" x14ac:dyDescent="0.2">
      <c r="A471" s="25">
        <v>40877</v>
      </c>
      <c r="B471" t="s">
        <v>9</v>
      </c>
      <c r="C471" t="s">
        <v>68</v>
      </c>
      <c r="D471" s="29">
        <v>791522</v>
      </c>
      <c r="F471" s="25">
        <v>40056</v>
      </c>
      <c r="G471" t="s">
        <v>71</v>
      </c>
      <c r="H471">
        <v>4355</v>
      </c>
      <c r="I471">
        <v>200908</v>
      </c>
      <c r="J471">
        <v>2009</v>
      </c>
      <c r="K471">
        <v>10704607</v>
      </c>
    </row>
    <row r="472" spans="1:11" x14ac:dyDescent="0.2">
      <c r="A472" s="25">
        <v>40877</v>
      </c>
      <c r="B472" t="s">
        <v>10</v>
      </c>
      <c r="C472" t="s">
        <v>66</v>
      </c>
      <c r="D472" s="29">
        <v>936780</v>
      </c>
      <c r="F472" s="25">
        <v>40056</v>
      </c>
      <c r="G472" t="s">
        <v>0</v>
      </c>
      <c r="H472">
        <v>42521282</v>
      </c>
      <c r="I472">
        <v>200908</v>
      </c>
      <c r="J472">
        <v>2009</v>
      </c>
      <c r="K472">
        <v>4520558202</v>
      </c>
    </row>
    <row r="473" spans="1:11" x14ac:dyDescent="0.2">
      <c r="A473" s="25">
        <v>40877</v>
      </c>
      <c r="B473" t="s">
        <v>10</v>
      </c>
      <c r="C473" t="s">
        <v>67</v>
      </c>
      <c r="D473" s="29">
        <v>133</v>
      </c>
      <c r="F473" s="25">
        <v>40056</v>
      </c>
      <c r="G473" t="s">
        <v>6</v>
      </c>
      <c r="H473">
        <v>9168</v>
      </c>
      <c r="I473">
        <v>200908</v>
      </c>
      <c r="J473">
        <v>2009</v>
      </c>
      <c r="K473">
        <v>5624338</v>
      </c>
    </row>
    <row r="474" spans="1:11" x14ac:dyDescent="0.2">
      <c r="A474" s="25">
        <v>40877</v>
      </c>
      <c r="B474" t="s">
        <v>10</v>
      </c>
      <c r="C474" t="s">
        <v>68</v>
      </c>
      <c r="D474" s="29">
        <v>936647</v>
      </c>
      <c r="F474" s="25">
        <v>40056</v>
      </c>
      <c r="G474" t="s">
        <v>7</v>
      </c>
      <c r="H474">
        <v>5704</v>
      </c>
      <c r="I474">
        <v>200908</v>
      </c>
      <c r="J474">
        <v>2009</v>
      </c>
      <c r="K474">
        <v>17260002</v>
      </c>
    </row>
    <row r="475" spans="1:11" x14ac:dyDescent="0.2">
      <c r="A475" s="25">
        <v>40877</v>
      </c>
      <c r="B475" t="s">
        <v>12</v>
      </c>
      <c r="C475" t="s">
        <v>66</v>
      </c>
      <c r="D475" s="29">
        <v>194335</v>
      </c>
      <c r="F475" s="25">
        <v>40056</v>
      </c>
      <c r="G475" t="s">
        <v>3</v>
      </c>
      <c r="H475">
        <v>65161</v>
      </c>
      <c r="I475">
        <v>200908</v>
      </c>
      <c r="J475">
        <v>2009</v>
      </c>
      <c r="K475">
        <v>16241764</v>
      </c>
    </row>
    <row r="476" spans="1:11" x14ac:dyDescent="0.2">
      <c r="A476" s="25">
        <v>40877</v>
      </c>
      <c r="B476" t="s">
        <v>12</v>
      </c>
      <c r="C476" t="s">
        <v>67</v>
      </c>
      <c r="D476" s="29">
        <v>5202</v>
      </c>
      <c r="F476" s="25">
        <v>40056</v>
      </c>
      <c r="G476" t="s">
        <v>4</v>
      </c>
      <c r="H476">
        <v>154163</v>
      </c>
      <c r="I476">
        <v>200908</v>
      </c>
      <c r="J476">
        <v>2009</v>
      </c>
      <c r="K476">
        <v>4908709</v>
      </c>
    </row>
    <row r="477" spans="1:11" x14ac:dyDescent="0.2">
      <c r="A477" s="25">
        <v>40877</v>
      </c>
      <c r="B477" t="s">
        <v>12</v>
      </c>
      <c r="C477" t="s">
        <v>68</v>
      </c>
      <c r="D477" s="29">
        <v>189133</v>
      </c>
      <c r="F477" s="25">
        <v>40056</v>
      </c>
      <c r="G477" t="s">
        <v>9</v>
      </c>
      <c r="H477">
        <v>1841</v>
      </c>
      <c r="I477">
        <v>200908</v>
      </c>
      <c r="J477">
        <v>2009</v>
      </c>
      <c r="K477">
        <v>793354</v>
      </c>
    </row>
    <row r="478" spans="1:11" x14ac:dyDescent="0.2">
      <c r="A478" s="25">
        <v>40877</v>
      </c>
      <c r="B478" t="s">
        <v>11</v>
      </c>
      <c r="C478" t="s">
        <v>66</v>
      </c>
      <c r="D478" s="29">
        <v>562432</v>
      </c>
      <c r="F478" s="25">
        <v>40056</v>
      </c>
      <c r="G478" t="s">
        <v>10</v>
      </c>
      <c r="H478">
        <v>133</v>
      </c>
      <c r="I478">
        <v>200908</v>
      </c>
      <c r="J478">
        <v>2009</v>
      </c>
      <c r="K478">
        <v>936780</v>
      </c>
    </row>
    <row r="479" spans="1:11" x14ac:dyDescent="0.2">
      <c r="A479" s="25">
        <v>40877</v>
      </c>
      <c r="B479" t="s">
        <v>11</v>
      </c>
      <c r="C479" t="s">
        <v>67</v>
      </c>
      <c r="D479" s="29">
        <v>16715</v>
      </c>
      <c r="F479" s="25">
        <v>40056</v>
      </c>
      <c r="G479" t="s">
        <v>79</v>
      </c>
      <c r="H479">
        <v>279307</v>
      </c>
      <c r="I479">
        <v>200908</v>
      </c>
      <c r="J479">
        <v>2009</v>
      </c>
      <c r="K479">
        <v>30850113</v>
      </c>
    </row>
    <row r="480" spans="1:11" x14ac:dyDescent="0.2">
      <c r="A480" s="25">
        <v>40877</v>
      </c>
      <c r="B480" t="s">
        <v>11</v>
      </c>
      <c r="C480" t="s">
        <v>68</v>
      </c>
      <c r="D480" s="29">
        <v>545717</v>
      </c>
      <c r="F480" s="25">
        <v>40025</v>
      </c>
      <c r="G480" t="s">
        <v>65</v>
      </c>
      <c r="H480">
        <v>753</v>
      </c>
      <c r="I480">
        <v>200907</v>
      </c>
      <c r="J480">
        <v>2009</v>
      </c>
      <c r="K480">
        <v>1026746</v>
      </c>
    </row>
    <row r="481" spans="1:11" x14ac:dyDescent="0.2">
      <c r="A481" s="25">
        <v>40877</v>
      </c>
      <c r="B481" t="s">
        <v>2</v>
      </c>
      <c r="C481" t="s">
        <v>66</v>
      </c>
      <c r="D481" s="29">
        <v>30850113</v>
      </c>
      <c r="F481" s="25">
        <v>40025</v>
      </c>
      <c r="G481" t="s">
        <v>69</v>
      </c>
      <c r="H481">
        <v>853</v>
      </c>
      <c r="I481">
        <v>200907</v>
      </c>
      <c r="J481">
        <v>2009</v>
      </c>
      <c r="K481">
        <v>1710441</v>
      </c>
    </row>
    <row r="482" spans="1:11" x14ac:dyDescent="0.2">
      <c r="A482" s="25">
        <v>40877</v>
      </c>
      <c r="B482" t="s">
        <v>2</v>
      </c>
      <c r="C482" t="s">
        <v>67</v>
      </c>
      <c r="D482" s="29">
        <v>234192</v>
      </c>
      <c r="F482" s="25">
        <v>40025</v>
      </c>
      <c r="G482" t="s">
        <v>70</v>
      </c>
      <c r="H482">
        <v>2041</v>
      </c>
      <c r="I482">
        <v>200907</v>
      </c>
      <c r="J482">
        <v>2009</v>
      </c>
      <c r="K482">
        <v>5118091</v>
      </c>
    </row>
    <row r="483" spans="1:11" x14ac:dyDescent="0.2">
      <c r="A483" s="25">
        <v>40877</v>
      </c>
      <c r="B483" t="s">
        <v>2</v>
      </c>
      <c r="C483" t="s">
        <v>68</v>
      </c>
      <c r="D483" s="29">
        <v>30615921</v>
      </c>
      <c r="F483" s="25">
        <v>40025</v>
      </c>
      <c r="G483" t="s">
        <v>71</v>
      </c>
      <c r="H483">
        <v>4370</v>
      </c>
      <c r="I483">
        <v>200907</v>
      </c>
      <c r="J483">
        <v>2009</v>
      </c>
      <c r="K483">
        <v>10704607</v>
      </c>
    </row>
    <row r="484" spans="1:11" x14ac:dyDescent="0.2">
      <c r="A484" s="25">
        <v>40847</v>
      </c>
      <c r="B484" t="s">
        <v>65</v>
      </c>
      <c r="C484" t="s">
        <v>66</v>
      </c>
      <c r="D484" s="29">
        <v>1026746</v>
      </c>
      <c r="F484" s="25">
        <v>40025</v>
      </c>
      <c r="G484" t="s">
        <v>0</v>
      </c>
      <c r="H484">
        <v>42306263</v>
      </c>
      <c r="I484">
        <v>200907</v>
      </c>
      <c r="J484">
        <v>2009</v>
      </c>
      <c r="K484">
        <v>4508087215</v>
      </c>
    </row>
    <row r="485" spans="1:11" x14ac:dyDescent="0.2">
      <c r="A485" s="25">
        <v>40847</v>
      </c>
      <c r="B485" t="s">
        <v>65</v>
      </c>
      <c r="C485" t="s">
        <v>67</v>
      </c>
      <c r="D485" s="29">
        <v>752</v>
      </c>
      <c r="F485" s="25">
        <v>40025</v>
      </c>
      <c r="G485" t="s">
        <v>6</v>
      </c>
      <c r="H485">
        <v>9168</v>
      </c>
      <c r="I485">
        <v>200907</v>
      </c>
      <c r="J485">
        <v>2009</v>
      </c>
      <c r="K485">
        <v>5624338</v>
      </c>
    </row>
    <row r="486" spans="1:11" x14ac:dyDescent="0.2">
      <c r="A486" s="25">
        <v>40847</v>
      </c>
      <c r="B486" t="s">
        <v>65</v>
      </c>
      <c r="C486" t="s">
        <v>68</v>
      </c>
      <c r="D486" s="29">
        <v>1025994</v>
      </c>
      <c r="F486" s="25">
        <v>40025</v>
      </c>
      <c r="G486" t="s">
        <v>7</v>
      </c>
      <c r="H486">
        <v>5706</v>
      </c>
      <c r="I486">
        <v>200907</v>
      </c>
      <c r="J486">
        <v>2009</v>
      </c>
      <c r="K486">
        <v>17260002</v>
      </c>
    </row>
    <row r="487" spans="1:11" x14ac:dyDescent="0.2">
      <c r="A487" s="25">
        <v>40847</v>
      </c>
      <c r="B487" t="s">
        <v>69</v>
      </c>
      <c r="C487" t="s">
        <v>66</v>
      </c>
      <c r="D487" s="29">
        <v>1710441</v>
      </c>
      <c r="F487" s="25">
        <v>40025</v>
      </c>
      <c r="G487" t="s">
        <v>3</v>
      </c>
      <c r="H487">
        <v>65344</v>
      </c>
      <c r="I487">
        <v>200907</v>
      </c>
      <c r="J487">
        <v>2009</v>
      </c>
      <c r="K487">
        <v>16205574</v>
      </c>
    </row>
    <row r="488" spans="1:11" x14ac:dyDescent="0.2">
      <c r="A488" s="25">
        <v>40847</v>
      </c>
      <c r="B488" t="s">
        <v>69</v>
      </c>
      <c r="C488" t="s">
        <v>67</v>
      </c>
      <c r="D488" s="29">
        <v>853</v>
      </c>
      <c r="F488" s="25">
        <v>40025</v>
      </c>
      <c r="G488" t="s">
        <v>4</v>
      </c>
      <c r="H488">
        <v>155084</v>
      </c>
      <c r="I488">
        <v>200907</v>
      </c>
      <c r="J488">
        <v>2009</v>
      </c>
      <c r="K488">
        <v>4874176</v>
      </c>
    </row>
    <row r="489" spans="1:11" x14ac:dyDescent="0.2">
      <c r="A489" s="25">
        <v>40847</v>
      </c>
      <c r="B489" t="s">
        <v>69</v>
      </c>
      <c r="C489" t="s">
        <v>68</v>
      </c>
      <c r="D489" s="29">
        <v>1709588</v>
      </c>
      <c r="F489" s="25">
        <v>40025</v>
      </c>
      <c r="G489" t="s">
        <v>9</v>
      </c>
      <c r="H489">
        <v>1843</v>
      </c>
      <c r="I489">
        <v>200907</v>
      </c>
      <c r="J489">
        <v>2009</v>
      </c>
      <c r="K489">
        <v>793354</v>
      </c>
    </row>
    <row r="490" spans="1:11" x14ac:dyDescent="0.2">
      <c r="A490" s="25">
        <v>40847</v>
      </c>
      <c r="B490" t="s">
        <v>70</v>
      </c>
      <c r="C490" t="s">
        <v>66</v>
      </c>
      <c r="D490" s="29">
        <v>5118091</v>
      </c>
      <c r="F490" s="25">
        <v>40025</v>
      </c>
      <c r="G490" t="s">
        <v>10</v>
      </c>
      <c r="H490">
        <v>143</v>
      </c>
      <c r="I490">
        <v>200907</v>
      </c>
      <c r="J490">
        <v>2009</v>
      </c>
      <c r="K490">
        <v>936780</v>
      </c>
    </row>
    <row r="491" spans="1:11" x14ac:dyDescent="0.2">
      <c r="A491" s="25">
        <v>40847</v>
      </c>
      <c r="B491" t="s">
        <v>70</v>
      </c>
      <c r="C491" t="s">
        <v>67</v>
      </c>
      <c r="D491" s="29">
        <v>2037</v>
      </c>
      <c r="F491" s="25">
        <v>40025</v>
      </c>
      <c r="G491" t="s">
        <v>79</v>
      </c>
      <c r="H491">
        <v>280940</v>
      </c>
      <c r="I491">
        <v>200907</v>
      </c>
      <c r="J491">
        <v>2009</v>
      </c>
      <c r="K491">
        <v>30850113</v>
      </c>
    </row>
    <row r="492" spans="1:11" x14ac:dyDescent="0.2">
      <c r="A492" s="25">
        <v>40847</v>
      </c>
      <c r="B492" t="s">
        <v>70</v>
      </c>
      <c r="C492" t="s">
        <v>68</v>
      </c>
      <c r="D492" s="29">
        <v>5116054</v>
      </c>
      <c r="F492" s="25">
        <v>39994</v>
      </c>
      <c r="G492" t="s">
        <v>65</v>
      </c>
      <c r="H492">
        <v>753</v>
      </c>
      <c r="I492">
        <v>200906</v>
      </c>
      <c r="J492">
        <v>2009</v>
      </c>
      <c r="K492">
        <v>1026746</v>
      </c>
    </row>
    <row r="493" spans="1:11" x14ac:dyDescent="0.2">
      <c r="A493" s="25">
        <v>40847</v>
      </c>
      <c r="B493" t="s">
        <v>71</v>
      </c>
      <c r="C493" t="s">
        <v>66</v>
      </c>
      <c r="D493" s="29">
        <v>10704607</v>
      </c>
      <c r="F493" s="25">
        <v>39994</v>
      </c>
      <c r="G493" t="s">
        <v>69</v>
      </c>
      <c r="H493">
        <v>853</v>
      </c>
      <c r="I493">
        <v>200906</v>
      </c>
      <c r="J493">
        <v>2009</v>
      </c>
      <c r="K493">
        <v>1710441</v>
      </c>
    </row>
    <row r="494" spans="1:11" x14ac:dyDescent="0.2">
      <c r="A494" s="25">
        <v>40847</v>
      </c>
      <c r="B494" t="s">
        <v>71</v>
      </c>
      <c r="C494" t="s">
        <v>67</v>
      </c>
      <c r="D494" s="29">
        <v>4324</v>
      </c>
      <c r="F494" s="25">
        <v>39994</v>
      </c>
      <c r="G494" t="s">
        <v>70</v>
      </c>
      <c r="H494">
        <v>2041</v>
      </c>
      <c r="I494">
        <v>200906</v>
      </c>
      <c r="J494">
        <v>2009</v>
      </c>
      <c r="K494">
        <v>5118091</v>
      </c>
    </row>
    <row r="495" spans="1:11" x14ac:dyDescent="0.2">
      <c r="A495" s="25">
        <v>40847</v>
      </c>
      <c r="B495" t="s">
        <v>71</v>
      </c>
      <c r="C495" t="s">
        <v>68</v>
      </c>
      <c r="D495" s="29">
        <v>10700283</v>
      </c>
      <c r="F495" s="25">
        <v>39994</v>
      </c>
      <c r="G495" t="s">
        <v>71</v>
      </c>
      <c r="H495">
        <v>4370</v>
      </c>
      <c r="I495">
        <v>200906</v>
      </c>
      <c r="J495">
        <v>2009</v>
      </c>
      <c r="K495">
        <v>10704607</v>
      </c>
    </row>
    <row r="496" spans="1:11" x14ac:dyDescent="0.2">
      <c r="A496" s="25">
        <v>40847</v>
      </c>
      <c r="B496" t="s">
        <v>0</v>
      </c>
      <c r="C496" t="s">
        <v>66</v>
      </c>
      <c r="D496" s="29">
        <v>4599418672</v>
      </c>
      <c r="F496" s="25">
        <v>39994</v>
      </c>
      <c r="G496" t="s">
        <v>0</v>
      </c>
      <c r="H496">
        <v>42086626</v>
      </c>
      <c r="I496">
        <v>200906</v>
      </c>
      <c r="J496">
        <v>2009</v>
      </c>
      <c r="K496">
        <v>4495616231</v>
      </c>
    </row>
    <row r="497" spans="1:11" x14ac:dyDescent="0.2">
      <c r="A497" s="25">
        <v>40847</v>
      </c>
      <c r="B497" t="s">
        <v>0</v>
      </c>
      <c r="C497" t="s">
        <v>67</v>
      </c>
      <c r="D497" s="29">
        <v>37285919</v>
      </c>
      <c r="F497" s="25">
        <v>39994</v>
      </c>
      <c r="G497" t="s">
        <v>6</v>
      </c>
      <c r="H497">
        <v>9168</v>
      </c>
      <c r="I497">
        <v>200906</v>
      </c>
      <c r="J497">
        <v>2009</v>
      </c>
      <c r="K497">
        <v>5624338</v>
      </c>
    </row>
    <row r="498" spans="1:11" x14ac:dyDescent="0.2">
      <c r="A498" s="25">
        <v>40847</v>
      </c>
      <c r="B498" t="s">
        <v>0</v>
      </c>
      <c r="C498" t="s">
        <v>68</v>
      </c>
      <c r="D498" s="29">
        <v>4562132753</v>
      </c>
      <c r="F498" s="25">
        <v>39994</v>
      </c>
      <c r="G498" t="s">
        <v>7</v>
      </c>
      <c r="H498">
        <v>5709</v>
      </c>
      <c r="I498">
        <v>200906</v>
      </c>
      <c r="J498">
        <v>2009</v>
      </c>
      <c r="K498">
        <v>17260002</v>
      </c>
    </row>
    <row r="499" spans="1:11" x14ac:dyDescent="0.2">
      <c r="A499" s="25">
        <v>40847</v>
      </c>
      <c r="B499" t="s">
        <v>1</v>
      </c>
      <c r="C499" t="s">
        <v>66</v>
      </c>
      <c r="D499" s="29">
        <v>1970322333</v>
      </c>
      <c r="F499" s="25">
        <v>39994</v>
      </c>
      <c r="G499" t="s">
        <v>3</v>
      </c>
      <c r="H499">
        <v>65441</v>
      </c>
      <c r="I499">
        <v>200906</v>
      </c>
      <c r="J499">
        <v>2009</v>
      </c>
      <c r="K499">
        <v>16169384</v>
      </c>
    </row>
    <row r="500" spans="1:11" x14ac:dyDescent="0.2">
      <c r="A500" s="25">
        <v>40847</v>
      </c>
      <c r="B500" t="s">
        <v>1</v>
      </c>
      <c r="C500" t="s">
        <v>67</v>
      </c>
      <c r="D500" s="29">
        <v>538697420</v>
      </c>
      <c r="F500" s="25">
        <v>39994</v>
      </c>
      <c r="G500" t="s">
        <v>4</v>
      </c>
      <c r="H500">
        <v>155286</v>
      </c>
      <c r="I500">
        <v>200906</v>
      </c>
      <c r="J500">
        <v>2009</v>
      </c>
      <c r="K500">
        <v>4839644</v>
      </c>
    </row>
    <row r="501" spans="1:11" x14ac:dyDescent="0.2">
      <c r="A501" s="25">
        <v>40847</v>
      </c>
      <c r="B501" t="s">
        <v>1</v>
      </c>
      <c r="C501" t="s">
        <v>68</v>
      </c>
      <c r="D501" s="29">
        <v>1431624913</v>
      </c>
      <c r="F501" s="25">
        <v>39994</v>
      </c>
      <c r="G501" t="s">
        <v>9</v>
      </c>
      <c r="H501">
        <v>1845</v>
      </c>
      <c r="I501">
        <v>200906</v>
      </c>
      <c r="J501">
        <v>2009</v>
      </c>
      <c r="K501">
        <v>793354</v>
      </c>
    </row>
    <row r="502" spans="1:11" x14ac:dyDescent="0.2">
      <c r="A502" s="25">
        <v>40847</v>
      </c>
      <c r="B502" t="s">
        <v>6</v>
      </c>
      <c r="C502" t="s">
        <v>66</v>
      </c>
      <c r="D502" s="29">
        <v>5624339</v>
      </c>
      <c r="F502" s="25">
        <v>39994</v>
      </c>
      <c r="G502" t="s">
        <v>10</v>
      </c>
      <c r="H502">
        <v>143</v>
      </c>
      <c r="I502">
        <v>200906</v>
      </c>
      <c r="J502">
        <v>2009</v>
      </c>
      <c r="K502">
        <v>936780</v>
      </c>
    </row>
    <row r="503" spans="1:11" x14ac:dyDescent="0.2">
      <c r="A503" s="25">
        <v>40847</v>
      </c>
      <c r="B503" t="s">
        <v>6</v>
      </c>
      <c r="C503" t="s">
        <v>67</v>
      </c>
      <c r="D503" s="29">
        <v>9156</v>
      </c>
      <c r="F503" s="25">
        <v>39994</v>
      </c>
      <c r="G503" t="s">
        <v>79</v>
      </c>
      <c r="H503">
        <v>282759</v>
      </c>
      <c r="I503">
        <v>200906</v>
      </c>
      <c r="J503">
        <v>2009</v>
      </c>
      <c r="K503">
        <v>30850113</v>
      </c>
    </row>
    <row r="504" spans="1:11" x14ac:dyDescent="0.2">
      <c r="A504" s="25">
        <v>40847</v>
      </c>
      <c r="B504" t="s">
        <v>6</v>
      </c>
      <c r="C504" t="s">
        <v>68</v>
      </c>
      <c r="D504" s="29">
        <v>5615183</v>
      </c>
      <c r="F504" s="25">
        <v>39964</v>
      </c>
      <c r="G504" t="s">
        <v>65</v>
      </c>
      <c r="H504">
        <v>753</v>
      </c>
      <c r="I504">
        <v>200905</v>
      </c>
      <c r="J504">
        <v>2009</v>
      </c>
      <c r="K504">
        <v>1026746</v>
      </c>
    </row>
    <row r="505" spans="1:11" x14ac:dyDescent="0.2">
      <c r="A505" s="25">
        <v>40847</v>
      </c>
      <c r="B505" t="s">
        <v>7</v>
      </c>
      <c r="C505" t="s">
        <v>66</v>
      </c>
      <c r="D505" s="29">
        <v>17260002</v>
      </c>
      <c r="F505" s="25">
        <v>39964</v>
      </c>
      <c r="G505" t="s">
        <v>69</v>
      </c>
      <c r="H505">
        <v>853</v>
      </c>
      <c r="I505">
        <v>200905</v>
      </c>
      <c r="J505">
        <v>2009</v>
      </c>
      <c r="K505">
        <v>1710441</v>
      </c>
    </row>
    <row r="506" spans="1:11" x14ac:dyDescent="0.2">
      <c r="A506" s="25">
        <v>40847</v>
      </c>
      <c r="B506" t="s">
        <v>7</v>
      </c>
      <c r="C506" t="s">
        <v>67</v>
      </c>
      <c r="D506" s="29">
        <v>5661</v>
      </c>
      <c r="F506" s="25">
        <v>39964</v>
      </c>
      <c r="G506" t="s">
        <v>70</v>
      </c>
      <c r="H506">
        <v>2041</v>
      </c>
      <c r="I506">
        <v>200905</v>
      </c>
      <c r="J506">
        <v>2009</v>
      </c>
      <c r="K506">
        <v>5118091</v>
      </c>
    </row>
    <row r="507" spans="1:11" x14ac:dyDescent="0.2">
      <c r="A507" s="25">
        <v>40847</v>
      </c>
      <c r="B507" t="s">
        <v>7</v>
      </c>
      <c r="C507" t="s">
        <v>68</v>
      </c>
      <c r="D507" s="29">
        <v>17254341</v>
      </c>
      <c r="F507" s="25">
        <v>39964</v>
      </c>
      <c r="G507" t="s">
        <v>71</v>
      </c>
      <c r="H507">
        <v>4370</v>
      </c>
      <c r="I507">
        <v>200905</v>
      </c>
      <c r="J507">
        <v>2009</v>
      </c>
      <c r="K507">
        <v>10704607</v>
      </c>
    </row>
    <row r="508" spans="1:11" x14ac:dyDescent="0.2">
      <c r="A508" s="25">
        <v>40847</v>
      </c>
      <c r="B508" t="s">
        <v>3</v>
      </c>
      <c r="C508" t="s">
        <v>66</v>
      </c>
      <c r="D508" s="29">
        <v>16386525</v>
      </c>
      <c r="F508" s="25">
        <v>39964</v>
      </c>
      <c r="G508" t="s">
        <v>0</v>
      </c>
      <c r="H508">
        <v>41834332</v>
      </c>
      <c r="I508">
        <v>200905</v>
      </c>
      <c r="J508">
        <v>2009</v>
      </c>
      <c r="K508">
        <v>4483145236</v>
      </c>
    </row>
    <row r="509" spans="1:11" x14ac:dyDescent="0.2">
      <c r="A509" s="25">
        <v>40847</v>
      </c>
      <c r="B509" t="s">
        <v>3</v>
      </c>
      <c r="C509" t="s">
        <v>67</v>
      </c>
      <c r="D509" s="29">
        <v>46802</v>
      </c>
      <c r="F509" s="25">
        <v>39964</v>
      </c>
      <c r="G509" t="s">
        <v>6</v>
      </c>
      <c r="H509">
        <v>9171</v>
      </c>
      <c r="I509">
        <v>200905</v>
      </c>
      <c r="J509">
        <v>2009</v>
      </c>
      <c r="K509">
        <v>5624338</v>
      </c>
    </row>
    <row r="510" spans="1:11" x14ac:dyDescent="0.2">
      <c r="A510" s="25">
        <v>40847</v>
      </c>
      <c r="B510" t="s">
        <v>3</v>
      </c>
      <c r="C510" t="s">
        <v>68</v>
      </c>
      <c r="D510" s="29">
        <v>16339723</v>
      </c>
      <c r="F510" s="25">
        <v>39964</v>
      </c>
      <c r="G510" t="s">
        <v>7</v>
      </c>
      <c r="H510">
        <v>5709</v>
      </c>
      <c r="I510">
        <v>200905</v>
      </c>
      <c r="J510">
        <v>2009</v>
      </c>
      <c r="K510">
        <v>17260002</v>
      </c>
    </row>
    <row r="511" spans="1:11" x14ac:dyDescent="0.2">
      <c r="A511" s="25">
        <v>40847</v>
      </c>
      <c r="B511" t="s">
        <v>4</v>
      </c>
      <c r="C511" t="s">
        <v>66</v>
      </c>
      <c r="D511" s="29">
        <v>14938845</v>
      </c>
      <c r="F511" s="25">
        <v>39964</v>
      </c>
      <c r="G511" t="s">
        <v>3</v>
      </c>
      <c r="H511">
        <v>64848</v>
      </c>
      <c r="I511">
        <v>200905</v>
      </c>
      <c r="J511">
        <v>2009</v>
      </c>
      <c r="K511">
        <v>16133194</v>
      </c>
    </row>
    <row r="512" spans="1:11" x14ac:dyDescent="0.2">
      <c r="A512" s="25">
        <v>40847</v>
      </c>
      <c r="B512" t="s">
        <v>4</v>
      </c>
      <c r="C512" t="s">
        <v>67</v>
      </c>
      <c r="D512" s="29">
        <v>4878814</v>
      </c>
      <c r="F512" s="25">
        <v>39964</v>
      </c>
      <c r="G512" t="s">
        <v>4</v>
      </c>
      <c r="H512">
        <v>153962</v>
      </c>
      <c r="I512">
        <v>200905</v>
      </c>
      <c r="J512">
        <v>2009</v>
      </c>
      <c r="K512">
        <v>4805111</v>
      </c>
    </row>
    <row r="513" spans="1:11" x14ac:dyDescent="0.2">
      <c r="A513" s="25">
        <v>40847</v>
      </c>
      <c r="B513" t="s">
        <v>4</v>
      </c>
      <c r="C513" t="s">
        <v>68</v>
      </c>
      <c r="D513" s="29">
        <v>10060031</v>
      </c>
      <c r="F513" s="25">
        <v>39964</v>
      </c>
      <c r="G513" t="s">
        <v>9</v>
      </c>
      <c r="H513">
        <v>1845</v>
      </c>
      <c r="I513">
        <v>200905</v>
      </c>
      <c r="J513">
        <v>2009</v>
      </c>
      <c r="K513">
        <v>793354</v>
      </c>
    </row>
    <row r="514" spans="1:11" x14ac:dyDescent="0.2">
      <c r="A514" s="25">
        <v>40847</v>
      </c>
      <c r="B514" t="s">
        <v>8</v>
      </c>
      <c r="C514" t="s">
        <v>66</v>
      </c>
      <c r="D514" s="29">
        <v>134495937</v>
      </c>
      <c r="F514" s="25">
        <v>39964</v>
      </c>
      <c r="G514" t="s">
        <v>10</v>
      </c>
      <c r="H514">
        <v>143</v>
      </c>
      <c r="I514">
        <v>200905</v>
      </c>
      <c r="J514">
        <v>2009</v>
      </c>
      <c r="K514">
        <v>936780</v>
      </c>
    </row>
    <row r="515" spans="1:11" x14ac:dyDescent="0.2">
      <c r="A515" s="25">
        <v>40847</v>
      </c>
      <c r="B515" t="s">
        <v>8</v>
      </c>
      <c r="C515" t="s">
        <v>67</v>
      </c>
      <c r="D515" s="29">
        <v>88050864</v>
      </c>
      <c r="F515" s="25">
        <v>39964</v>
      </c>
      <c r="G515" t="s">
        <v>79</v>
      </c>
      <c r="H515">
        <v>284881</v>
      </c>
      <c r="I515">
        <v>200905</v>
      </c>
      <c r="J515">
        <v>2009</v>
      </c>
      <c r="K515">
        <v>30850113</v>
      </c>
    </row>
    <row r="516" spans="1:11" x14ac:dyDescent="0.2">
      <c r="A516" s="25">
        <v>40847</v>
      </c>
      <c r="B516" t="s">
        <v>8</v>
      </c>
      <c r="C516" t="s">
        <v>68</v>
      </c>
      <c r="D516" s="29">
        <v>46445073</v>
      </c>
      <c r="F516" s="25">
        <v>39933</v>
      </c>
      <c r="G516" t="s">
        <v>65</v>
      </c>
      <c r="H516">
        <v>753</v>
      </c>
      <c r="I516">
        <v>200904</v>
      </c>
      <c r="J516">
        <v>2009</v>
      </c>
      <c r="K516">
        <v>1026746</v>
      </c>
    </row>
    <row r="517" spans="1:11" x14ac:dyDescent="0.2">
      <c r="A517" s="25">
        <v>40847</v>
      </c>
      <c r="B517" t="s">
        <v>9</v>
      </c>
      <c r="C517" t="s">
        <v>66</v>
      </c>
      <c r="D517" s="29">
        <v>793354</v>
      </c>
      <c r="F517" s="25">
        <v>39933</v>
      </c>
      <c r="G517" t="s">
        <v>69</v>
      </c>
      <c r="H517">
        <v>853</v>
      </c>
      <c r="I517">
        <v>200904</v>
      </c>
      <c r="J517">
        <v>2009</v>
      </c>
      <c r="K517">
        <v>1710441</v>
      </c>
    </row>
    <row r="518" spans="1:11" x14ac:dyDescent="0.2">
      <c r="A518" s="25">
        <v>40847</v>
      </c>
      <c r="B518" t="s">
        <v>9</v>
      </c>
      <c r="C518" t="s">
        <v>67</v>
      </c>
      <c r="D518" s="29">
        <v>1832</v>
      </c>
      <c r="F518" s="25">
        <v>39933</v>
      </c>
      <c r="G518" t="s">
        <v>70</v>
      </c>
      <c r="H518">
        <v>2041</v>
      </c>
      <c r="I518">
        <v>200904</v>
      </c>
      <c r="J518">
        <v>2009</v>
      </c>
      <c r="K518">
        <v>5118091</v>
      </c>
    </row>
    <row r="519" spans="1:11" x14ac:dyDescent="0.2">
      <c r="A519" s="25">
        <v>40847</v>
      </c>
      <c r="B519" t="s">
        <v>9</v>
      </c>
      <c r="C519" t="s">
        <v>68</v>
      </c>
      <c r="D519" s="29">
        <v>791522</v>
      </c>
      <c r="F519" s="25">
        <v>39933</v>
      </c>
      <c r="G519" t="s">
        <v>71</v>
      </c>
      <c r="H519">
        <v>4370</v>
      </c>
      <c r="I519">
        <v>200904</v>
      </c>
      <c r="J519">
        <v>2009</v>
      </c>
      <c r="K519">
        <v>10704607</v>
      </c>
    </row>
    <row r="520" spans="1:11" x14ac:dyDescent="0.2">
      <c r="A520" s="25">
        <v>40847</v>
      </c>
      <c r="B520" t="s">
        <v>10</v>
      </c>
      <c r="C520" t="s">
        <v>66</v>
      </c>
      <c r="D520" s="29">
        <v>936780</v>
      </c>
      <c r="F520" s="25">
        <v>39933</v>
      </c>
      <c r="G520" t="s">
        <v>0</v>
      </c>
      <c r="H520">
        <v>41550303</v>
      </c>
      <c r="I520">
        <v>200904</v>
      </c>
      <c r="J520">
        <v>2009</v>
      </c>
      <c r="K520">
        <v>4470674246</v>
      </c>
    </row>
    <row r="521" spans="1:11" x14ac:dyDescent="0.2">
      <c r="A521" s="25">
        <v>40847</v>
      </c>
      <c r="B521" t="s">
        <v>10</v>
      </c>
      <c r="C521" t="s">
        <v>67</v>
      </c>
      <c r="D521" s="29">
        <v>133</v>
      </c>
      <c r="F521" s="25">
        <v>39933</v>
      </c>
      <c r="G521" t="s">
        <v>6</v>
      </c>
      <c r="H521">
        <v>9171</v>
      </c>
      <c r="I521">
        <v>200904</v>
      </c>
      <c r="J521">
        <v>2009</v>
      </c>
      <c r="K521">
        <v>5624338</v>
      </c>
    </row>
    <row r="522" spans="1:11" x14ac:dyDescent="0.2">
      <c r="A522" s="25">
        <v>40847</v>
      </c>
      <c r="B522" t="s">
        <v>10</v>
      </c>
      <c r="C522" t="s">
        <v>68</v>
      </c>
      <c r="D522" s="29">
        <v>936647</v>
      </c>
      <c r="F522" s="25">
        <v>39933</v>
      </c>
      <c r="G522" t="s">
        <v>7</v>
      </c>
      <c r="H522">
        <v>5711</v>
      </c>
      <c r="I522">
        <v>200904</v>
      </c>
      <c r="J522">
        <v>2009</v>
      </c>
      <c r="K522">
        <v>17260002</v>
      </c>
    </row>
    <row r="523" spans="1:11" x14ac:dyDescent="0.2">
      <c r="A523" s="25">
        <v>40847</v>
      </c>
      <c r="B523" t="s">
        <v>12</v>
      </c>
      <c r="C523" t="s">
        <v>66</v>
      </c>
      <c r="D523" s="29">
        <v>194335</v>
      </c>
      <c r="F523" s="25">
        <v>39933</v>
      </c>
      <c r="G523" t="s">
        <v>3</v>
      </c>
      <c r="H523">
        <v>64018</v>
      </c>
      <c r="I523">
        <v>200904</v>
      </c>
      <c r="J523">
        <v>2009</v>
      </c>
      <c r="K523">
        <v>16097004</v>
      </c>
    </row>
    <row r="524" spans="1:11" x14ac:dyDescent="0.2">
      <c r="A524" s="25">
        <v>40847</v>
      </c>
      <c r="B524" t="s">
        <v>12</v>
      </c>
      <c r="C524" t="s">
        <v>67</v>
      </c>
      <c r="D524" s="29">
        <v>5261</v>
      </c>
      <c r="F524" s="25">
        <v>39933</v>
      </c>
      <c r="G524" t="s">
        <v>4</v>
      </c>
      <c r="H524">
        <v>151143</v>
      </c>
      <c r="I524">
        <v>200904</v>
      </c>
      <c r="J524">
        <v>2009</v>
      </c>
      <c r="K524">
        <v>4770578</v>
      </c>
    </row>
    <row r="525" spans="1:11" x14ac:dyDescent="0.2">
      <c r="A525" s="25">
        <v>40847</v>
      </c>
      <c r="B525" t="s">
        <v>12</v>
      </c>
      <c r="C525" t="s">
        <v>68</v>
      </c>
      <c r="D525" s="29">
        <v>189074</v>
      </c>
      <c r="F525" s="25">
        <v>39933</v>
      </c>
      <c r="G525" t="s">
        <v>9</v>
      </c>
      <c r="H525">
        <v>1845</v>
      </c>
      <c r="I525">
        <v>200904</v>
      </c>
      <c r="J525">
        <v>2009</v>
      </c>
      <c r="K525">
        <v>793354</v>
      </c>
    </row>
    <row r="526" spans="1:11" x14ac:dyDescent="0.2">
      <c r="A526" s="25">
        <v>40847</v>
      </c>
      <c r="B526" t="s">
        <v>11</v>
      </c>
      <c r="C526" t="s">
        <v>66</v>
      </c>
      <c r="D526" s="29">
        <v>562432</v>
      </c>
      <c r="F526" s="25">
        <v>39933</v>
      </c>
      <c r="G526" t="s">
        <v>10</v>
      </c>
      <c r="H526">
        <v>143</v>
      </c>
      <c r="I526">
        <v>200904</v>
      </c>
      <c r="J526">
        <v>2009</v>
      </c>
      <c r="K526">
        <v>936780</v>
      </c>
    </row>
    <row r="527" spans="1:11" x14ac:dyDescent="0.2">
      <c r="A527" s="25">
        <v>40847</v>
      </c>
      <c r="B527" t="s">
        <v>11</v>
      </c>
      <c r="C527" t="s">
        <v>67</v>
      </c>
      <c r="D527" s="29">
        <v>16743</v>
      </c>
      <c r="F527" s="25">
        <v>39933</v>
      </c>
      <c r="G527" t="s">
        <v>79</v>
      </c>
      <c r="H527">
        <v>286722</v>
      </c>
      <c r="I527">
        <v>200904</v>
      </c>
      <c r="J527">
        <v>2009</v>
      </c>
      <c r="K527">
        <v>30850113</v>
      </c>
    </row>
    <row r="528" spans="1:11" x14ac:dyDescent="0.2">
      <c r="A528" s="25">
        <v>40847</v>
      </c>
      <c r="B528" t="s">
        <v>11</v>
      </c>
      <c r="C528" t="s">
        <v>68</v>
      </c>
      <c r="D528" s="29">
        <v>545689</v>
      </c>
      <c r="F528" s="25">
        <v>39903</v>
      </c>
      <c r="G528" t="s">
        <v>65</v>
      </c>
      <c r="H528">
        <v>753</v>
      </c>
      <c r="I528">
        <v>200903</v>
      </c>
      <c r="J528">
        <v>2009</v>
      </c>
      <c r="K528">
        <v>1026746</v>
      </c>
    </row>
    <row r="529" spans="1:11" x14ac:dyDescent="0.2">
      <c r="A529" s="25">
        <v>40847</v>
      </c>
      <c r="B529" t="s">
        <v>2</v>
      </c>
      <c r="C529" t="s">
        <v>66</v>
      </c>
      <c r="D529" s="29">
        <v>30850113</v>
      </c>
      <c r="F529" s="25">
        <v>39903</v>
      </c>
      <c r="G529" t="s">
        <v>69</v>
      </c>
      <c r="H529">
        <v>853</v>
      </c>
      <c r="I529">
        <v>200903</v>
      </c>
      <c r="J529">
        <v>2009</v>
      </c>
      <c r="K529">
        <v>1710441</v>
      </c>
    </row>
    <row r="530" spans="1:11" x14ac:dyDescent="0.2">
      <c r="A530" s="25">
        <v>40847</v>
      </c>
      <c r="B530" t="s">
        <v>2</v>
      </c>
      <c r="C530" t="s">
        <v>67</v>
      </c>
      <c r="D530" s="29">
        <v>235521</v>
      </c>
      <c r="F530" s="25">
        <v>39903</v>
      </c>
      <c r="G530" t="s">
        <v>70</v>
      </c>
      <c r="H530">
        <v>2041</v>
      </c>
      <c r="I530">
        <v>200903</v>
      </c>
      <c r="J530">
        <v>2009</v>
      </c>
      <c r="K530">
        <v>5118091</v>
      </c>
    </row>
    <row r="531" spans="1:11" x14ac:dyDescent="0.2">
      <c r="A531" s="25">
        <v>40847</v>
      </c>
      <c r="B531" t="s">
        <v>2</v>
      </c>
      <c r="C531" t="s">
        <v>68</v>
      </c>
      <c r="D531" s="29">
        <v>30614592</v>
      </c>
      <c r="F531" s="25">
        <v>39903</v>
      </c>
      <c r="G531" t="s">
        <v>71</v>
      </c>
      <c r="H531">
        <v>4372</v>
      </c>
      <c r="I531">
        <v>200903</v>
      </c>
      <c r="J531">
        <v>2009</v>
      </c>
      <c r="K531">
        <v>10704607</v>
      </c>
    </row>
    <row r="532" spans="1:11" x14ac:dyDescent="0.2">
      <c r="A532" s="25">
        <v>40816</v>
      </c>
      <c r="B532" t="s">
        <v>65</v>
      </c>
      <c r="C532" t="s">
        <v>66</v>
      </c>
      <c r="D532" s="29">
        <v>1026746</v>
      </c>
      <c r="F532" s="25">
        <v>39903</v>
      </c>
      <c r="G532" t="s">
        <v>0</v>
      </c>
      <c r="H532">
        <v>41305574</v>
      </c>
      <c r="I532">
        <v>200903</v>
      </c>
      <c r="J532">
        <v>2009</v>
      </c>
      <c r="K532">
        <v>4458203273</v>
      </c>
    </row>
    <row r="533" spans="1:11" x14ac:dyDescent="0.2">
      <c r="A533" s="25">
        <v>40816</v>
      </c>
      <c r="B533" t="s">
        <v>65</v>
      </c>
      <c r="C533" t="s">
        <v>67</v>
      </c>
      <c r="D533" s="29">
        <v>752</v>
      </c>
      <c r="F533" s="25">
        <v>39903</v>
      </c>
      <c r="G533" t="s">
        <v>6</v>
      </c>
      <c r="H533">
        <v>9171</v>
      </c>
      <c r="I533">
        <v>200903</v>
      </c>
      <c r="J533">
        <v>2009</v>
      </c>
      <c r="K533">
        <v>5624338</v>
      </c>
    </row>
    <row r="534" spans="1:11" x14ac:dyDescent="0.2">
      <c r="A534" s="25">
        <v>40816</v>
      </c>
      <c r="B534" t="s">
        <v>65</v>
      </c>
      <c r="C534" t="s">
        <v>68</v>
      </c>
      <c r="D534" s="29">
        <v>1025994</v>
      </c>
      <c r="F534" s="25">
        <v>39903</v>
      </c>
      <c r="G534" t="s">
        <v>7</v>
      </c>
      <c r="H534">
        <v>5715</v>
      </c>
      <c r="I534">
        <v>200903</v>
      </c>
      <c r="J534">
        <v>2009</v>
      </c>
      <c r="K534">
        <v>17260002</v>
      </c>
    </row>
    <row r="535" spans="1:11" x14ac:dyDescent="0.2">
      <c r="A535" s="25">
        <v>40816</v>
      </c>
      <c r="B535" t="s">
        <v>69</v>
      </c>
      <c r="C535" t="s">
        <v>66</v>
      </c>
      <c r="D535" s="29">
        <v>1710441</v>
      </c>
      <c r="F535" s="25">
        <v>39903</v>
      </c>
      <c r="G535" t="s">
        <v>3</v>
      </c>
      <c r="H535">
        <v>62997</v>
      </c>
      <c r="I535">
        <v>200903</v>
      </c>
      <c r="J535">
        <v>2009</v>
      </c>
      <c r="K535">
        <v>16060814</v>
      </c>
    </row>
    <row r="536" spans="1:11" x14ac:dyDescent="0.2">
      <c r="A536" s="25">
        <v>40816</v>
      </c>
      <c r="B536" t="s">
        <v>69</v>
      </c>
      <c r="C536" t="s">
        <v>67</v>
      </c>
      <c r="D536" s="29">
        <v>853</v>
      </c>
      <c r="F536" s="25">
        <v>39903</v>
      </c>
      <c r="G536" t="s">
        <v>4</v>
      </c>
      <c r="H536">
        <v>148448</v>
      </c>
      <c r="I536">
        <v>200903</v>
      </c>
      <c r="J536">
        <v>2009</v>
      </c>
      <c r="K536">
        <v>4736043</v>
      </c>
    </row>
    <row r="537" spans="1:11" x14ac:dyDescent="0.2">
      <c r="A537" s="25">
        <v>40816</v>
      </c>
      <c r="B537" t="s">
        <v>69</v>
      </c>
      <c r="C537" t="s">
        <v>68</v>
      </c>
      <c r="D537" s="29">
        <v>1709588</v>
      </c>
      <c r="F537" s="25">
        <v>39903</v>
      </c>
      <c r="G537" t="s">
        <v>9</v>
      </c>
      <c r="H537">
        <v>1847</v>
      </c>
      <c r="I537">
        <v>200903</v>
      </c>
      <c r="J537">
        <v>2009</v>
      </c>
      <c r="K537">
        <v>793354</v>
      </c>
    </row>
    <row r="538" spans="1:11" x14ac:dyDescent="0.2">
      <c r="A538" s="25">
        <v>40816</v>
      </c>
      <c r="B538" t="s">
        <v>70</v>
      </c>
      <c r="C538" t="s">
        <v>66</v>
      </c>
      <c r="D538" s="29">
        <v>5118091</v>
      </c>
      <c r="F538" s="25">
        <v>39903</v>
      </c>
      <c r="G538" t="s">
        <v>10</v>
      </c>
      <c r="H538">
        <v>143</v>
      </c>
      <c r="I538">
        <v>200903</v>
      </c>
      <c r="J538">
        <v>2009</v>
      </c>
      <c r="K538">
        <v>936780</v>
      </c>
    </row>
    <row r="539" spans="1:11" x14ac:dyDescent="0.2">
      <c r="A539" s="25">
        <v>40816</v>
      </c>
      <c r="B539" t="s">
        <v>70</v>
      </c>
      <c r="C539" t="s">
        <v>67</v>
      </c>
      <c r="D539" s="29">
        <v>2037</v>
      </c>
      <c r="F539" s="25">
        <v>39903</v>
      </c>
      <c r="G539" t="s">
        <v>79</v>
      </c>
      <c r="H539">
        <v>288944</v>
      </c>
      <c r="I539">
        <v>200903</v>
      </c>
      <c r="J539">
        <v>2009</v>
      </c>
      <c r="K539">
        <v>30850113</v>
      </c>
    </row>
    <row r="540" spans="1:11" x14ac:dyDescent="0.2">
      <c r="A540" s="25">
        <v>40816</v>
      </c>
      <c r="B540" t="s">
        <v>70</v>
      </c>
      <c r="C540" t="s">
        <v>68</v>
      </c>
      <c r="D540" s="29">
        <v>5116054</v>
      </c>
      <c r="F540" s="25">
        <v>39872</v>
      </c>
      <c r="G540" t="s">
        <v>65</v>
      </c>
      <c r="H540">
        <v>753</v>
      </c>
      <c r="I540">
        <v>200902</v>
      </c>
      <c r="J540">
        <v>2009</v>
      </c>
      <c r="K540">
        <v>1026746</v>
      </c>
    </row>
    <row r="541" spans="1:11" x14ac:dyDescent="0.2">
      <c r="A541" s="25">
        <v>40816</v>
      </c>
      <c r="B541" t="s">
        <v>71</v>
      </c>
      <c r="C541" t="s">
        <v>66</v>
      </c>
      <c r="D541" s="29">
        <v>10704607</v>
      </c>
      <c r="F541" s="25">
        <v>39872</v>
      </c>
      <c r="G541" t="s">
        <v>69</v>
      </c>
      <c r="H541">
        <v>853</v>
      </c>
      <c r="I541">
        <v>200902</v>
      </c>
      <c r="J541">
        <v>2009</v>
      </c>
      <c r="K541">
        <v>1710441</v>
      </c>
    </row>
    <row r="542" spans="1:11" x14ac:dyDescent="0.2">
      <c r="A542" s="25">
        <v>40816</v>
      </c>
      <c r="B542" t="s">
        <v>71</v>
      </c>
      <c r="C542" t="s">
        <v>67</v>
      </c>
      <c r="D542" s="29">
        <v>4324</v>
      </c>
      <c r="F542" s="25">
        <v>39872</v>
      </c>
      <c r="G542" t="s">
        <v>70</v>
      </c>
      <c r="H542">
        <v>2041</v>
      </c>
      <c r="I542">
        <v>200902</v>
      </c>
      <c r="J542">
        <v>2009</v>
      </c>
      <c r="K542">
        <v>5118091</v>
      </c>
    </row>
    <row r="543" spans="1:11" x14ac:dyDescent="0.2">
      <c r="A543" s="25">
        <v>40816</v>
      </c>
      <c r="B543" t="s">
        <v>71</v>
      </c>
      <c r="C543" t="s">
        <v>68</v>
      </c>
      <c r="D543" s="29">
        <v>10700283</v>
      </c>
      <c r="F543" s="25">
        <v>39872</v>
      </c>
      <c r="G543" t="s">
        <v>71</v>
      </c>
      <c r="H543">
        <v>4373</v>
      </c>
      <c r="I543">
        <v>200902</v>
      </c>
      <c r="J543">
        <v>2009</v>
      </c>
      <c r="K543">
        <v>10704607</v>
      </c>
    </row>
    <row r="544" spans="1:11" x14ac:dyDescent="0.2">
      <c r="A544" s="25">
        <v>40816</v>
      </c>
      <c r="B544" t="s">
        <v>0</v>
      </c>
      <c r="C544" t="s">
        <v>66</v>
      </c>
      <c r="D544" s="29">
        <v>4599418672</v>
      </c>
      <c r="F544" s="25">
        <v>39872</v>
      </c>
      <c r="G544" t="s">
        <v>0</v>
      </c>
      <c r="H544">
        <v>41044393</v>
      </c>
      <c r="I544">
        <v>200902</v>
      </c>
      <c r="J544">
        <v>2009</v>
      </c>
      <c r="K544">
        <v>4445732289</v>
      </c>
    </row>
    <row r="545" spans="1:11" x14ac:dyDescent="0.2">
      <c r="A545" s="25">
        <v>40816</v>
      </c>
      <c r="B545" t="s">
        <v>0</v>
      </c>
      <c r="C545" t="s">
        <v>67</v>
      </c>
      <c r="D545" s="29">
        <v>37488744</v>
      </c>
      <c r="F545" s="25">
        <v>39872</v>
      </c>
      <c r="G545" t="s">
        <v>6</v>
      </c>
      <c r="H545">
        <v>9171</v>
      </c>
      <c r="I545">
        <v>200902</v>
      </c>
      <c r="J545">
        <v>2009</v>
      </c>
      <c r="K545">
        <v>5624338</v>
      </c>
    </row>
    <row r="546" spans="1:11" x14ac:dyDescent="0.2">
      <c r="A546" s="25">
        <v>40816</v>
      </c>
      <c r="B546" t="s">
        <v>0</v>
      </c>
      <c r="C546" t="s">
        <v>68</v>
      </c>
      <c r="D546" s="29">
        <v>4561929928</v>
      </c>
      <c r="F546" s="25">
        <v>39872</v>
      </c>
      <c r="G546" t="s">
        <v>7</v>
      </c>
      <c r="H546">
        <v>5715</v>
      </c>
      <c r="I546">
        <v>200902</v>
      </c>
      <c r="J546">
        <v>2009</v>
      </c>
      <c r="K546">
        <v>17260002</v>
      </c>
    </row>
    <row r="547" spans="1:11" x14ac:dyDescent="0.2">
      <c r="A547" s="25">
        <v>40816</v>
      </c>
      <c r="B547" t="s">
        <v>1</v>
      </c>
      <c r="C547" t="s">
        <v>66</v>
      </c>
      <c r="D547" s="29">
        <v>1969916626</v>
      </c>
      <c r="F547" s="25">
        <v>39872</v>
      </c>
      <c r="G547" t="s">
        <v>3</v>
      </c>
      <c r="H547">
        <v>61602</v>
      </c>
      <c r="I547">
        <v>200902</v>
      </c>
      <c r="J547">
        <v>2009</v>
      </c>
      <c r="K547">
        <v>16024624</v>
      </c>
    </row>
    <row r="548" spans="1:11" x14ac:dyDescent="0.2">
      <c r="A548" s="25">
        <v>40816</v>
      </c>
      <c r="B548" t="s">
        <v>1</v>
      </c>
      <c r="C548" t="s">
        <v>67</v>
      </c>
      <c r="D548" s="29">
        <v>540271678</v>
      </c>
      <c r="F548" s="25">
        <v>39872</v>
      </c>
      <c r="G548" t="s">
        <v>4</v>
      </c>
      <c r="H548">
        <v>144740</v>
      </c>
      <c r="I548">
        <v>200902</v>
      </c>
      <c r="J548">
        <v>2009</v>
      </c>
      <c r="K548">
        <v>4701511</v>
      </c>
    </row>
    <row r="549" spans="1:11" x14ac:dyDescent="0.2">
      <c r="A549" s="25">
        <v>40816</v>
      </c>
      <c r="B549" t="s">
        <v>1</v>
      </c>
      <c r="C549" t="s">
        <v>68</v>
      </c>
      <c r="D549" s="29">
        <v>1429644948</v>
      </c>
      <c r="F549" s="25">
        <v>39872</v>
      </c>
      <c r="G549" t="s">
        <v>9</v>
      </c>
      <c r="H549">
        <v>1847</v>
      </c>
      <c r="I549">
        <v>200902</v>
      </c>
      <c r="J549">
        <v>2009</v>
      </c>
      <c r="K549">
        <v>793354</v>
      </c>
    </row>
    <row r="550" spans="1:11" x14ac:dyDescent="0.2">
      <c r="A550" s="25">
        <v>40816</v>
      </c>
      <c r="B550" t="s">
        <v>6</v>
      </c>
      <c r="C550" t="s">
        <v>66</v>
      </c>
      <c r="D550" s="29">
        <v>5624339</v>
      </c>
      <c r="F550" s="25">
        <v>39872</v>
      </c>
      <c r="G550" t="s">
        <v>10</v>
      </c>
      <c r="H550">
        <v>143</v>
      </c>
      <c r="I550">
        <v>200902</v>
      </c>
      <c r="J550">
        <v>2009</v>
      </c>
      <c r="K550">
        <v>936780</v>
      </c>
    </row>
    <row r="551" spans="1:11" x14ac:dyDescent="0.2">
      <c r="A551" s="25">
        <v>40816</v>
      </c>
      <c r="B551" t="s">
        <v>6</v>
      </c>
      <c r="C551" t="s">
        <v>67</v>
      </c>
      <c r="D551" s="29">
        <v>9156</v>
      </c>
      <c r="F551" s="25">
        <v>39872</v>
      </c>
      <c r="G551" t="s">
        <v>79</v>
      </c>
      <c r="H551">
        <v>290886</v>
      </c>
      <c r="I551">
        <v>200902</v>
      </c>
      <c r="J551">
        <v>2009</v>
      </c>
      <c r="K551">
        <v>30850113</v>
      </c>
    </row>
    <row r="552" spans="1:11" x14ac:dyDescent="0.2">
      <c r="A552" s="25">
        <v>40816</v>
      </c>
      <c r="B552" t="s">
        <v>6</v>
      </c>
      <c r="C552" t="s">
        <v>68</v>
      </c>
      <c r="D552" s="29">
        <v>5615183</v>
      </c>
      <c r="F552" s="25">
        <v>39844</v>
      </c>
      <c r="G552" t="s">
        <v>65</v>
      </c>
      <c r="H552">
        <v>753</v>
      </c>
      <c r="I552">
        <v>200901</v>
      </c>
      <c r="J552">
        <v>2009</v>
      </c>
      <c r="K552">
        <v>1026746</v>
      </c>
    </row>
    <row r="553" spans="1:11" x14ac:dyDescent="0.2">
      <c r="A553" s="25">
        <v>40816</v>
      </c>
      <c r="B553" t="s">
        <v>7</v>
      </c>
      <c r="C553" t="s">
        <v>66</v>
      </c>
      <c r="D553" s="29">
        <v>17260002</v>
      </c>
      <c r="F553" s="25">
        <v>39844</v>
      </c>
      <c r="G553" t="s">
        <v>69</v>
      </c>
      <c r="H553">
        <v>853</v>
      </c>
      <c r="I553">
        <v>200901</v>
      </c>
      <c r="J553">
        <v>2009</v>
      </c>
      <c r="K553">
        <v>1710441</v>
      </c>
    </row>
    <row r="554" spans="1:11" x14ac:dyDescent="0.2">
      <c r="A554" s="25">
        <v>40816</v>
      </c>
      <c r="B554" t="s">
        <v>7</v>
      </c>
      <c r="C554" t="s">
        <v>67</v>
      </c>
      <c r="D554" s="29">
        <v>5661</v>
      </c>
      <c r="F554" s="25">
        <v>39844</v>
      </c>
      <c r="G554" t="s">
        <v>70</v>
      </c>
      <c r="H554">
        <v>2041</v>
      </c>
      <c r="I554">
        <v>200901</v>
      </c>
      <c r="J554">
        <v>2009</v>
      </c>
      <c r="K554">
        <v>5118091</v>
      </c>
    </row>
    <row r="555" spans="1:11" x14ac:dyDescent="0.2">
      <c r="A555" s="25">
        <v>40816</v>
      </c>
      <c r="B555" t="s">
        <v>7</v>
      </c>
      <c r="C555" t="s">
        <v>68</v>
      </c>
      <c r="D555" s="29">
        <v>17254341</v>
      </c>
      <c r="F555" s="25">
        <v>39844</v>
      </c>
      <c r="G555" t="s">
        <v>71</v>
      </c>
      <c r="H555">
        <v>4373</v>
      </c>
      <c r="I555">
        <v>200901</v>
      </c>
      <c r="J555">
        <v>2009</v>
      </c>
      <c r="K555">
        <v>10704607</v>
      </c>
    </row>
    <row r="556" spans="1:11" x14ac:dyDescent="0.2">
      <c r="A556" s="25">
        <v>40816</v>
      </c>
      <c r="B556" t="s">
        <v>3</v>
      </c>
      <c r="C556" t="s">
        <v>66</v>
      </c>
      <c r="D556" s="29">
        <v>16386525</v>
      </c>
      <c r="F556" s="25">
        <v>39844</v>
      </c>
      <c r="G556" t="s">
        <v>0</v>
      </c>
      <c r="H556">
        <v>40790406</v>
      </c>
      <c r="I556">
        <v>200901</v>
      </c>
      <c r="J556">
        <v>2009</v>
      </c>
      <c r="K556">
        <v>4433261313</v>
      </c>
    </row>
    <row r="557" spans="1:11" x14ac:dyDescent="0.2">
      <c r="A557" s="25">
        <v>40816</v>
      </c>
      <c r="B557" t="s">
        <v>3</v>
      </c>
      <c r="C557" t="s">
        <v>67</v>
      </c>
      <c r="D557" s="29">
        <v>47142</v>
      </c>
      <c r="F557" s="25">
        <v>39844</v>
      </c>
      <c r="G557" t="s">
        <v>6</v>
      </c>
      <c r="H557">
        <v>9171</v>
      </c>
      <c r="I557">
        <v>200901</v>
      </c>
      <c r="J557">
        <v>2009</v>
      </c>
      <c r="K557">
        <v>5624338</v>
      </c>
    </row>
    <row r="558" spans="1:11" x14ac:dyDescent="0.2">
      <c r="A558" s="25">
        <v>40816</v>
      </c>
      <c r="B558" t="s">
        <v>3</v>
      </c>
      <c r="C558" t="s">
        <v>68</v>
      </c>
      <c r="D558" s="29">
        <v>16339383</v>
      </c>
      <c r="F558" s="25">
        <v>39844</v>
      </c>
      <c r="G558" t="s">
        <v>7</v>
      </c>
      <c r="H558">
        <v>5715</v>
      </c>
      <c r="I558">
        <v>200901</v>
      </c>
      <c r="J558">
        <v>2009</v>
      </c>
      <c r="K558">
        <v>17260002</v>
      </c>
    </row>
    <row r="559" spans="1:11" x14ac:dyDescent="0.2">
      <c r="A559" s="25">
        <v>40816</v>
      </c>
      <c r="B559" t="s">
        <v>4</v>
      </c>
      <c r="C559" t="s">
        <v>66</v>
      </c>
      <c r="D559" s="29">
        <v>14938788</v>
      </c>
      <c r="F559" s="25">
        <v>39844</v>
      </c>
      <c r="G559" t="s">
        <v>3</v>
      </c>
      <c r="H559">
        <v>59792</v>
      </c>
      <c r="I559">
        <v>200901</v>
      </c>
      <c r="J559">
        <v>2009</v>
      </c>
      <c r="K559">
        <v>15988434</v>
      </c>
    </row>
    <row r="560" spans="1:11" x14ac:dyDescent="0.2">
      <c r="A560" s="25">
        <v>40816</v>
      </c>
      <c r="B560" t="s">
        <v>4</v>
      </c>
      <c r="C560" t="s">
        <v>67</v>
      </c>
      <c r="D560" s="29">
        <v>4910710</v>
      </c>
      <c r="F560" s="25">
        <v>39844</v>
      </c>
      <c r="G560" t="s">
        <v>4</v>
      </c>
      <c r="H560">
        <v>140641</v>
      </c>
      <c r="I560">
        <v>200901</v>
      </c>
      <c r="J560">
        <v>2009</v>
      </c>
      <c r="K560">
        <v>4666978</v>
      </c>
    </row>
    <row r="561" spans="1:11" x14ac:dyDescent="0.2">
      <c r="A561" s="25">
        <v>40816</v>
      </c>
      <c r="B561" t="s">
        <v>4</v>
      </c>
      <c r="C561" t="s">
        <v>68</v>
      </c>
      <c r="D561" s="29">
        <v>10028078</v>
      </c>
      <c r="F561" s="25">
        <v>39844</v>
      </c>
      <c r="G561" t="s">
        <v>9</v>
      </c>
      <c r="H561">
        <v>1847</v>
      </c>
      <c r="I561">
        <v>200901</v>
      </c>
      <c r="J561">
        <v>2009</v>
      </c>
      <c r="K561">
        <v>793354</v>
      </c>
    </row>
    <row r="562" spans="1:11" x14ac:dyDescent="0.2">
      <c r="A562" s="25">
        <v>40816</v>
      </c>
      <c r="B562" t="s">
        <v>8</v>
      </c>
      <c r="C562" t="s">
        <v>66</v>
      </c>
      <c r="D562" s="29">
        <v>134403358</v>
      </c>
      <c r="F562" s="25">
        <v>39844</v>
      </c>
      <c r="G562" t="s">
        <v>10</v>
      </c>
      <c r="H562">
        <v>143</v>
      </c>
      <c r="I562">
        <v>200901</v>
      </c>
      <c r="J562">
        <v>2009</v>
      </c>
      <c r="K562">
        <v>936780</v>
      </c>
    </row>
    <row r="563" spans="1:11" x14ac:dyDescent="0.2">
      <c r="A563" s="25">
        <v>40816</v>
      </c>
      <c r="B563" t="s">
        <v>8</v>
      </c>
      <c r="C563" t="s">
        <v>67</v>
      </c>
      <c r="D563" s="29">
        <v>88206735</v>
      </c>
      <c r="F563" s="25">
        <v>39844</v>
      </c>
      <c r="G563" t="s">
        <v>79</v>
      </c>
      <c r="H563">
        <v>292985</v>
      </c>
      <c r="I563">
        <v>200901</v>
      </c>
      <c r="J563">
        <v>2009</v>
      </c>
      <c r="K563">
        <v>30850113</v>
      </c>
    </row>
    <row r="564" spans="1:11" x14ac:dyDescent="0.2">
      <c r="A564" s="25">
        <v>40816</v>
      </c>
      <c r="B564" t="s">
        <v>8</v>
      </c>
      <c r="C564" t="s">
        <v>68</v>
      </c>
      <c r="D564" s="29">
        <v>46196623</v>
      </c>
      <c r="F564" s="25">
        <v>39813</v>
      </c>
      <c r="G564" t="s">
        <v>65</v>
      </c>
      <c r="H564">
        <v>753</v>
      </c>
      <c r="I564">
        <v>200812</v>
      </c>
      <c r="J564">
        <v>2009</v>
      </c>
      <c r="K564">
        <v>1026746</v>
      </c>
    </row>
    <row r="565" spans="1:11" x14ac:dyDescent="0.2">
      <c r="A565" s="25">
        <v>40816</v>
      </c>
      <c r="B565" t="s">
        <v>9</v>
      </c>
      <c r="C565" t="s">
        <v>66</v>
      </c>
      <c r="D565" s="29">
        <v>793354</v>
      </c>
      <c r="F565" s="25">
        <v>39813</v>
      </c>
      <c r="G565" t="s">
        <v>69</v>
      </c>
      <c r="H565">
        <v>853</v>
      </c>
      <c r="I565">
        <v>200812</v>
      </c>
      <c r="J565">
        <v>2009</v>
      </c>
      <c r="K565">
        <v>1710441</v>
      </c>
    </row>
    <row r="566" spans="1:11" x14ac:dyDescent="0.2">
      <c r="A566" s="25">
        <v>40816</v>
      </c>
      <c r="B566" t="s">
        <v>9</v>
      </c>
      <c r="C566" t="s">
        <v>67</v>
      </c>
      <c r="D566" s="29">
        <v>1832</v>
      </c>
      <c r="F566" s="25">
        <v>39813</v>
      </c>
      <c r="G566" t="s">
        <v>70</v>
      </c>
      <c r="H566">
        <v>2041</v>
      </c>
      <c r="I566">
        <v>200812</v>
      </c>
      <c r="J566">
        <v>2009</v>
      </c>
      <c r="K566">
        <v>5118091</v>
      </c>
    </row>
    <row r="567" spans="1:11" x14ac:dyDescent="0.2">
      <c r="A567" s="25">
        <v>40816</v>
      </c>
      <c r="B567" t="s">
        <v>9</v>
      </c>
      <c r="C567" t="s">
        <v>68</v>
      </c>
      <c r="D567" s="29">
        <v>791522</v>
      </c>
      <c r="F567" s="25">
        <v>39813</v>
      </c>
      <c r="G567" t="s">
        <v>71</v>
      </c>
      <c r="H567">
        <v>4374</v>
      </c>
      <c r="I567">
        <v>200812</v>
      </c>
      <c r="J567">
        <v>2009</v>
      </c>
      <c r="K567">
        <v>10704607</v>
      </c>
    </row>
    <row r="568" spans="1:11" x14ac:dyDescent="0.2">
      <c r="A568" s="25">
        <v>40816</v>
      </c>
      <c r="B568" t="s">
        <v>10</v>
      </c>
      <c r="C568" t="s">
        <v>66</v>
      </c>
      <c r="D568" s="29">
        <v>936780</v>
      </c>
      <c r="F568" s="25">
        <v>39813</v>
      </c>
      <c r="G568" t="s">
        <v>0</v>
      </c>
      <c r="H568">
        <v>40655768</v>
      </c>
      <c r="I568">
        <v>200812</v>
      </c>
      <c r="J568">
        <v>2009</v>
      </c>
      <c r="K568">
        <v>4420790313</v>
      </c>
    </row>
    <row r="569" spans="1:11" x14ac:dyDescent="0.2">
      <c r="A569" s="25">
        <v>40816</v>
      </c>
      <c r="B569" t="s">
        <v>10</v>
      </c>
      <c r="C569" t="s">
        <v>67</v>
      </c>
      <c r="D569" s="29">
        <v>133</v>
      </c>
      <c r="F569" s="25">
        <v>39813</v>
      </c>
      <c r="G569" t="s">
        <v>6</v>
      </c>
      <c r="H569">
        <v>9171</v>
      </c>
      <c r="I569">
        <v>200812</v>
      </c>
      <c r="J569">
        <v>2009</v>
      </c>
      <c r="K569">
        <v>5624338</v>
      </c>
    </row>
    <row r="570" spans="1:11" x14ac:dyDescent="0.2">
      <c r="A570" s="25">
        <v>40816</v>
      </c>
      <c r="B570" t="s">
        <v>10</v>
      </c>
      <c r="C570" t="s">
        <v>68</v>
      </c>
      <c r="D570" s="29">
        <v>936647</v>
      </c>
      <c r="F570" s="25">
        <v>39813</v>
      </c>
      <c r="G570" t="s">
        <v>7</v>
      </c>
      <c r="H570">
        <v>5715</v>
      </c>
      <c r="I570">
        <v>200812</v>
      </c>
      <c r="J570">
        <v>2009</v>
      </c>
      <c r="K570">
        <v>17260002</v>
      </c>
    </row>
    <row r="571" spans="1:11" x14ac:dyDescent="0.2">
      <c r="A571" s="25">
        <v>40816</v>
      </c>
      <c r="B571" t="s">
        <v>12</v>
      </c>
      <c r="C571" t="s">
        <v>66</v>
      </c>
      <c r="D571" s="29">
        <v>194335</v>
      </c>
      <c r="F571" s="25">
        <v>39813</v>
      </c>
      <c r="G571" t="s">
        <v>3</v>
      </c>
      <c r="H571">
        <v>58090</v>
      </c>
      <c r="I571">
        <v>200812</v>
      </c>
      <c r="J571">
        <v>2009</v>
      </c>
      <c r="K571">
        <v>15952244</v>
      </c>
    </row>
    <row r="572" spans="1:11" x14ac:dyDescent="0.2">
      <c r="A572" s="25">
        <v>40816</v>
      </c>
      <c r="B572" t="s">
        <v>12</v>
      </c>
      <c r="C572" t="s">
        <v>67</v>
      </c>
      <c r="D572" s="29">
        <v>5297</v>
      </c>
      <c r="F572" s="25">
        <v>39813</v>
      </c>
      <c r="G572" t="s">
        <v>4</v>
      </c>
      <c r="H572">
        <v>136264</v>
      </c>
      <c r="I572">
        <v>200812</v>
      </c>
      <c r="J572">
        <v>2009</v>
      </c>
      <c r="K572">
        <v>4632447</v>
      </c>
    </row>
    <row r="573" spans="1:11" x14ac:dyDescent="0.2">
      <c r="A573" s="25">
        <v>40816</v>
      </c>
      <c r="B573" t="s">
        <v>12</v>
      </c>
      <c r="C573" t="s">
        <v>68</v>
      </c>
      <c r="D573" s="29">
        <v>189038</v>
      </c>
      <c r="F573" s="25">
        <v>39813</v>
      </c>
      <c r="G573" t="s">
        <v>9</v>
      </c>
      <c r="H573">
        <v>1848</v>
      </c>
      <c r="I573">
        <v>200812</v>
      </c>
      <c r="J573">
        <v>2009</v>
      </c>
      <c r="K573">
        <v>793354</v>
      </c>
    </row>
    <row r="574" spans="1:11" x14ac:dyDescent="0.2">
      <c r="A574" s="25">
        <v>40816</v>
      </c>
      <c r="B574" t="s">
        <v>11</v>
      </c>
      <c r="C574" t="s">
        <v>66</v>
      </c>
      <c r="D574" s="29">
        <v>562432</v>
      </c>
      <c r="F574" s="25">
        <v>39813</v>
      </c>
      <c r="G574" t="s">
        <v>10</v>
      </c>
      <c r="H574">
        <v>143</v>
      </c>
      <c r="I574">
        <v>200812</v>
      </c>
      <c r="J574">
        <v>2009</v>
      </c>
      <c r="K574">
        <v>936780</v>
      </c>
    </row>
    <row r="575" spans="1:11" x14ac:dyDescent="0.2">
      <c r="A575" s="25">
        <v>40816</v>
      </c>
      <c r="B575" t="s">
        <v>11</v>
      </c>
      <c r="C575" t="s">
        <v>67</v>
      </c>
      <c r="D575" s="29">
        <v>16815</v>
      </c>
      <c r="F575" s="25">
        <v>39813</v>
      </c>
      <c r="G575" t="s">
        <v>79</v>
      </c>
      <c r="H575">
        <v>295076</v>
      </c>
      <c r="I575">
        <v>200812</v>
      </c>
      <c r="J575">
        <v>2009</v>
      </c>
      <c r="K575">
        <v>30850113</v>
      </c>
    </row>
    <row r="576" spans="1:11" x14ac:dyDescent="0.2">
      <c r="A576" s="25">
        <v>40816</v>
      </c>
      <c r="B576" t="s">
        <v>11</v>
      </c>
      <c r="C576" t="s">
        <v>68</v>
      </c>
      <c r="D576" s="29">
        <v>545617</v>
      </c>
      <c r="F576" s="25">
        <v>39782</v>
      </c>
      <c r="G576" t="s">
        <v>65</v>
      </c>
      <c r="H576">
        <v>753</v>
      </c>
      <c r="I576">
        <v>200811</v>
      </c>
      <c r="J576">
        <v>2009</v>
      </c>
      <c r="K576">
        <v>1026746</v>
      </c>
    </row>
    <row r="577" spans="1:11" x14ac:dyDescent="0.2">
      <c r="A577" s="25">
        <v>40816</v>
      </c>
      <c r="B577" t="s">
        <v>2</v>
      </c>
      <c r="C577" t="s">
        <v>66</v>
      </c>
      <c r="D577" s="29">
        <v>30850113</v>
      </c>
      <c r="F577" s="25">
        <v>39782</v>
      </c>
      <c r="G577" t="s">
        <v>69</v>
      </c>
      <c r="H577">
        <v>853</v>
      </c>
      <c r="I577">
        <v>200811</v>
      </c>
      <c r="J577">
        <v>2009</v>
      </c>
      <c r="K577">
        <v>1710441</v>
      </c>
    </row>
    <row r="578" spans="1:11" x14ac:dyDescent="0.2">
      <c r="A578" s="25">
        <v>40816</v>
      </c>
      <c r="B578" t="s">
        <v>2</v>
      </c>
      <c r="C578" t="s">
        <v>67</v>
      </c>
      <c r="D578" s="29">
        <v>236786</v>
      </c>
      <c r="F578" s="25">
        <v>39782</v>
      </c>
      <c r="G578" t="s">
        <v>70</v>
      </c>
      <c r="H578">
        <v>2041</v>
      </c>
      <c r="I578">
        <v>200811</v>
      </c>
      <c r="J578">
        <v>2009</v>
      </c>
      <c r="K578">
        <v>5118091</v>
      </c>
    </row>
    <row r="579" spans="1:11" x14ac:dyDescent="0.2">
      <c r="A579" s="25">
        <v>40816</v>
      </c>
      <c r="B579" t="s">
        <v>2</v>
      </c>
      <c r="C579" t="s">
        <v>68</v>
      </c>
      <c r="D579" s="29">
        <v>30613327</v>
      </c>
      <c r="F579" s="25">
        <v>39782</v>
      </c>
      <c r="G579" t="s">
        <v>71</v>
      </c>
      <c r="H579">
        <v>4378</v>
      </c>
      <c r="I579">
        <v>200811</v>
      </c>
      <c r="J579">
        <v>2009</v>
      </c>
      <c r="K579">
        <v>10704607</v>
      </c>
    </row>
    <row r="580" spans="1:11" x14ac:dyDescent="0.2">
      <c r="A580" s="25">
        <v>40786</v>
      </c>
      <c r="B580" t="s">
        <v>65</v>
      </c>
      <c r="C580" t="s">
        <v>66</v>
      </c>
      <c r="D580" s="29">
        <v>1026746</v>
      </c>
      <c r="F580" s="25">
        <v>39782</v>
      </c>
      <c r="G580" t="s">
        <v>0</v>
      </c>
      <c r="H580">
        <v>40533058</v>
      </c>
      <c r="I580">
        <v>200811</v>
      </c>
      <c r="J580">
        <v>2009</v>
      </c>
      <c r="K580">
        <v>4407311833</v>
      </c>
    </row>
    <row r="581" spans="1:11" x14ac:dyDescent="0.2">
      <c r="A581" s="25">
        <v>40786</v>
      </c>
      <c r="B581" t="s">
        <v>65</v>
      </c>
      <c r="C581" t="s">
        <v>67</v>
      </c>
      <c r="D581" s="29">
        <v>752</v>
      </c>
      <c r="F581" s="25">
        <v>39782</v>
      </c>
      <c r="G581" t="s">
        <v>6</v>
      </c>
      <c r="H581">
        <v>9171</v>
      </c>
      <c r="I581">
        <v>200811</v>
      </c>
      <c r="J581">
        <v>2009</v>
      </c>
      <c r="K581">
        <v>5624338</v>
      </c>
    </row>
    <row r="582" spans="1:11" x14ac:dyDescent="0.2">
      <c r="A582" s="25">
        <v>40786</v>
      </c>
      <c r="B582" t="s">
        <v>65</v>
      </c>
      <c r="C582" t="s">
        <v>68</v>
      </c>
      <c r="D582" s="29">
        <v>1025994</v>
      </c>
      <c r="F582" s="25">
        <v>39782</v>
      </c>
      <c r="G582" t="s">
        <v>7</v>
      </c>
      <c r="H582">
        <v>5725</v>
      </c>
      <c r="I582">
        <v>200811</v>
      </c>
      <c r="J582">
        <v>2009</v>
      </c>
      <c r="K582">
        <v>17260002</v>
      </c>
    </row>
    <row r="583" spans="1:11" x14ac:dyDescent="0.2">
      <c r="A583" s="25">
        <v>40786</v>
      </c>
      <c r="B583" t="s">
        <v>69</v>
      </c>
      <c r="C583" t="s">
        <v>66</v>
      </c>
      <c r="D583" s="29">
        <v>1710441</v>
      </c>
      <c r="F583" s="25">
        <v>39782</v>
      </c>
      <c r="G583" t="s">
        <v>3</v>
      </c>
      <c r="H583">
        <v>59656</v>
      </c>
      <c r="I583">
        <v>200811</v>
      </c>
      <c r="J583">
        <v>2009</v>
      </c>
      <c r="K583">
        <v>15913927</v>
      </c>
    </row>
    <row r="584" spans="1:11" x14ac:dyDescent="0.2">
      <c r="A584" s="25">
        <v>40786</v>
      </c>
      <c r="B584" t="s">
        <v>69</v>
      </c>
      <c r="C584" t="s">
        <v>67</v>
      </c>
      <c r="D584" s="29">
        <v>853</v>
      </c>
      <c r="F584" s="25">
        <v>39782</v>
      </c>
      <c r="G584" t="s">
        <v>4</v>
      </c>
      <c r="H584">
        <v>140883</v>
      </c>
      <c r="I584">
        <v>200811</v>
      </c>
      <c r="J584">
        <v>2009</v>
      </c>
      <c r="K584">
        <v>4594252</v>
      </c>
    </row>
    <row r="585" spans="1:11" x14ac:dyDescent="0.2">
      <c r="A585" s="25">
        <v>40786</v>
      </c>
      <c r="B585" t="s">
        <v>69</v>
      </c>
      <c r="C585" t="s">
        <v>68</v>
      </c>
      <c r="D585" s="29">
        <v>1709588</v>
      </c>
      <c r="F585" s="25">
        <v>39782</v>
      </c>
      <c r="G585" t="s">
        <v>9</v>
      </c>
      <c r="H585">
        <v>1848</v>
      </c>
      <c r="I585">
        <v>200811</v>
      </c>
      <c r="J585">
        <v>2009</v>
      </c>
      <c r="K585">
        <v>793354</v>
      </c>
    </row>
    <row r="586" spans="1:11" x14ac:dyDescent="0.2">
      <c r="A586" s="25">
        <v>40786</v>
      </c>
      <c r="B586" t="s">
        <v>70</v>
      </c>
      <c r="C586" t="s">
        <v>66</v>
      </c>
      <c r="D586" s="29">
        <v>5118091</v>
      </c>
      <c r="F586" s="25">
        <v>39782</v>
      </c>
      <c r="G586" t="s">
        <v>10</v>
      </c>
      <c r="H586">
        <v>143</v>
      </c>
      <c r="I586">
        <v>200811</v>
      </c>
      <c r="J586">
        <v>2009</v>
      </c>
      <c r="K586">
        <v>936780</v>
      </c>
    </row>
    <row r="587" spans="1:11" x14ac:dyDescent="0.2">
      <c r="A587" s="25">
        <v>40786</v>
      </c>
      <c r="B587" t="s">
        <v>70</v>
      </c>
      <c r="C587" t="s">
        <v>67</v>
      </c>
      <c r="D587" s="29">
        <v>2037</v>
      </c>
      <c r="F587" s="25">
        <v>39782</v>
      </c>
      <c r="G587" t="s">
        <v>79</v>
      </c>
      <c r="H587">
        <v>297036</v>
      </c>
      <c r="I587">
        <v>200811</v>
      </c>
      <c r="J587">
        <v>2009</v>
      </c>
      <c r="K587">
        <v>30850113</v>
      </c>
    </row>
    <row r="588" spans="1:11" x14ac:dyDescent="0.2">
      <c r="A588" s="25">
        <v>40786</v>
      </c>
      <c r="B588" t="s">
        <v>70</v>
      </c>
      <c r="C588" t="s">
        <v>68</v>
      </c>
      <c r="D588" s="29">
        <v>5116054</v>
      </c>
      <c r="F588" s="25">
        <v>39752</v>
      </c>
      <c r="G588" t="s">
        <v>65</v>
      </c>
      <c r="H588">
        <v>753</v>
      </c>
      <c r="I588">
        <v>200810</v>
      </c>
      <c r="J588">
        <v>2009</v>
      </c>
      <c r="K588">
        <v>1026746</v>
      </c>
    </row>
    <row r="589" spans="1:11" x14ac:dyDescent="0.2">
      <c r="A589" s="25">
        <v>40786</v>
      </c>
      <c r="B589" t="s">
        <v>71</v>
      </c>
      <c r="C589" t="s">
        <v>66</v>
      </c>
      <c r="D589" s="29">
        <v>10704607</v>
      </c>
      <c r="F589" s="25">
        <v>39752</v>
      </c>
      <c r="G589" t="s">
        <v>69</v>
      </c>
      <c r="H589">
        <v>853</v>
      </c>
      <c r="I589">
        <v>200810</v>
      </c>
      <c r="J589">
        <v>2009</v>
      </c>
      <c r="K589">
        <v>1710441</v>
      </c>
    </row>
    <row r="590" spans="1:11" x14ac:dyDescent="0.2">
      <c r="A590" s="25">
        <v>40786</v>
      </c>
      <c r="B590" t="s">
        <v>71</v>
      </c>
      <c r="C590" t="s">
        <v>67</v>
      </c>
      <c r="D590" s="29">
        <v>4324</v>
      </c>
      <c r="F590" s="25">
        <v>39752</v>
      </c>
      <c r="G590" t="s">
        <v>70</v>
      </c>
      <c r="H590">
        <v>2041</v>
      </c>
      <c r="I590">
        <v>200810</v>
      </c>
      <c r="J590">
        <v>2009</v>
      </c>
      <c r="K590">
        <v>5118091</v>
      </c>
    </row>
    <row r="591" spans="1:11" x14ac:dyDescent="0.2">
      <c r="A591" s="25">
        <v>40786</v>
      </c>
      <c r="B591" t="s">
        <v>71</v>
      </c>
      <c r="C591" t="s">
        <v>68</v>
      </c>
      <c r="D591" s="29">
        <v>10700283</v>
      </c>
      <c r="F591" s="25">
        <v>39752</v>
      </c>
      <c r="G591" t="s">
        <v>71</v>
      </c>
      <c r="H591">
        <v>4378</v>
      </c>
      <c r="I591">
        <v>200810</v>
      </c>
      <c r="J591">
        <v>2009</v>
      </c>
      <c r="K591">
        <v>10704607</v>
      </c>
    </row>
    <row r="592" spans="1:11" x14ac:dyDescent="0.2">
      <c r="A592" s="25">
        <v>40786</v>
      </c>
      <c r="B592" t="s">
        <v>0</v>
      </c>
      <c r="C592" t="s">
        <v>66</v>
      </c>
      <c r="D592" s="29">
        <v>4599418671</v>
      </c>
      <c r="F592" s="25">
        <v>39752</v>
      </c>
      <c r="G592" t="s">
        <v>0</v>
      </c>
      <c r="H592">
        <v>40262591</v>
      </c>
      <c r="I592">
        <v>200810</v>
      </c>
      <c r="J592">
        <v>2009</v>
      </c>
      <c r="K592">
        <v>4393833357</v>
      </c>
    </row>
    <row r="593" spans="1:11" x14ac:dyDescent="0.2">
      <c r="A593" s="25">
        <v>40786</v>
      </c>
      <c r="B593" t="s">
        <v>0</v>
      </c>
      <c r="C593" t="s">
        <v>67</v>
      </c>
      <c r="D593" s="29">
        <v>37730430</v>
      </c>
      <c r="F593" s="25">
        <v>39752</v>
      </c>
      <c r="G593" t="s">
        <v>6</v>
      </c>
      <c r="H593">
        <v>9171</v>
      </c>
      <c r="I593">
        <v>200810</v>
      </c>
      <c r="J593">
        <v>2009</v>
      </c>
      <c r="K593">
        <v>5624338</v>
      </c>
    </row>
    <row r="594" spans="1:11" x14ac:dyDescent="0.2">
      <c r="A594" s="25">
        <v>40786</v>
      </c>
      <c r="B594" t="s">
        <v>0</v>
      </c>
      <c r="C594" t="s">
        <v>68</v>
      </c>
      <c r="D594" s="29">
        <v>4561688241</v>
      </c>
      <c r="F594" s="25">
        <v>39752</v>
      </c>
      <c r="G594" t="s">
        <v>7</v>
      </c>
      <c r="H594">
        <v>5726</v>
      </c>
      <c r="I594">
        <v>200810</v>
      </c>
      <c r="J594">
        <v>2009</v>
      </c>
      <c r="K594">
        <v>17260002</v>
      </c>
    </row>
    <row r="595" spans="1:11" x14ac:dyDescent="0.2">
      <c r="A595" s="25">
        <v>40786</v>
      </c>
      <c r="B595" t="s">
        <v>1</v>
      </c>
      <c r="C595" t="s">
        <v>66</v>
      </c>
      <c r="D595" s="29">
        <v>1962208849</v>
      </c>
      <c r="F595" s="25">
        <v>39752</v>
      </c>
      <c r="G595" t="s">
        <v>3</v>
      </c>
      <c r="H595">
        <v>60373</v>
      </c>
      <c r="I595">
        <v>200810</v>
      </c>
      <c r="J595">
        <v>2009</v>
      </c>
      <c r="K595">
        <v>15875611</v>
      </c>
    </row>
    <row r="596" spans="1:11" x14ac:dyDescent="0.2">
      <c r="A596" s="25">
        <v>40786</v>
      </c>
      <c r="B596" t="s">
        <v>1</v>
      </c>
      <c r="C596" t="s">
        <v>67</v>
      </c>
      <c r="D596" s="29">
        <v>535243406</v>
      </c>
      <c r="F596" s="25">
        <v>39752</v>
      </c>
      <c r="G596" t="s">
        <v>4</v>
      </c>
      <c r="H596">
        <v>143213</v>
      </c>
      <c r="I596">
        <v>200810</v>
      </c>
      <c r="J596">
        <v>2009</v>
      </c>
      <c r="K596">
        <v>4556057</v>
      </c>
    </row>
    <row r="597" spans="1:11" x14ac:dyDescent="0.2">
      <c r="A597" s="25">
        <v>40786</v>
      </c>
      <c r="B597" t="s">
        <v>1</v>
      </c>
      <c r="C597" t="s">
        <v>68</v>
      </c>
      <c r="D597" s="29">
        <v>1426965443</v>
      </c>
      <c r="F597" s="25">
        <v>39752</v>
      </c>
      <c r="G597" t="s">
        <v>9</v>
      </c>
      <c r="H597">
        <v>1848</v>
      </c>
      <c r="I597">
        <v>200810</v>
      </c>
      <c r="J597">
        <v>2009</v>
      </c>
      <c r="K597">
        <v>793354</v>
      </c>
    </row>
    <row r="598" spans="1:11" x14ac:dyDescent="0.2">
      <c r="A598" s="25">
        <v>40786</v>
      </c>
      <c r="B598" t="s">
        <v>6</v>
      </c>
      <c r="C598" t="s">
        <v>66</v>
      </c>
      <c r="D598" s="29">
        <v>5624339</v>
      </c>
      <c r="F598" s="25">
        <v>39752</v>
      </c>
      <c r="G598" t="s">
        <v>10</v>
      </c>
      <c r="H598">
        <v>143</v>
      </c>
      <c r="I598">
        <v>200810</v>
      </c>
      <c r="J598">
        <v>2009</v>
      </c>
      <c r="K598">
        <v>936780</v>
      </c>
    </row>
    <row r="599" spans="1:11" x14ac:dyDescent="0.2">
      <c r="A599" s="25">
        <v>40786</v>
      </c>
      <c r="B599" t="s">
        <v>6</v>
      </c>
      <c r="C599" t="s">
        <v>67</v>
      </c>
      <c r="D599" s="29">
        <v>9156</v>
      </c>
      <c r="F599" s="25">
        <v>39752</v>
      </c>
      <c r="G599" t="s">
        <v>79</v>
      </c>
      <c r="H599">
        <v>298818</v>
      </c>
      <c r="I599">
        <v>200810</v>
      </c>
      <c r="J599">
        <v>2009</v>
      </c>
      <c r="K599">
        <v>30850113</v>
      </c>
    </row>
    <row r="600" spans="1:11" x14ac:dyDescent="0.2">
      <c r="A600" s="25">
        <v>40786</v>
      </c>
      <c r="B600" t="s">
        <v>6</v>
      </c>
      <c r="C600" t="s">
        <v>68</v>
      </c>
      <c r="D600" s="29">
        <v>5615183</v>
      </c>
      <c r="F600" s="25">
        <v>39721</v>
      </c>
      <c r="G600" t="s">
        <v>65</v>
      </c>
      <c r="H600">
        <v>753</v>
      </c>
      <c r="I600">
        <v>200809</v>
      </c>
      <c r="J600">
        <v>2008</v>
      </c>
      <c r="K600">
        <v>1026746</v>
      </c>
    </row>
    <row r="601" spans="1:11" x14ac:dyDescent="0.2">
      <c r="A601" s="25">
        <v>40786</v>
      </c>
      <c r="B601" t="s">
        <v>7</v>
      </c>
      <c r="C601" t="s">
        <v>66</v>
      </c>
      <c r="D601" s="29">
        <v>17260002</v>
      </c>
      <c r="F601" s="25">
        <v>39721</v>
      </c>
      <c r="G601" t="s">
        <v>69</v>
      </c>
      <c r="H601">
        <v>853</v>
      </c>
      <c r="I601">
        <v>200809</v>
      </c>
      <c r="J601">
        <v>2008</v>
      </c>
      <c r="K601">
        <v>1710441</v>
      </c>
    </row>
    <row r="602" spans="1:11" x14ac:dyDescent="0.2">
      <c r="A602" s="25">
        <v>40786</v>
      </c>
      <c r="B602" t="s">
        <v>7</v>
      </c>
      <c r="C602" t="s">
        <v>67</v>
      </c>
      <c r="D602" s="29">
        <v>5661</v>
      </c>
      <c r="F602" s="25">
        <v>39721</v>
      </c>
      <c r="G602" t="s">
        <v>70</v>
      </c>
      <c r="H602">
        <v>2041</v>
      </c>
      <c r="I602">
        <v>200809</v>
      </c>
      <c r="J602">
        <v>2008</v>
      </c>
      <c r="K602">
        <v>5118091</v>
      </c>
    </row>
    <row r="603" spans="1:11" x14ac:dyDescent="0.2">
      <c r="A603" s="25">
        <v>40786</v>
      </c>
      <c r="B603" t="s">
        <v>7</v>
      </c>
      <c r="C603" t="s">
        <v>68</v>
      </c>
      <c r="D603" s="29">
        <v>17254341</v>
      </c>
      <c r="F603" s="25">
        <v>39721</v>
      </c>
      <c r="G603" t="s">
        <v>71</v>
      </c>
      <c r="H603">
        <v>4381</v>
      </c>
      <c r="I603">
        <v>200809</v>
      </c>
      <c r="J603">
        <v>2008</v>
      </c>
      <c r="K603">
        <v>10704607</v>
      </c>
    </row>
    <row r="604" spans="1:11" x14ac:dyDescent="0.2">
      <c r="A604" s="25">
        <v>40786</v>
      </c>
      <c r="B604" t="s">
        <v>3</v>
      </c>
      <c r="C604" t="s">
        <v>66</v>
      </c>
      <c r="D604" s="29">
        <v>16386525</v>
      </c>
      <c r="F604" s="25">
        <v>39721</v>
      </c>
      <c r="G604" t="s">
        <v>0</v>
      </c>
      <c r="H604">
        <v>40050016</v>
      </c>
      <c r="I604">
        <v>200809</v>
      </c>
      <c r="J604">
        <v>2008</v>
      </c>
      <c r="K604">
        <v>4380354879</v>
      </c>
    </row>
    <row r="605" spans="1:11" x14ac:dyDescent="0.2">
      <c r="A605" s="25">
        <v>40786</v>
      </c>
      <c r="B605" t="s">
        <v>3</v>
      </c>
      <c r="C605" t="s">
        <v>67</v>
      </c>
      <c r="D605" s="29">
        <v>47491</v>
      </c>
      <c r="F605" s="25">
        <v>39721</v>
      </c>
      <c r="G605" t="s">
        <v>6</v>
      </c>
      <c r="H605">
        <v>9171</v>
      </c>
      <c r="I605">
        <v>200809</v>
      </c>
      <c r="J605">
        <v>2008</v>
      </c>
      <c r="K605">
        <v>5624338</v>
      </c>
    </row>
    <row r="606" spans="1:11" x14ac:dyDescent="0.2">
      <c r="A606" s="25">
        <v>40786</v>
      </c>
      <c r="B606" t="s">
        <v>3</v>
      </c>
      <c r="C606" t="s">
        <v>68</v>
      </c>
      <c r="D606" s="29">
        <v>16339034</v>
      </c>
      <c r="F606" s="25">
        <v>39721</v>
      </c>
      <c r="G606" t="s">
        <v>7</v>
      </c>
      <c r="H606">
        <v>5727</v>
      </c>
      <c r="I606">
        <v>200809</v>
      </c>
      <c r="J606">
        <v>2008</v>
      </c>
      <c r="K606">
        <v>17260002</v>
      </c>
    </row>
    <row r="607" spans="1:11" x14ac:dyDescent="0.2">
      <c r="A607" s="25">
        <v>40786</v>
      </c>
      <c r="B607" t="s">
        <v>4</v>
      </c>
      <c r="C607" t="s">
        <v>66</v>
      </c>
      <c r="D607" s="29">
        <v>14938714</v>
      </c>
      <c r="F607" s="25">
        <v>39721</v>
      </c>
      <c r="G607" t="s">
        <v>3</v>
      </c>
      <c r="H607">
        <v>61413</v>
      </c>
      <c r="I607">
        <v>200809</v>
      </c>
      <c r="J607">
        <v>2008</v>
      </c>
      <c r="K607">
        <v>15837295</v>
      </c>
    </row>
    <row r="608" spans="1:11" x14ac:dyDescent="0.2">
      <c r="A608" s="25">
        <v>40786</v>
      </c>
      <c r="B608" t="s">
        <v>4</v>
      </c>
      <c r="C608" t="s">
        <v>67</v>
      </c>
      <c r="D608" s="29">
        <v>4947366</v>
      </c>
      <c r="F608" s="25">
        <v>39721</v>
      </c>
      <c r="G608" t="s">
        <v>4</v>
      </c>
      <c r="H608">
        <v>146461</v>
      </c>
      <c r="I608">
        <v>200809</v>
      </c>
      <c r="J608">
        <v>2008</v>
      </c>
      <c r="K608">
        <v>4517863</v>
      </c>
    </row>
    <row r="609" spans="1:11" x14ac:dyDescent="0.2">
      <c r="A609" s="25">
        <v>40786</v>
      </c>
      <c r="B609" t="s">
        <v>4</v>
      </c>
      <c r="C609" t="s">
        <v>68</v>
      </c>
      <c r="D609" s="29">
        <v>9991348</v>
      </c>
      <c r="F609" s="25">
        <v>39721</v>
      </c>
      <c r="G609" t="s">
        <v>9</v>
      </c>
      <c r="H609">
        <v>1848</v>
      </c>
      <c r="I609">
        <v>200809</v>
      </c>
      <c r="J609">
        <v>2008</v>
      </c>
      <c r="K609">
        <v>793354</v>
      </c>
    </row>
    <row r="610" spans="1:11" x14ac:dyDescent="0.2">
      <c r="A610" s="25">
        <v>40786</v>
      </c>
      <c r="B610" t="s">
        <v>8</v>
      </c>
      <c r="C610" t="s">
        <v>66</v>
      </c>
      <c r="D610" s="29">
        <v>134313765</v>
      </c>
      <c r="F610" s="25">
        <v>39721</v>
      </c>
      <c r="G610" t="s">
        <v>10</v>
      </c>
      <c r="H610">
        <v>143</v>
      </c>
      <c r="I610">
        <v>200809</v>
      </c>
      <c r="J610">
        <v>2008</v>
      </c>
      <c r="K610">
        <v>936780</v>
      </c>
    </row>
    <row r="611" spans="1:11" x14ac:dyDescent="0.2">
      <c r="A611" s="25">
        <v>40786</v>
      </c>
      <c r="B611" t="s">
        <v>8</v>
      </c>
      <c r="C611" t="s">
        <v>67</v>
      </c>
      <c r="D611" s="29">
        <v>88444678</v>
      </c>
      <c r="F611" s="25">
        <v>39721</v>
      </c>
      <c r="G611" t="s">
        <v>79</v>
      </c>
      <c r="H611">
        <v>300882</v>
      </c>
      <c r="I611">
        <v>200809</v>
      </c>
      <c r="J611">
        <v>2008</v>
      </c>
      <c r="K611">
        <v>30850113</v>
      </c>
    </row>
    <row r="612" spans="1:11" x14ac:dyDescent="0.2">
      <c r="A612" s="25">
        <v>40786</v>
      </c>
      <c r="B612" t="s">
        <v>8</v>
      </c>
      <c r="C612" t="s">
        <v>68</v>
      </c>
      <c r="D612" s="29">
        <v>45869087</v>
      </c>
      <c r="F612" s="25">
        <v>39691</v>
      </c>
      <c r="G612" t="s">
        <v>65</v>
      </c>
      <c r="H612">
        <v>753</v>
      </c>
      <c r="I612">
        <v>200808</v>
      </c>
      <c r="J612">
        <v>2008</v>
      </c>
      <c r="K612">
        <v>1026746</v>
      </c>
    </row>
    <row r="613" spans="1:11" x14ac:dyDescent="0.2">
      <c r="A613" s="25">
        <v>40786</v>
      </c>
      <c r="B613" t="s">
        <v>9</v>
      </c>
      <c r="C613" t="s">
        <v>66</v>
      </c>
      <c r="D613" s="29">
        <v>793354</v>
      </c>
      <c r="F613" s="25">
        <v>39691</v>
      </c>
      <c r="G613" t="s">
        <v>69</v>
      </c>
      <c r="H613">
        <v>853</v>
      </c>
      <c r="I613">
        <v>200808</v>
      </c>
      <c r="J613">
        <v>2008</v>
      </c>
      <c r="K613">
        <v>1710441</v>
      </c>
    </row>
    <row r="614" spans="1:11" x14ac:dyDescent="0.2">
      <c r="A614" s="25">
        <v>40786</v>
      </c>
      <c r="B614" t="s">
        <v>9</v>
      </c>
      <c r="C614" t="s">
        <v>67</v>
      </c>
      <c r="D614" s="29">
        <v>1832</v>
      </c>
      <c r="F614" s="25">
        <v>39691</v>
      </c>
      <c r="G614" t="s">
        <v>70</v>
      </c>
      <c r="H614">
        <v>2041</v>
      </c>
      <c r="I614">
        <v>200808</v>
      </c>
      <c r="J614">
        <v>2008</v>
      </c>
      <c r="K614">
        <v>5118091</v>
      </c>
    </row>
    <row r="615" spans="1:11" x14ac:dyDescent="0.2">
      <c r="A615" s="25">
        <v>40786</v>
      </c>
      <c r="B615" t="s">
        <v>9</v>
      </c>
      <c r="C615" t="s">
        <v>68</v>
      </c>
      <c r="D615" s="29">
        <v>791522</v>
      </c>
      <c r="F615" s="25">
        <v>39691</v>
      </c>
      <c r="G615" t="s">
        <v>71</v>
      </c>
      <c r="H615">
        <v>4381</v>
      </c>
      <c r="I615">
        <v>200808</v>
      </c>
      <c r="J615">
        <v>2008</v>
      </c>
      <c r="K615">
        <v>10704607</v>
      </c>
    </row>
    <row r="616" spans="1:11" x14ac:dyDescent="0.2">
      <c r="A616" s="25">
        <v>40786</v>
      </c>
      <c r="B616" t="s">
        <v>10</v>
      </c>
      <c r="C616" t="s">
        <v>66</v>
      </c>
      <c r="D616" s="29">
        <v>936780</v>
      </c>
      <c r="F616" s="25">
        <v>39691</v>
      </c>
      <c r="G616" t="s">
        <v>0</v>
      </c>
      <c r="H616">
        <v>39802840</v>
      </c>
      <c r="I616">
        <v>200808</v>
      </c>
      <c r="J616">
        <v>2008</v>
      </c>
      <c r="K616">
        <v>4366876415</v>
      </c>
    </row>
    <row r="617" spans="1:11" x14ac:dyDescent="0.2">
      <c r="A617" s="25">
        <v>40786</v>
      </c>
      <c r="B617" t="s">
        <v>10</v>
      </c>
      <c r="C617" t="s">
        <v>67</v>
      </c>
      <c r="D617" s="29">
        <v>133</v>
      </c>
      <c r="F617" s="25">
        <v>39691</v>
      </c>
      <c r="G617" t="s">
        <v>6</v>
      </c>
      <c r="H617">
        <v>9172</v>
      </c>
      <c r="I617">
        <v>200808</v>
      </c>
      <c r="J617">
        <v>2008</v>
      </c>
      <c r="K617">
        <v>5624338</v>
      </c>
    </row>
    <row r="618" spans="1:11" x14ac:dyDescent="0.2">
      <c r="A618" s="25">
        <v>40786</v>
      </c>
      <c r="B618" t="s">
        <v>10</v>
      </c>
      <c r="C618" t="s">
        <v>68</v>
      </c>
      <c r="D618" s="29">
        <v>936647</v>
      </c>
      <c r="F618" s="25">
        <v>39691</v>
      </c>
      <c r="G618" t="s">
        <v>7</v>
      </c>
      <c r="H618">
        <v>5730</v>
      </c>
      <c r="I618">
        <v>200808</v>
      </c>
      <c r="J618">
        <v>2008</v>
      </c>
      <c r="K618">
        <v>17260002</v>
      </c>
    </row>
    <row r="619" spans="1:11" x14ac:dyDescent="0.2">
      <c r="A619" s="25">
        <v>40786</v>
      </c>
      <c r="B619" t="s">
        <v>12</v>
      </c>
      <c r="C619" t="s">
        <v>66</v>
      </c>
      <c r="D619" s="29">
        <v>194335</v>
      </c>
      <c r="F619" s="25">
        <v>39691</v>
      </c>
      <c r="G619" t="s">
        <v>3</v>
      </c>
      <c r="H619">
        <v>61923</v>
      </c>
      <c r="I619">
        <v>200808</v>
      </c>
      <c r="J619">
        <v>2008</v>
      </c>
      <c r="K619">
        <v>15798979</v>
      </c>
    </row>
    <row r="620" spans="1:11" x14ac:dyDescent="0.2">
      <c r="A620" s="25">
        <v>40786</v>
      </c>
      <c r="B620" t="s">
        <v>12</v>
      </c>
      <c r="C620" t="s">
        <v>67</v>
      </c>
      <c r="D620" s="29">
        <v>5421</v>
      </c>
      <c r="F620" s="25">
        <v>39691</v>
      </c>
      <c r="G620" t="s">
        <v>4</v>
      </c>
      <c r="H620">
        <v>148146</v>
      </c>
      <c r="I620">
        <v>200808</v>
      </c>
      <c r="J620">
        <v>2008</v>
      </c>
      <c r="K620">
        <v>4479668</v>
      </c>
    </row>
    <row r="621" spans="1:11" x14ac:dyDescent="0.2">
      <c r="A621" s="25">
        <v>40786</v>
      </c>
      <c r="B621" t="s">
        <v>12</v>
      </c>
      <c r="C621" t="s">
        <v>68</v>
      </c>
      <c r="D621" s="29">
        <v>188914</v>
      </c>
      <c r="F621" s="25">
        <v>39691</v>
      </c>
      <c r="G621" t="s">
        <v>9</v>
      </c>
      <c r="H621">
        <v>1853</v>
      </c>
      <c r="I621">
        <v>200808</v>
      </c>
      <c r="J621">
        <v>2008</v>
      </c>
      <c r="K621">
        <v>793354</v>
      </c>
    </row>
    <row r="622" spans="1:11" x14ac:dyDescent="0.2">
      <c r="A622" s="25">
        <v>40786</v>
      </c>
      <c r="B622" t="s">
        <v>11</v>
      </c>
      <c r="C622" t="s">
        <v>66</v>
      </c>
      <c r="D622" s="29">
        <v>562432</v>
      </c>
      <c r="F622" s="25">
        <v>39691</v>
      </c>
      <c r="G622" t="s">
        <v>10</v>
      </c>
      <c r="H622">
        <v>143</v>
      </c>
      <c r="I622">
        <v>200808</v>
      </c>
      <c r="J622">
        <v>2008</v>
      </c>
      <c r="K622">
        <v>936780</v>
      </c>
    </row>
    <row r="623" spans="1:11" x14ac:dyDescent="0.2">
      <c r="A623" s="25">
        <v>40786</v>
      </c>
      <c r="B623" t="s">
        <v>11</v>
      </c>
      <c r="C623" t="s">
        <v>67</v>
      </c>
      <c r="D623" s="29">
        <v>16862</v>
      </c>
      <c r="F623" s="25">
        <v>39691</v>
      </c>
      <c r="G623" t="s">
        <v>79</v>
      </c>
      <c r="H623">
        <v>302792</v>
      </c>
      <c r="I623">
        <v>200808</v>
      </c>
      <c r="J623">
        <v>2008</v>
      </c>
      <c r="K623">
        <v>30850113</v>
      </c>
    </row>
    <row r="624" spans="1:11" x14ac:dyDescent="0.2">
      <c r="A624" s="25">
        <v>40786</v>
      </c>
      <c r="B624" t="s">
        <v>11</v>
      </c>
      <c r="C624" t="s">
        <v>68</v>
      </c>
      <c r="D624" s="29">
        <v>545570</v>
      </c>
      <c r="F624" s="25">
        <v>39660</v>
      </c>
      <c r="G624" t="s">
        <v>65</v>
      </c>
      <c r="H624">
        <v>753</v>
      </c>
      <c r="I624">
        <v>200807</v>
      </c>
      <c r="J624">
        <v>2008</v>
      </c>
      <c r="K624">
        <v>1026746</v>
      </c>
    </row>
    <row r="625" spans="1:11" x14ac:dyDescent="0.2">
      <c r="A625" s="25">
        <v>40786</v>
      </c>
      <c r="B625" t="s">
        <v>2</v>
      </c>
      <c r="C625" t="s">
        <v>66</v>
      </c>
      <c r="D625" s="29">
        <v>30850113</v>
      </c>
      <c r="F625" s="25">
        <v>39660</v>
      </c>
      <c r="G625" t="s">
        <v>69</v>
      </c>
      <c r="H625">
        <v>853</v>
      </c>
      <c r="I625">
        <v>200807</v>
      </c>
      <c r="J625">
        <v>2008</v>
      </c>
      <c r="K625">
        <v>1710441</v>
      </c>
    </row>
    <row r="626" spans="1:11" x14ac:dyDescent="0.2">
      <c r="A626" s="25">
        <v>40786</v>
      </c>
      <c r="B626" t="s">
        <v>2</v>
      </c>
      <c r="C626" t="s">
        <v>67</v>
      </c>
      <c r="D626" s="29">
        <v>238408</v>
      </c>
      <c r="F626" s="25">
        <v>39660</v>
      </c>
      <c r="G626" t="s">
        <v>70</v>
      </c>
      <c r="H626">
        <v>2041</v>
      </c>
      <c r="I626">
        <v>200807</v>
      </c>
      <c r="J626">
        <v>2008</v>
      </c>
      <c r="K626">
        <v>5118091</v>
      </c>
    </row>
    <row r="627" spans="1:11" x14ac:dyDescent="0.2">
      <c r="A627" s="25">
        <v>40786</v>
      </c>
      <c r="B627" t="s">
        <v>2</v>
      </c>
      <c r="C627" t="s">
        <v>68</v>
      </c>
      <c r="D627" s="29">
        <v>30611705</v>
      </c>
      <c r="F627" s="25">
        <v>39660</v>
      </c>
      <c r="G627" t="s">
        <v>71</v>
      </c>
      <c r="H627">
        <v>4384</v>
      </c>
      <c r="I627">
        <v>200807</v>
      </c>
      <c r="J627">
        <v>2008</v>
      </c>
      <c r="K627">
        <v>10704607</v>
      </c>
    </row>
    <row r="628" spans="1:11" x14ac:dyDescent="0.2">
      <c r="A628" s="25">
        <v>40755</v>
      </c>
      <c r="B628" t="s">
        <v>65</v>
      </c>
      <c r="C628" t="s">
        <v>66</v>
      </c>
      <c r="D628" s="29">
        <v>1026746</v>
      </c>
      <c r="F628" s="25">
        <v>39660</v>
      </c>
      <c r="G628" t="s">
        <v>0</v>
      </c>
      <c r="H628">
        <v>39550497</v>
      </c>
      <c r="I628">
        <v>200807</v>
      </c>
      <c r="J628">
        <v>2008</v>
      </c>
      <c r="K628">
        <v>4353397939</v>
      </c>
    </row>
    <row r="629" spans="1:11" x14ac:dyDescent="0.2">
      <c r="A629" s="25">
        <v>40755</v>
      </c>
      <c r="B629" t="s">
        <v>65</v>
      </c>
      <c r="C629" t="s">
        <v>67</v>
      </c>
      <c r="D629" s="29">
        <v>752</v>
      </c>
      <c r="F629" s="25">
        <v>39660</v>
      </c>
      <c r="G629" t="s">
        <v>6</v>
      </c>
      <c r="H629">
        <v>9174</v>
      </c>
      <c r="I629">
        <v>200807</v>
      </c>
      <c r="J629">
        <v>2008</v>
      </c>
      <c r="K629">
        <v>5624338</v>
      </c>
    </row>
    <row r="630" spans="1:11" x14ac:dyDescent="0.2">
      <c r="A630" s="25">
        <v>40755</v>
      </c>
      <c r="B630" t="s">
        <v>65</v>
      </c>
      <c r="C630" t="s">
        <v>68</v>
      </c>
      <c r="D630" s="29">
        <v>1025994</v>
      </c>
      <c r="F630" s="25">
        <v>39660</v>
      </c>
      <c r="G630" t="s">
        <v>7</v>
      </c>
      <c r="H630">
        <v>5730</v>
      </c>
      <c r="I630">
        <v>200807</v>
      </c>
      <c r="J630">
        <v>2008</v>
      </c>
      <c r="K630">
        <v>17260002</v>
      </c>
    </row>
    <row r="631" spans="1:11" x14ac:dyDescent="0.2">
      <c r="A631" s="25">
        <v>40755</v>
      </c>
      <c r="B631" t="s">
        <v>69</v>
      </c>
      <c r="C631" t="s">
        <v>66</v>
      </c>
      <c r="D631" s="29">
        <v>1710441</v>
      </c>
      <c r="F631" s="25">
        <v>39660</v>
      </c>
      <c r="G631" t="s">
        <v>3</v>
      </c>
      <c r="H631">
        <v>62357</v>
      </c>
      <c r="I631">
        <v>200807</v>
      </c>
      <c r="J631">
        <v>2008</v>
      </c>
      <c r="K631">
        <v>15760663</v>
      </c>
    </row>
    <row r="632" spans="1:11" x14ac:dyDescent="0.2">
      <c r="A632" s="25">
        <v>40755</v>
      </c>
      <c r="B632" t="s">
        <v>69</v>
      </c>
      <c r="C632" t="s">
        <v>67</v>
      </c>
      <c r="D632" s="29">
        <v>853</v>
      </c>
      <c r="F632" s="25">
        <v>39660</v>
      </c>
      <c r="G632" t="s">
        <v>4</v>
      </c>
      <c r="H632">
        <v>148996</v>
      </c>
      <c r="I632">
        <v>200807</v>
      </c>
      <c r="J632">
        <v>2008</v>
      </c>
      <c r="K632">
        <v>4441474</v>
      </c>
    </row>
    <row r="633" spans="1:11" x14ac:dyDescent="0.2">
      <c r="A633" s="25">
        <v>40755</v>
      </c>
      <c r="B633" t="s">
        <v>69</v>
      </c>
      <c r="C633" t="s">
        <v>68</v>
      </c>
      <c r="D633" s="29">
        <v>1709588</v>
      </c>
      <c r="F633" s="25">
        <v>39660</v>
      </c>
      <c r="G633" t="s">
        <v>9</v>
      </c>
      <c r="H633">
        <v>1853</v>
      </c>
      <c r="I633">
        <v>200807</v>
      </c>
      <c r="J633">
        <v>2008</v>
      </c>
      <c r="K633">
        <v>793354</v>
      </c>
    </row>
    <row r="634" spans="1:11" x14ac:dyDescent="0.2">
      <c r="A634" s="25">
        <v>40755</v>
      </c>
      <c r="B634" t="s">
        <v>70</v>
      </c>
      <c r="C634" t="s">
        <v>66</v>
      </c>
      <c r="D634" s="29">
        <v>5118091</v>
      </c>
      <c r="F634" s="25">
        <v>39660</v>
      </c>
      <c r="G634" t="s">
        <v>10</v>
      </c>
      <c r="H634">
        <v>143</v>
      </c>
      <c r="I634">
        <v>200807</v>
      </c>
      <c r="J634">
        <v>2008</v>
      </c>
      <c r="K634">
        <v>936780</v>
      </c>
    </row>
    <row r="635" spans="1:11" x14ac:dyDescent="0.2">
      <c r="A635" s="25">
        <v>40755</v>
      </c>
      <c r="B635" t="s">
        <v>70</v>
      </c>
      <c r="C635" t="s">
        <v>67</v>
      </c>
      <c r="D635" s="29">
        <v>2037</v>
      </c>
      <c r="F635" s="25">
        <v>39660</v>
      </c>
      <c r="G635" t="s">
        <v>79</v>
      </c>
      <c r="H635">
        <v>305042</v>
      </c>
      <c r="I635">
        <v>200807</v>
      </c>
      <c r="J635">
        <v>2008</v>
      </c>
      <c r="K635">
        <v>30850113</v>
      </c>
    </row>
    <row r="636" spans="1:11" x14ac:dyDescent="0.2">
      <c r="A636" s="25">
        <v>40755</v>
      </c>
      <c r="B636" t="s">
        <v>70</v>
      </c>
      <c r="C636" t="s">
        <v>68</v>
      </c>
      <c r="D636" s="29">
        <v>5116054</v>
      </c>
      <c r="F636" s="25">
        <v>39629</v>
      </c>
      <c r="G636" t="s">
        <v>65</v>
      </c>
      <c r="H636">
        <v>753</v>
      </c>
      <c r="I636">
        <v>200806</v>
      </c>
      <c r="J636">
        <v>2008</v>
      </c>
      <c r="K636">
        <v>1026746</v>
      </c>
    </row>
    <row r="637" spans="1:11" x14ac:dyDescent="0.2">
      <c r="A637" s="25">
        <v>40755</v>
      </c>
      <c r="B637" t="s">
        <v>71</v>
      </c>
      <c r="C637" t="s">
        <v>66</v>
      </c>
      <c r="D637" s="29">
        <v>10704607</v>
      </c>
      <c r="F637" s="25">
        <v>39629</v>
      </c>
      <c r="G637" t="s">
        <v>69</v>
      </c>
      <c r="H637">
        <v>853</v>
      </c>
      <c r="I637">
        <v>200806</v>
      </c>
      <c r="J637">
        <v>2008</v>
      </c>
      <c r="K637">
        <v>1710441</v>
      </c>
    </row>
    <row r="638" spans="1:11" x14ac:dyDescent="0.2">
      <c r="A638" s="25">
        <v>40755</v>
      </c>
      <c r="B638" t="s">
        <v>71</v>
      </c>
      <c r="C638" t="s">
        <v>67</v>
      </c>
      <c r="D638" s="29">
        <v>4324</v>
      </c>
      <c r="F638" s="25">
        <v>39629</v>
      </c>
      <c r="G638" t="s">
        <v>70</v>
      </c>
      <c r="H638">
        <v>2041</v>
      </c>
      <c r="I638">
        <v>200806</v>
      </c>
      <c r="J638">
        <v>2008</v>
      </c>
      <c r="K638">
        <v>5118091</v>
      </c>
    </row>
    <row r="639" spans="1:11" x14ac:dyDescent="0.2">
      <c r="A639" s="25">
        <v>40755</v>
      </c>
      <c r="B639" t="s">
        <v>71</v>
      </c>
      <c r="C639" t="s">
        <v>68</v>
      </c>
      <c r="D639" s="29">
        <v>10700283</v>
      </c>
      <c r="F639" s="25">
        <v>39629</v>
      </c>
      <c r="G639" t="s">
        <v>71</v>
      </c>
      <c r="H639">
        <v>4384</v>
      </c>
      <c r="I639">
        <v>200806</v>
      </c>
      <c r="J639">
        <v>2008</v>
      </c>
      <c r="K639">
        <v>10704607</v>
      </c>
    </row>
    <row r="640" spans="1:11" x14ac:dyDescent="0.2">
      <c r="A640" s="25">
        <v>40755</v>
      </c>
      <c r="B640" t="s">
        <v>0</v>
      </c>
      <c r="C640" t="s">
        <v>66</v>
      </c>
      <c r="D640" s="29">
        <v>4599418672</v>
      </c>
      <c r="F640" s="25">
        <v>39629</v>
      </c>
      <c r="G640" t="s">
        <v>0</v>
      </c>
      <c r="H640">
        <v>39298061</v>
      </c>
      <c r="I640">
        <v>200806</v>
      </c>
      <c r="J640">
        <v>2008</v>
      </c>
      <c r="K640">
        <v>4339919467</v>
      </c>
    </row>
    <row r="641" spans="1:11" x14ac:dyDescent="0.2">
      <c r="A641" s="25">
        <v>40755</v>
      </c>
      <c r="B641" t="s">
        <v>0</v>
      </c>
      <c r="C641" t="s">
        <v>67</v>
      </c>
      <c r="D641" s="29">
        <v>38039844</v>
      </c>
      <c r="F641" s="25">
        <v>39629</v>
      </c>
      <c r="G641" t="s">
        <v>6</v>
      </c>
      <c r="H641">
        <v>9174</v>
      </c>
      <c r="I641">
        <v>200806</v>
      </c>
      <c r="J641">
        <v>2008</v>
      </c>
      <c r="K641">
        <v>5624338</v>
      </c>
    </row>
    <row r="642" spans="1:11" x14ac:dyDescent="0.2">
      <c r="A642" s="25">
        <v>40755</v>
      </c>
      <c r="B642" t="s">
        <v>0</v>
      </c>
      <c r="C642" t="s">
        <v>68</v>
      </c>
      <c r="D642" s="29">
        <v>4561378828</v>
      </c>
      <c r="F642" s="25">
        <v>39629</v>
      </c>
      <c r="G642" t="s">
        <v>7</v>
      </c>
      <c r="H642">
        <v>5730</v>
      </c>
      <c r="I642">
        <v>200806</v>
      </c>
      <c r="J642">
        <v>2008</v>
      </c>
      <c r="K642">
        <v>17260002</v>
      </c>
    </row>
    <row r="643" spans="1:11" x14ac:dyDescent="0.2">
      <c r="A643" s="25">
        <v>40755</v>
      </c>
      <c r="B643" t="s">
        <v>1</v>
      </c>
      <c r="C643" t="s">
        <v>66</v>
      </c>
      <c r="D643" s="29">
        <v>1961776402</v>
      </c>
      <c r="F643" s="25">
        <v>39629</v>
      </c>
      <c r="G643" t="s">
        <v>3</v>
      </c>
      <c r="H643">
        <v>62221</v>
      </c>
      <c r="I643">
        <v>200806</v>
      </c>
      <c r="J643">
        <v>2008</v>
      </c>
      <c r="K643">
        <v>15722347</v>
      </c>
    </row>
    <row r="644" spans="1:11" x14ac:dyDescent="0.2">
      <c r="A644" s="25">
        <v>40755</v>
      </c>
      <c r="B644" t="s">
        <v>1</v>
      </c>
      <c r="C644" t="s">
        <v>67</v>
      </c>
      <c r="D644" s="29">
        <v>538220269</v>
      </c>
      <c r="F644" s="25">
        <v>39629</v>
      </c>
      <c r="G644" t="s">
        <v>4</v>
      </c>
      <c r="H644">
        <v>148191</v>
      </c>
      <c r="I644">
        <v>200806</v>
      </c>
      <c r="J644">
        <v>2008</v>
      </c>
      <c r="K644">
        <v>4403279</v>
      </c>
    </row>
    <row r="645" spans="1:11" x14ac:dyDescent="0.2">
      <c r="A645" s="25">
        <v>40755</v>
      </c>
      <c r="B645" t="s">
        <v>1</v>
      </c>
      <c r="C645" t="s">
        <v>68</v>
      </c>
      <c r="D645" s="29">
        <v>1423556133</v>
      </c>
      <c r="F645" s="25">
        <v>39629</v>
      </c>
      <c r="G645" t="s">
        <v>9</v>
      </c>
      <c r="H645">
        <v>1854</v>
      </c>
      <c r="I645">
        <v>200806</v>
      </c>
      <c r="J645">
        <v>2008</v>
      </c>
      <c r="K645">
        <v>793354</v>
      </c>
    </row>
    <row r="646" spans="1:11" x14ac:dyDescent="0.2">
      <c r="A646" s="25">
        <v>40755</v>
      </c>
      <c r="B646" t="s">
        <v>6</v>
      </c>
      <c r="C646" t="s">
        <v>66</v>
      </c>
      <c r="D646" s="29">
        <v>5624339</v>
      </c>
      <c r="F646" s="25">
        <v>39629</v>
      </c>
      <c r="G646" t="s">
        <v>10</v>
      </c>
      <c r="H646">
        <v>143</v>
      </c>
      <c r="I646">
        <v>200806</v>
      </c>
      <c r="J646">
        <v>2008</v>
      </c>
      <c r="K646">
        <v>936780</v>
      </c>
    </row>
    <row r="647" spans="1:11" x14ac:dyDescent="0.2">
      <c r="A647" s="25">
        <v>40755</v>
      </c>
      <c r="B647" t="s">
        <v>6</v>
      </c>
      <c r="C647" t="s">
        <v>67</v>
      </c>
      <c r="D647" s="29">
        <v>9158</v>
      </c>
      <c r="F647" s="25">
        <v>39629</v>
      </c>
      <c r="G647" t="s">
        <v>79</v>
      </c>
      <c r="H647">
        <v>307150</v>
      </c>
      <c r="I647">
        <v>200806</v>
      </c>
      <c r="J647">
        <v>2008</v>
      </c>
      <c r="K647">
        <v>30850113</v>
      </c>
    </row>
    <row r="648" spans="1:11" x14ac:dyDescent="0.2">
      <c r="A648" s="25">
        <v>40755</v>
      </c>
      <c r="B648" t="s">
        <v>6</v>
      </c>
      <c r="C648" t="s">
        <v>68</v>
      </c>
      <c r="D648" s="29">
        <v>5615181</v>
      </c>
      <c r="F648" s="25">
        <v>39599</v>
      </c>
      <c r="G648" t="s">
        <v>65</v>
      </c>
      <c r="H648">
        <v>753</v>
      </c>
      <c r="I648">
        <v>200805</v>
      </c>
      <c r="J648">
        <v>2008</v>
      </c>
      <c r="K648">
        <v>1026746</v>
      </c>
    </row>
    <row r="649" spans="1:11" x14ac:dyDescent="0.2">
      <c r="A649" s="25">
        <v>40755</v>
      </c>
      <c r="B649" t="s">
        <v>7</v>
      </c>
      <c r="C649" t="s">
        <v>66</v>
      </c>
      <c r="D649" s="29">
        <v>17260002</v>
      </c>
      <c r="F649" s="25">
        <v>39599</v>
      </c>
      <c r="G649" t="s">
        <v>69</v>
      </c>
      <c r="H649">
        <v>853</v>
      </c>
      <c r="I649">
        <v>200805</v>
      </c>
      <c r="J649">
        <v>2008</v>
      </c>
      <c r="K649">
        <v>1710441</v>
      </c>
    </row>
    <row r="650" spans="1:11" x14ac:dyDescent="0.2">
      <c r="A650" s="25">
        <v>40755</v>
      </c>
      <c r="B650" t="s">
        <v>7</v>
      </c>
      <c r="C650" t="s">
        <v>67</v>
      </c>
      <c r="D650" s="29">
        <v>5669</v>
      </c>
      <c r="F650" s="25">
        <v>39599</v>
      </c>
      <c r="G650" t="s">
        <v>70</v>
      </c>
      <c r="H650">
        <v>2041</v>
      </c>
      <c r="I650">
        <v>200805</v>
      </c>
      <c r="J650">
        <v>2008</v>
      </c>
      <c r="K650">
        <v>5118091</v>
      </c>
    </row>
    <row r="651" spans="1:11" x14ac:dyDescent="0.2">
      <c r="A651" s="25">
        <v>40755</v>
      </c>
      <c r="B651" t="s">
        <v>7</v>
      </c>
      <c r="C651" t="s">
        <v>68</v>
      </c>
      <c r="D651" s="29">
        <v>17254333</v>
      </c>
      <c r="F651" s="25">
        <v>39599</v>
      </c>
      <c r="G651" t="s">
        <v>71</v>
      </c>
      <c r="H651">
        <v>4384</v>
      </c>
      <c r="I651">
        <v>200805</v>
      </c>
      <c r="J651">
        <v>2008</v>
      </c>
      <c r="K651">
        <v>10704607</v>
      </c>
    </row>
    <row r="652" spans="1:11" x14ac:dyDescent="0.2">
      <c r="A652" s="25">
        <v>40755</v>
      </c>
      <c r="B652" t="s">
        <v>3</v>
      </c>
      <c r="C652" t="s">
        <v>66</v>
      </c>
      <c r="D652" s="29">
        <v>16386525</v>
      </c>
      <c r="F652" s="25">
        <v>39599</v>
      </c>
      <c r="G652" t="s">
        <v>0</v>
      </c>
      <c r="H652">
        <v>38997204</v>
      </c>
      <c r="I652">
        <v>200805</v>
      </c>
      <c r="J652">
        <v>2008</v>
      </c>
      <c r="K652">
        <v>4326440999</v>
      </c>
    </row>
    <row r="653" spans="1:11" x14ac:dyDescent="0.2">
      <c r="A653" s="25">
        <v>40755</v>
      </c>
      <c r="B653" t="s">
        <v>3</v>
      </c>
      <c r="C653" t="s">
        <v>67</v>
      </c>
      <c r="D653" s="29">
        <v>48079</v>
      </c>
      <c r="F653" s="25">
        <v>39599</v>
      </c>
      <c r="G653" t="s">
        <v>6</v>
      </c>
      <c r="H653">
        <v>9188</v>
      </c>
      <c r="I653">
        <v>200805</v>
      </c>
      <c r="J653">
        <v>2008</v>
      </c>
      <c r="K653">
        <v>5624338</v>
      </c>
    </row>
    <row r="654" spans="1:11" x14ac:dyDescent="0.2">
      <c r="A654" s="25">
        <v>40755</v>
      </c>
      <c r="B654" t="s">
        <v>3</v>
      </c>
      <c r="C654" t="s">
        <v>68</v>
      </c>
      <c r="D654" s="29">
        <v>16338446</v>
      </c>
      <c r="F654" s="25">
        <v>39599</v>
      </c>
      <c r="G654" t="s">
        <v>7</v>
      </c>
      <c r="H654">
        <v>5730</v>
      </c>
      <c r="I654">
        <v>200805</v>
      </c>
      <c r="J654">
        <v>2008</v>
      </c>
      <c r="K654">
        <v>17260002</v>
      </c>
    </row>
    <row r="655" spans="1:11" x14ac:dyDescent="0.2">
      <c r="A655" s="25">
        <v>40755</v>
      </c>
      <c r="B655" t="s">
        <v>4</v>
      </c>
      <c r="C655" t="s">
        <v>66</v>
      </c>
      <c r="D655" s="29">
        <v>14938580</v>
      </c>
      <c r="F655" s="25">
        <v>39599</v>
      </c>
      <c r="G655" t="s">
        <v>3</v>
      </c>
      <c r="H655">
        <v>61850</v>
      </c>
      <c r="I655">
        <v>200805</v>
      </c>
      <c r="J655">
        <v>2008</v>
      </c>
      <c r="K655">
        <v>15684030</v>
      </c>
    </row>
    <row r="656" spans="1:11" x14ac:dyDescent="0.2">
      <c r="A656" s="25">
        <v>40755</v>
      </c>
      <c r="B656" t="s">
        <v>4</v>
      </c>
      <c r="C656" t="s">
        <v>67</v>
      </c>
      <c r="D656" s="29">
        <v>4989377</v>
      </c>
      <c r="F656" s="25">
        <v>39599</v>
      </c>
      <c r="G656" t="s">
        <v>4</v>
      </c>
      <c r="H656">
        <v>146168</v>
      </c>
      <c r="I656">
        <v>200805</v>
      </c>
      <c r="J656">
        <v>2008</v>
      </c>
      <c r="K656">
        <v>4365084</v>
      </c>
    </row>
    <row r="657" spans="1:11" x14ac:dyDescent="0.2">
      <c r="A657" s="25">
        <v>40755</v>
      </c>
      <c r="B657" t="s">
        <v>4</v>
      </c>
      <c r="C657" t="s">
        <v>68</v>
      </c>
      <c r="D657" s="29">
        <v>9949203</v>
      </c>
      <c r="F657" s="25">
        <v>39599</v>
      </c>
      <c r="G657" t="s">
        <v>9</v>
      </c>
      <c r="H657">
        <v>1854</v>
      </c>
      <c r="I657">
        <v>200805</v>
      </c>
      <c r="J657">
        <v>2008</v>
      </c>
      <c r="K657">
        <v>793354</v>
      </c>
    </row>
    <row r="658" spans="1:11" x14ac:dyDescent="0.2">
      <c r="A658" s="25">
        <v>40755</v>
      </c>
      <c r="B658" t="s">
        <v>8</v>
      </c>
      <c r="C658" t="s">
        <v>66</v>
      </c>
      <c r="D658" s="29">
        <v>134213955</v>
      </c>
      <c r="F658" s="25">
        <v>39599</v>
      </c>
      <c r="G658" t="s">
        <v>10</v>
      </c>
      <c r="H658">
        <v>143</v>
      </c>
      <c r="I658">
        <v>200805</v>
      </c>
      <c r="J658">
        <v>2008</v>
      </c>
      <c r="K658">
        <v>936780</v>
      </c>
    </row>
    <row r="659" spans="1:11" x14ac:dyDescent="0.2">
      <c r="A659" s="25">
        <v>40755</v>
      </c>
      <c r="B659" t="s">
        <v>8</v>
      </c>
      <c r="C659" t="s">
        <v>67</v>
      </c>
      <c r="D659" s="29">
        <v>88733723</v>
      </c>
      <c r="F659" s="25">
        <v>39599</v>
      </c>
      <c r="G659" t="s">
        <v>79</v>
      </c>
      <c r="H659">
        <v>308644</v>
      </c>
      <c r="I659">
        <v>200805</v>
      </c>
      <c r="J659">
        <v>2008</v>
      </c>
      <c r="K659">
        <v>30850113</v>
      </c>
    </row>
    <row r="660" spans="1:11" x14ac:dyDescent="0.2">
      <c r="A660" s="25">
        <v>40755</v>
      </c>
      <c r="B660" t="s">
        <v>8</v>
      </c>
      <c r="C660" t="s">
        <v>68</v>
      </c>
      <c r="D660" s="29">
        <v>45480232</v>
      </c>
      <c r="F660" s="25">
        <v>39568</v>
      </c>
      <c r="G660" t="s">
        <v>65</v>
      </c>
      <c r="H660">
        <v>753</v>
      </c>
      <c r="I660">
        <v>200804</v>
      </c>
      <c r="J660">
        <v>2008</v>
      </c>
      <c r="K660">
        <v>1026746</v>
      </c>
    </row>
    <row r="661" spans="1:11" x14ac:dyDescent="0.2">
      <c r="A661" s="25">
        <v>40755</v>
      </c>
      <c r="B661" t="s">
        <v>9</v>
      </c>
      <c r="C661" t="s">
        <v>66</v>
      </c>
      <c r="D661" s="29">
        <v>793354</v>
      </c>
      <c r="F661" s="25">
        <v>39568</v>
      </c>
      <c r="G661" t="s">
        <v>69</v>
      </c>
      <c r="H661">
        <v>853</v>
      </c>
      <c r="I661">
        <v>200804</v>
      </c>
      <c r="J661">
        <v>2008</v>
      </c>
      <c r="K661">
        <v>1710441</v>
      </c>
    </row>
    <row r="662" spans="1:11" x14ac:dyDescent="0.2">
      <c r="A662" s="25">
        <v>40755</v>
      </c>
      <c r="B662" t="s">
        <v>9</v>
      </c>
      <c r="C662" t="s">
        <v>67</v>
      </c>
      <c r="D662" s="29">
        <v>1832</v>
      </c>
      <c r="F662" s="25">
        <v>39568</v>
      </c>
      <c r="G662" t="s">
        <v>70</v>
      </c>
      <c r="H662">
        <v>2041</v>
      </c>
      <c r="I662">
        <v>200804</v>
      </c>
      <c r="J662">
        <v>2008</v>
      </c>
      <c r="K662">
        <v>5118091</v>
      </c>
    </row>
    <row r="663" spans="1:11" x14ac:dyDescent="0.2">
      <c r="A663" s="25">
        <v>40755</v>
      </c>
      <c r="B663" t="s">
        <v>9</v>
      </c>
      <c r="C663" t="s">
        <v>68</v>
      </c>
      <c r="D663" s="29">
        <v>791522</v>
      </c>
      <c r="F663" s="25">
        <v>39568</v>
      </c>
      <c r="G663" t="s">
        <v>71</v>
      </c>
      <c r="H663">
        <v>4385</v>
      </c>
      <c r="I663">
        <v>200804</v>
      </c>
      <c r="J663">
        <v>2008</v>
      </c>
      <c r="K663">
        <v>10704607</v>
      </c>
    </row>
    <row r="664" spans="1:11" x14ac:dyDescent="0.2">
      <c r="A664" s="25">
        <v>40755</v>
      </c>
      <c r="B664" t="s">
        <v>10</v>
      </c>
      <c r="C664" t="s">
        <v>66</v>
      </c>
      <c r="D664" s="29">
        <v>936780</v>
      </c>
      <c r="F664" s="25">
        <v>39568</v>
      </c>
      <c r="G664" t="s">
        <v>0</v>
      </c>
      <c r="H664">
        <v>38687061</v>
      </c>
      <c r="I664">
        <v>200804</v>
      </c>
      <c r="J664">
        <v>2008</v>
      </c>
      <c r="K664">
        <v>4312962521</v>
      </c>
    </row>
    <row r="665" spans="1:11" x14ac:dyDescent="0.2">
      <c r="A665" s="25">
        <v>40755</v>
      </c>
      <c r="B665" t="s">
        <v>10</v>
      </c>
      <c r="C665" t="s">
        <v>67</v>
      </c>
      <c r="D665" s="29">
        <v>133</v>
      </c>
      <c r="F665" s="25">
        <v>39568</v>
      </c>
      <c r="G665" t="s">
        <v>6</v>
      </c>
      <c r="H665">
        <v>9188</v>
      </c>
      <c r="I665">
        <v>200804</v>
      </c>
      <c r="J665">
        <v>2008</v>
      </c>
      <c r="K665">
        <v>5624338</v>
      </c>
    </row>
    <row r="666" spans="1:11" x14ac:dyDescent="0.2">
      <c r="A666" s="25">
        <v>40755</v>
      </c>
      <c r="B666" t="s">
        <v>10</v>
      </c>
      <c r="C666" t="s">
        <v>68</v>
      </c>
      <c r="D666" s="29">
        <v>936647</v>
      </c>
      <c r="F666" s="25">
        <v>39568</v>
      </c>
      <c r="G666" t="s">
        <v>7</v>
      </c>
      <c r="H666">
        <v>5732</v>
      </c>
      <c r="I666">
        <v>200804</v>
      </c>
      <c r="J666">
        <v>2008</v>
      </c>
      <c r="K666">
        <v>17260002</v>
      </c>
    </row>
    <row r="667" spans="1:11" x14ac:dyDescent="0.2">
      <c r="A667" s="25">
        <v>40755</v>
      </c>
      <c r="B667" t="s">
        <v>12</v>
      </c>
      <c r="C667" t="s">
        <v>66</v>
      </c>
      <c r="D667" s="29">
        <v>194335</v>
      </c>
      <c r="F667" s="25">
        <v>39568</v>
      </c>
      <c r="G667" t="s">
        <v>3</v>
      </c>
      <c r="H667">
        <v>61312</v>
      </c>
      <c r="I667">
        <v>200804</v>
      </c>
      <c r="J667">
        <v>2008</v>
      </c>
      <c r="K667">
        <v>15645714</v>
      </c>
    </row>
    <row r="668" spans="1:11" x14ac:dyDescent="0.2">
      <c r="A668" s="25">
        <v>40755</v>
      </c>
      <c r="B668" t="s">
        <v>12</v>
      </c>
      <c r="C668" t="s">
        <v>67</v>
      </c>
      <c r="D668" s="29">
        <v>5458</v>
      </c>
      <c r="F668" s="25">
        <v>39568</v>
      </c>
      <c r="G668" t="s">
        <v>4</v>
      </c>
      <c r="H668">
        <v>143508</v>
      </c>
      <c r="I668">
        <v>200804</v>
      </c>
      <c r="J668">
        <v>2008</v>
      </c>
      <c r="K668">
        <v>4326890</v>
      </c>
    </row>
    <row r="669" spans="1:11" x14ac:dyDescent="0.2">
      <c r="A669" s="25">
        <v>40755</v>
      </c>
      <c r="B669" t="s">
        <v>12</v>
      </c>
      <c r="C669" t="s">
        <v>68</v>
      </c>
      <c r="D669" s="29">
        <v>188877</v>
      </c>
      <c r="F669" s="25">
        <v>39568</v>
      </c>
      <c r="G669" t="s">
        <v>9</v>
      </c>
      <c r="H669">
        <v>1854</v>
      </c>
      <c r="I669">
        <v>200804</v>
      </c>
      <c r="J669">
        <v>2008</v>
      </c>
      <c r="K669">
        <v>793354</v>
      </c>
    </row>
    <row r="670" spans="1:11" x14ac:dyDescent="0.2">
      <c r="A670" s="25">
        <v>40755</v>
      </c>
      <c r="B670" t="s">
        <v>11</v>
      </c>
      <c r="C670" t="s">
        <v>66</v>
      </c>
      <c r="D670" s="29">
        <v>562432</v>
      </c>
      <c r="F670" s="25">
        <v>39568</v>
      </c>
      <c r="G670" t="s">
        <v>10</v>
      </c>
      <c r="H670">
        <v>143</v>
      </c>
      <c r="I670">
        <v>200804</v>
      </c>
      <c r="J670">
        <v>2008</v>
      </c>
      <c r="K670">
        <v>936780</v>
      </c>
    </row>
    <row r="671" spans="1:11" x14ac:dyDescent="0.2">
      <c r="A671" s="25">
        <v>40755</v>
      </c>
      <c r="B671" t="s">
        <v>11</v>
      </c>
      <c r="C671" t="s">
        <v>67</v>
      </c>
      <c r="D671" s="29">
        <v>16906</v>
      </c>
      <c r="F671" s="25">
        <v>39568</v>
      </c>
      <c r="G671" t="s">
        <v>79</v>
      </c>
      <c r="H671">
        <v>311053</v>
      </c>
      <c r="I671">
        <v>200804</v>
      </c>
      <c r="J671">
        <v>2008</v>
      </c>
      <c r="K671">
        <v>30850113</v>
      </c>
    </row>
    <row r="672" spans="1:11" x14ac:dyDescent="0.2">
      <c r="A672" s="25">
        <v>40755</v>
      </c>
      <c r="B672" t="s">
        <v>11</v>
      </c>
      <c r="C672" t="s">
        <v>68</v>
      </c>
      <c r="D672" s="29">
        <v>545526</v>
      </c>
      <c r="F672" s="25">
        <v>39538</v>
      </c>
      <c r="G672" t="s">
        <v>65</v>
      </c>
      <c r="H672">
        <v>753</v>
      </c>
      <c r="I672">
        <v>200803</v>
      </c>
      <c r="J672">
        <v>2008</v>
      </c>
      <c r="K672">
        <v>1026746</v>
      </c>
    </row>
    <row r="673" spans="1:11" x14ac:dyDescent="0.2">
      <c r="A673" s="25">
        <v>40755</v>
      </c>
      <c r="B673" t="s">
        <v>2</v>
      </c>
      <c r="C673" t="s">
        <v>66</v>
      </c>
      <c r="D673" s="29">
        <v>30850113</v>
      </c>
      <c r="F673" s="25">
        <v>39538</v>
      </c>
      <c r="G673" t="s">
        <v>69</v>
      </c>
      <c r="H673">
        <v>853</v>
      </c>
      <c r="I673">
        <v>200803</v>
      </c>
      <c r="J673">
        <v>2008</v>
      </c>
      <c r="K673">
        <v>1710441</v>
      </c>
    </row>
    <row r="674" spans="1:11" x14ac:dyDescent="0.2">
      <c r="A674" s="25">
        <v>40755</v>
      </c>
      <c r="B674" t="s">
        <v>2</v>
      </c>
      <c r="C674" t="s">
        <v>67</v>
      </c>
      <c r="D674" s="29">
        <v>240074</v>
      </c>
      <c r="F674" s="25">
        <v>39538</v>
      </c>
      <c r="G674" t="s">
        <v>70</v>
      </c>
      <c r="H674">
        <v>2041</v>
      </c>
      <c r="I674">
        <v>200803</v>
      </c>
      <c r="J674">
        <v>2008</v>
      </c>
      <c r="K674">
        <v>5118091</v>
      </c>
    </row>
    <row r="675" spans="1:11" x14ac:dyDescent="0.2">
      <c r="A675" s="25">
        <v>40755</v>
      </c>
      <c r="B675" t="s">
        <v>2</v>
      </c>
      <c r="C675" t="s">
        <v>68</v>
      </c>
      <c r="D675" s="29">
        <v>30610039</v>
      </c>
      <c r="F675" s="25">
        <v>39538</v>
      </c>
      <c r="G675" t="s">
        <v>71</v>
      </c>
      <c r="H675">
        <v>4385</v>
      </c>
      <c r="I675">
        <v>200803</v>
      </c>
      <c r="J675">
        <v>2008</v>
      </c>
      <c r="K675">
        <v>10704607</v>
      </c>
    </row>
    <row r="676" spans="1:11" x14ac:dyDescent="0.2">
      <c r="A676" s="25">
        <v>40724</v>
      </c>
      <c r="B676" t="s">
        <v>65</v>
      </c>
      <c r="C676" t="s">
        <v>66</v>
      </c>
      <c r="D676" s="29">
        <v>1026746</v>
      </c>
      <c r="F676" s="25">
        <v>39538</v>
      </c>
      <c r="G676" t="s">
        <v>0</v>
      </c>
      <c r="H676">
        <v>38413887</v>
      </c>
      <c r="I676">
        <v>200803</v>
      </c>
      <c r="J676">
        <v>2008</v>
      </c>
      <c r="K676">
        <v>4299484062</v>
      </c>
    </row>
    <row r="677" spans="1:11" x14ac:dyDescent="0.2">
      <c r="A677" s="25">
        <v>40724</v>
      </c>
      <c r="B677" t="s">
        <v>65</v>
      </c>
      <c r="C677" t="s">
        <v>67</v>
      </c>
      <c r="D677" s="29">
        <v>752</v>
      </c>
      <c r="F677" s="25">
        <v>39538</v>
      </c>
      <c r="G677" t="s">
        <v>6</v>
      </c>
      <c r="H677">
        <v>9189</v>
      </c>
      <c r="I677">
        <v>200803</v>
      </c>
      <c r="J677">
        <v>2008</v>
      </c>
      <c r="K677">
        <v>5624338</v>
      </c>
    </row>
    <row r="678" spans="1:11" x14ac:dyDescent="0.2">
      <c r="A678" s="25">
        <v>40724</v>
      </c>
      <c r="B678" t="s">
        <v>65</v>
      </c>
      <c r="C678" t="s">
        <v>68</v>
      </c>
      <c r="D678" s="29">
        <v>1025994</v>
      </c>
      <c r="F678" s="25">
        <v>39538</v>
      </c>
      <c r="G678" t="s">
        <v>7</v>
      </c>
      <c r="H678">
        <v>5732</v>
      </c>
      <c r="I678">
        <v>200803</v>
      </c>
      <c r="J678">
        <v>2008</v>
      </c>
      <c r="K678">
        <v>17260002</v>
      </c>
    </row>
    <row r="679" spans="1:11" x14ac:dyDescent="0.2">
      <c r="A679" s="25">
        <v>40724</v>
      </c>
      <c r="B679" t="s">
        <v>69</v>
      </c>
      <c r="C679" t="s">
        <v>66</v>
      </c>
      <c r="D679" s="29">
        <v>1710441</v>
      </c>
      <c r="F679" s="25">
        <v>39538</v>
      </c>
      <c r="G679" t="s">
        <v>3</v>
      </c>
      <c r="H679">
        <v>60542</v>
      </c>
      <c r="I679">
        <v>200803</v>
      </c>
      <c r="J679">
        <v>2008</v>
      </c>
      <c r="K679">
        <v>15607398</v>
      </c>
    </row>
    <row r="680" spans="1:11" x14ac:dyDescent="0.2">
      <c r="A680" s="25">
        <v>40724</v>
      </c>
      <c r="B680" t="s">
        <v>69</v>
      </c>
      <c r="C680" t="s">
        <v>67</v>
      </c>
      <c r="D680" s="29">
        <v>853</v>
      </c>
      <c r="F680" s="25">
        <v>39538</v>
      </c>
      <c r="G680" t="s">
        <v>4</v>
      </c>
      <c r="H680">
        <v>140496</v>
      </c>
      <c r="I680">
        <v>200803</v>
      </c>
      <c r="J680">
        <v>2008</v>
      </c>
      <c r="K680">
        <v>4288695</v>
      </c>
    </row>
    <row r="681" spans="1:11" x14ac:dyDescent="0.2">
      <c r="A681" s="25">
        <v>40724</v>
      </c>
      <c r="B681" t="s">
        <v>69</v>
      </c>
      <c r="C681" t="s">
        <v>68</v>
      </c>
      <c r="D681" s="29">
        <v>1709588</v>
      </c>
      <c r="F681" s="25">
        <v>39538</v>
      </c>
      <c r="G681" t="s">
        <v>9</v>
      </c>
      <c r="H681">
        <v>1854</v>
      </c>
      <c r="I681">
        <v>200803</v>
      </c>
      <c r="J681">
        <v>2008</v>
      </c>
      <c r="K681">
        <v>793354</v>
      </c>
    </row>
    <row r="682" spans="1:11" x14ac:dyDescent="0.2">
      <c r="A682" s="25">
        <v>40724</v>
      </c>
      <c r="B682" t="s">
        <v>70</v>
      </c>
      <c r="C682" t="s">
        <v>66</v>
      </c>
      <c r="D682" s="29">
        <v>5118091</v>
      </c>
      <c r="F682" s="25">
        <v>39538</v>
      </c>
      <c r="G682" t="s">
        <v>10</v>
      </c>
      <c r="H682">
        <v>143</v>
      </c>
      <c r="I682">
        <v>200803</v>
      </c>
      <c r="J682">
        <v>2008</v>
      </c>
      <c r="K682">
        <v>936780</v>
      </c>
    </row>
    <row r="683" spans="1:11" x14ac:dyDescent="0.2">
      <c r="A683" s="25">
        <v>40724</v>
      </c>
      <c r="B683" t="s">
        <v>70</v>
      </c>
      <c r="C683" t="s">
        <v>67</v>
      </c>
      <c r="D683" s="29">
        <v>2037</v>
      </c>
      <c r="F683" s="25">
        <v>39538</v>
      </c>
      <c r="G683" t="s">
        <v>79</v>
      </c>
      <c r="H683">
        <v>313706</v>
      </c>
      <c r="I683">
        <v>200803</v>
      </c>
      <c r="J683">
        <v>2008</v>
      </c>
      <c r="K683">
        <v>30850113</v>
      </c>
    </row>
    <row r="684" spans="1:11" x14ac:dyDescent="0.2">
      <c r="A684" s="25">
        <v>40724</v>
      </c>
      <c r="B684" t="s">
        <v>70</v>
      </c>
      <c r="C684" t="s">
        <v>68</v>
      </c>
      <c r="D684" s="29">
        <v>5116054</v>
      </c>
      <c r="F684" s="25">
        <v>39507</v>
      </c>
      <c r="G684" t="s">
        <v>65</v>
      </c>
      <c r="H684">
        <v>753</v>
      </c>
      <c r="I684">
        <v>200802</v>
      </c>
      <c r="J684">
        <v>2008</v>
      </c>
      <c r="K684">
        <v>1026746</v>
      </c>
    </row>
    <row r="685" spans="1:11" x14ac:dyDescent="0.2">
      <c r="A685" s="25">
        <v>40724</v>
      </c>
      <c r="B685" t="s">
        <v>71</v>
      </c>
      <c r="C685" t="s">
        <v>66</v>
      </c>
      <c r="D685" s="29">
        <v>10704607</v>
      </c>
      <c r="F685" s="25">
        <v>39507</v>
      </c>
      <c r="G685" t="s">
        <v>69</v>
      </c>
      <c r="H685">
        <v>853</v>
      </c>
      <c r="I685">
        <v>200802</v>
      </c>
      <c r="J685">
        <v>2008</v>
      </c>
      <c r="K685">
        <v>1710441</v>
      </c>
    </row>
    <row r="686" spans="1:11" x14ac:dyDescent="0.2">
      <c r="A686" s="25">
        <v>40724</v>
      </c>
      <c r="B686" t="s">
        <v>71</v>
      </c>
      <c r="C686" t="s">
        <v>67</v>
      </c>
      <c r="D686" s="29">
        <v>4325</v>
      </c>
      <c r="F686" s="25">
        <v>39507</v>
      </c>
      <c r="G686" t="s">
        <v>70</v>
      </c>
      <c r="H686">
        <v>2041</v>
      </c>
      <c r="I686">
        <v>200802</v>
      </c>
      <c r="J686">
        <v>2008</v>
      </c>
      <c r="K686">
        <v>5118091</v>
      </c>
    </row>
    <row r="687" spans="1:11" x14ac:dyDescent="0.2">
      <c r="A687" s="25">
        <v>40724</v>
      </c>
      <c r="B687" t="s">
        <v>71</v>
      </c>
      <c r="C687" t="s">
        <v>68</v>
      </c>
      <c r="D687" s="29">
        <v>10700282</v>
      </c>
      <c r="F687" s="25">
        <v>39507</v>
      </c>
      <c r="G687" t="s">
        <v>71</v>
      </c>
      <c r="H687">
        <v>4385</v>
      </c>
      <c r="I687">
        <v>200802</v>
      </c>
      <c r="J687">
        <v>2008</v>
      </c>
      <c r="K687">
        <v>10704607</v>
      </c>
    </row>
    <row r="688" spans="1:11" x14ac:dyDescent="0.2">
      <c r="A688" s="25">
        <v>40724</v>
      </c>
      <c r="B688" t="s">
        <v>0</v>
      </c>
      <c r="C688" t="s">
        <v>66</v>
      </c>
      <c r="D688" s="29">
        <v>4599418671</v>
      </c>
      <c r="F688" s="25">
        <v>39507</v>
      </c>
      <c r="G688" t="s">
        <v>0</v>
      </c>
      <c r="H688">
        <v>38117197</v>
      </c>
      <c r="I688">
        <v>200802</v>
      </c>
      <c r="J688">
        <v>2008</v>
      </c>
      <c r="K688">
        <v>4286005610</v>
      </c>
    </row>
    <row r="689" spans="1:11" x14ac:dyDescent="0.2">
      <c r="A689" s="25">
        <v>40724</v>
      </c>
      <c r="B689" t="s">
        <v>0</v>
      </c>
      <c r="C689" t="s">
        <v>67</v>
      </c>
      <c r="D689" s="29">
        <v>38286095</v>
      </c>
      <c r="F689" s="25">
        <v>39507</v>
      </c>
      <c r="G689" t="s">
        <v>6</v>
      </c>
      <c r="H689">
        <v>9189</v>
      </c>
      <c r="I689">
        <v>200802</v>
      </c>
      <c r="J689">
        <v>2008</v>
      </c>
      <c r="K689">
        <v>5624338</v>
      </c>
    </row>
    <row r="690" spans="1:11" x14ac:dyDescent="0.2">
      <c r="A690" s="25">
        <v>40724</v>
      </c>
      <c r="B690" t="s">
        <v>0</v>
      </c>
      <c r="C690" t="s">
        <v>68</v>
      </c>
      <c r="D690" s="29">
        <v>4561132576</v>
      </c>
      <c r="F690" s="25">
        <v>39507</v>
      </c>
      <c r="G690" t="s">
        <v>7</v>
      </c>
      <c r="H690">
        <v>5733</v>
      </c>
      <c r="I690">
        <v>200802</v>
      </c>
      <c r="J690">
        <v>2008</v>
      </c>
      <c r="K690">
        <v>17260002</v>
      </c>
    </row>
    <row r="691" spans="1:11" x14ac:dyDescent="0.2">
      <c r="A691" s="25">
        <v>40724</v>
      </c>
      <c r="B691" t="s">
        <v>1</v>
      </c>
      <c r="C691" t="s">
        <v>66</v>
      </c>
      <c r="D691" s="29">
        <v>1961444480</v>
      </c>
      <c r="F691" s="25">
        <v>39507</v>
      </c>
      <c r="G691" t="s">
        <v>3</v>
      </c>
      <c r="H691">
        <v>59487</v>
      </c>
      <c r="I691">
        <v>200802</v>
      </c>
      <c r="J691">
        <v>2008</v>
      </c>
      <c r="K691">
        <v>15569082</v>
      </c>
    </row>
    <row r="692" spans="1:11" x14ac:dyDescent="0.2">
      <c r="A692" s="25">
        <v>40724</v>
      </c>
      <c r="B692" t="s">
        <v>1</v>
      </c>
      <c r="C692" t="s">
        <v>67</v>
      </c>
      <c r="D692" s="29">
        <v>540336620</v>
      </c>
      <c r="F692" s="25">
        <v>39507</v>
      </c>
      <c r="G692" t="s">
        <v>4</v>
      </c>
      <c r="H692">
        <v>136193</v>
      </c>
      <c r="I692">
        <v>200802</v>
      </c>
      <c r="J692">
        <v>2008</v>
      </c>
      <c r="K692">
        <v>4250501</v>
      </c>
    </row>
    <row r="693" spans="1:11" x14ac:dyDescent="0.2">
      <c r="A693" s="25">
        <v>40724</v>
      </c>
      <c r="B693" t="s">
        <v>1</v>
      </c>
      <c r="C693" t="s">
        <v>68</v>
      </c>
      <c r="D693" s="29">
        <v>1421107860</v>
      </c>
      <c r="F693" s="25">
        <v>39507</v>
      </c>
      <c r="G693" t="s">
        <v>9</v>
      </c>
      <c r="H693">
        <v>1854</v>
      </c>
      <c r="I693">
        <v>200802</v>
      </c>
      <c r="J693">
        <v>2008</v>
      </c>
      <c r="K693">
        <v>793354</v>
      </c>
    </row>
    <row r="694" spans="1:11" x14ac:dyDescent="0.2">
      <c r="A694" s="25">
        <v>40724</v>
      </c>
      <c r="B694" t="s">
        <v>6</v>
      </c>
      <c r="C694" t="s">
        <v>66</v>
      </c>
      <c r="D694" s="29">
        <v>5624339</v>
      </c>
      <c r="F694" s="25">
        <v>39507</v>
      </c>
      <c r="G694" t="s">
        <v>10</v>
      </c>
      <c r="H694">
        <v>143</v>
      </c>
      <c r="I694">
        <v>200802</v>
      </c>
      <c r="J694">
        <v>2008</v>
      </c>
      <c r="K694">
        <v>936780</v>
      </c>
    </row>
    <row r="695" spans="1:11" x14ac:dyDescent="0.2">
      <c r="A695" s="25">
        <v>40724</v>
      </c>
      <c r="B695" t="s">
        <v>6</v>
      </c>
      <c r="C695" t="s">
        <v>67</v>
      </c>
      <c r="D695" s="29">
        <v>9161</v>
      </c>
      <c r="F695" s="25">
        <v>39507</v>
      </c>
      <c r="G695" t="s">
        <v>79</v>
      </c>
      <c r="H695">
        <v>316452</v>
      </c>
      <c r="I695">
        <v>200802</v>
      </c>
      <c r="J695">
        <v>2008</v>
      </c>
      <c r="K695">
        <v>30850113</v>
      </c>
    </row>
    <row r="696" spans="1:11" x14ac:dyDescent="0.2">
      <c r="A696" s="25">
        <v>40724</v>
      </c>
      <c r="B696" t="s">
        <v>6</v>
      </c>
      <c r="C696" t="s">
        <v>68</v>
      </c>
      <c r="D696" s="29">
        <v>5615178</v>
      </c>
      <c r="F696" s="25">
        <v>39478</v>
      </c>
      <c r="G696" t="s">
        <v>65</v>
      </c>
      <c r="H696">
        <v>753</v>
      </c>
      <c r="I696">
        <v>200801</v>
      </c>
      <c r="J696">
        <v>2008</v>
      </c>
      <c r="K696">
        <v>1026746</v>
      </c>
    </row>
    <row r="697" spans="1:11" x14ac:dyDescent="0.2">
      <c r="A697" s="25">
        <v>40724</v>
      </c>
      <c r="B697" t="s">
        <v>7</v>
      </c>
      <c r="C697" t="s">
        <v>66</v>
      </c>
      <c r="D697" s="29">
        <v>17260002</v>
      </c>
      <c r="F697" s="25">
        <v>39478</v>
      </c>
      <c r="G697" t="s">
        <v>69</v>
      </c>
      <c r="H697">
        <v>853</v>
      </c>
      <c r="I697">
        <v>200801</v>
      </c>
      <c r="J697">
        <v>2008</v>
      </c>
      <c r="K697">
        <v>1710441</v>
      </c>
    </row>
    <row r="698" spans="1:11" x14ac:dyDescent="0.2">
      <c r="A698" s="25">
        <v>40724</v>
      </c>
      <c r="B698" t="s">
        <v>7</v>
      </c>
      <c r="C698" t="s">
        <v>67</v>
      </c>
      <c r="D698" s="29">
        <v>5669</v>
      </c>
      <c r="F698" s="25">
        <v>39478</v>
      </c>
      <c r="G698" t="s">
        <v>70</v>
      </c>
      <c r="H698">
        <v>2044</v>
      </c>
      <c r="I698">
        <v>200801</v>
      </c>
      <c r="J698">
        <v>2008</v>
      </c>
      <c r="K698">
        <v>5118091</v>
      </c>
    </row>
    <row r="699" spans="1:11" x14ac:dyDescent="0.2">
      <c r="A699" s="25">
        <v>40724</v>
      </c>
      <c r="B699" t="s">
        <v>7</v>
      </c>
      <c r="C699" t="s">
        <v>68</v>
      </c>
      <c r="D699" s="29">
        <v>17254333</v>
      </c>
      <c r="F699" s="25">
        <v>39478</v>
      </c>
      <c r="G699" t="s">
        <v>71</v>
      </c>
      <c r="H699">
        <v>4385</v>
      </c>
      <c r="I699">
        <v>200801</v>
      </c>
      <c r="J699">
        <v>2008</v>
      </c>
      <c r="K699">
        <v>10704607</v>
      </c>
    </row>
    <row r="700" spans="1:11" x14ac:dyDescent="0.2">
      <c r="A700" s="25">
        <v>40724</v>
      </c>
      <c r="B700" t="s">
        <v>3</v>
      </c>
      <c r="C700" t="s">
        <v>66</v>
      </c>
      <c r="D700" s="29">
        <v>16386525</v>
      </c>
      <c r="F700" s="25">
        <v>39478</v>
      </c>
      <c r="G700" t="s">
        <v>0</v>
      </c>
      <c r="H700">
        <v>37845592</v>
      </c>
      <c r="I700">
        <v>200801</v>
      </c>
      <c r="J700">
        <v>2008</v>
      </c>
      <c r="K700">
        <v>4272527149</v>
      </c>
    </row>
    <row r="701" spans="1:11" x14ac:dyDescent="0.2">
      <c r="A701" s="25">
        <v>40724</v>
      </c>
      <c r="B701" t="s">
        <v>3</v>
      </c>
      <c r="C701" t="s">
        <v>67</v>
      </c>
      <c r="D701" s="29">
        <v>48481</v>
      </c>
      <c r="F701" s="25">
        <v>39478</v>
      </c>
      <c r="G701" t="s">
        <v>6</v>
      </c>
      <c r="H701">
        <v>9189</v>
      </c>
      <c r="I701">
        <v>200801</v>
      </c>
      <c r="J701">
        <v>2008</v>
      </c>
      <c r="K701">
        <v>5624338</v>
      </c>
    </row>
    <row r="702" spans="1:11" x14ac:dyDescent="0.2">
      <c r="A702" s="25">
        <v>40724</v>
      </c>
      <c r="B702" t="s">
        <v>3</v>
      </c>
      <c r="C702" t="s">
        <v>68</v>
      </c>
      <c r="D702" s="29">
        <v>16338044</v>
      </c>
      <c r="F702" s="25">
        <v>39478</v>
      </c>
      <c r="G702" t="s">
        <v>7</v>
      </c>
      <c r="H702">
        <v>5738</v>
      </c>
      <c r="I702">
        <v>200801</v>
      </c>
      <c r="J702">
        <v>2008</v>
      </c>
      <c r="K702">
        <v>17260002</v>
      </c>
    </row>
    <row r="703" spans="1:11" x14ac:dyDescent="0.2">
      <c r="A703" s="25">
        <v>40724</v>
      </c>
      <c r="B703" t="s">
        <v>4</v>
      </c>
      <c r="C703" t="s">
        <v>66</v>
      </c>
      <c r="D703" s="29">
        <v>14938477</v>
      </c>
      <c r="F703" s="25">
        <v>39478</v>
      </c>
      <c r="G703" t="s">
        <v>3</v>
      </c>
      <c r="H703">
        <v>58156</v>
      </c>
      <c r="I703">
        <v>200801</v>
      </c>
      <c r="J703">
        <v>2008</v>
      </c>
      <c r="K703">
        <v>15530766</v>
      </c>
    </row>
    <row r="704" spans="1:11" x14ac:dyDescent="0.2">
      <c r="A704" s="25">
        <v>40724</v>
      </c>
      <c r="B704" t="s">
        <v>4</v>
      </c>
      <c r="C704" t="s">
        <v>67</v>
      </c>
      <c r="D704" s="29">
        <v>5023898</v>
      </c>
      <c r="F704" s="25">
        <v>39478</v>
      </c>
      <c r="G704" t="s">
        <v>4</v>
      </c>
      <c r="H704">
        <v>131212</v>
      </c>
      <c r="I704">
        <v>200801</v>
      </c>
      <c r="J704">
        <v>2008</v>
      </c>
      <c r="K704">
        <v>4212305</v>
      </c>
    </row>
    <row r="705" spans="1:11" x14ac:dyDescent="0.2">
      <c r="A705" s="25">
        <v>40724</v>
      </c>
      <c r="B705" t="s">
        <v>4</v>
      </c>
      <c r="C705" t="s">
        <v>68</v>
      </c>
      <c r="D705" s="29">
        <v>9914579</v>
      </c>
      <c r="F705" s="25">
        <v>39478</v>
      </c>
      <c r="G705" t="s">
        <v>9</v>
      </c>
      <c r="H705">
        <v>1854</v>
      </c>
      <c r="I705">
        <v>200801</v>
      </c>
      <c r="J705">
        <v>2008</v>
      </c>
      <c r="K705">
        <v>793354</v>
      </c>
    </row>
    <row r="706" spans="1:11" x14ac:dyDescent="0.2">
      <c r="A706" s="25">
        <v>40724</v>
      </c>
      <c r="B706" t="s">
        <v>8</v>
      </c>
      <c r="C706" t="s">
        <v>66</v>
      </c>
      <c r="D706" s="29">
        <v>134136494</v>
      </c>
      <c r="F706" s="25">
        <v>39478</v>
      </c>
      <c r="G706" t="s">
        <v>10</v>
      </c>
      <c r="H706">
        <v>143</v>
      </c>
      <c r="I706">
        <v>200801</v>
      </c>
      <c r="J706">
        <v>2008</v>
      </c>
      <c r="K706">
        <v>936780</v>
      </c>
    </row>
    <row r="707" spans="1:11" x14ac:dyDescent="0.2">
      <c r="A707" s="25">
        <v>40724</v>
      </c>
      <c r="B707" t="s">
        <v>8</v>
      </c>
      <c r="C707" t="s">
        <v>67</v>
      </c>
      <c r="D707" s="29">
        <v>88969211</v>
      </c>
      <c r="F707" s="25">
        <v>39478</v>
      </c>
      <c r="G707" t="s">
        <v>79</v>
      </c>
      <c r="H707">
        <v>318684</v>
      </c>
      <c r="I707">
        <v>200801</v>
      </c>
      <c r="J707">
        <v>2008</v>
      </c>
      <c r="K707">
        <v>30850113</v>
      </c>
    </row>
    <row r="708" spans="1:11" x14ac:dyDescent="0.2">
      <c r="A708" s="25">
        <v>40724</v>
      </c>
      <c r="B708" t="s">
        <v>8</v>
      </c>
      <c r="C708" t="s">
        <v>68</v>
      </c>
      <c r="D708" s="29">
        <v>45167283</v>
      </c>
      <c r="F708" s="25">
        <v>39447</v>
      </c>
      <c r="G708" t="s">
        <v>65</v>
      </c>
      <c r="H708">
        <v>754</v>
      </c>
      <c r="I708">
        <v>200712</v>
      </c>
      <c r="J708">
        <v>2008</v>
      </c>
      <c r="K708">
        <v>1026746</v>
      </c>
    </row>
    <row r="709" spans="1:11" x14ac:dyDescent="0.2">
      <c r="A709" s="25">
        <v>40724</v>
      </c>
      <c r="B709" t="s">
        <v>9</v>
      </c>
      <c r="C709" t="s">
        <v>66</v>
      </c>
      <c r="D709" s="29">
        <v>793354</v>
      </c>
      <c r="F709" s="25">
        <v>39447</v>
      </c>
      <c r="G709" t="s">
        <v>69</v>
      </c>
      <c r="H709">
        <v>853</v>
      </c>
      <c r="I709">
        <v>200712</v>
      </c>
      <c r="J709">
        <v>2008</v>
      </c>
      <c r="K709">
        <v>1710441</v>
      </c>
    </row>
    <row r="710" spans="1:11" x14ac:dyDescent="0.2">
      <c r="A710" s="25">
        <v>40724</v>
      </c>
      <c r="B710" t="s">
        <v>9</v>
      </c>
      <c r="C710" t="s">
        <v>67</v>
      </c>
      <c r="D710" s="29">
        <v>1832</v>
      </c>
      <c r="F710" s="25">
        <v>39447</v>
      </c>
      <c r="G710" t="s">
        <v>70</v>
      </c>
      <c r="H710">
        <v>2044</v>
      </c>
      <c r="I710">
        <v>200712</v>
      </c>
      <c r="J710">
        <v>2008</v>
      </c>
      <c r="K710">
        <v>5118091</v>
      </c>
    </row>
    <row r="711" spans="1:11" x14ac:dyDescent="0.2">
      <c r="A711" s="25">
        <v>40724</v>
      </c>
      <c r="B711" t="s">
        <v>9</v>
      </c>
      <c r="C711" t="s">
        <v>68</v>
      </c>
      <c r="D711" s="29">
        <v>791522</v>
      </c>
      <c r="F711" s="25">
        <v>39447</v>
      </c>
      <c r="G711" t="s">
        <v>71</v>
      </c>
      <c r="H711">
        <v>4385</v>
      </c>
      <c r="I711">
        <v>200712</v>
      </c>
      <c r="J711">
        <v>2008</v>
      </c>
      <c r="K711">
        <v>10704607</v>
      </c>
    </row>
    <row r="712" spans="1:11" x14ac:dyDescent="0.2">
      <c r="A712" s="25">
        <v>40724</v>
      </c>
      <c r="B712" t="s">
        <v>10</v>
      </c>
      <c r="C712" t="s">
        <v>66</v>
      </c>
      <c r="D712" s="29">
        <v>936780</v>
      </c>
      <c r="F712" s="25">
        <v>39447</v>
      </c>
      <c r="G712" t="s">
        <v>0</v>
      </c>
      <c r="H712">
        <v>37762397</v>
      </c>
      <c r="I712">
        <v>200712</v>
      </c>
      <c r="J712">
        <v>2008</v>
      </c>
      <c r="K712">
        <v>4259048692</v>
      </c>
    </row>
    <row r="713" spans="1:11" x14ac:dyDescent="0.2">
      <c r="A713" s="25">
        <v>40724</v>
      </c>
      <c r="B713" t="s">
        <v>10</v>
      </c>
      <c r="C713" t="s">
        <v>67</v>
      </c>
      <c r="D713" s="29">
        <v>133</v>
      </c>
      <c r="F713" s="25">
        <v>39447</v>
      </c>
      <c r="G713" t="s">
        <v>6</v>
      </c>
      <c r="H713">
        <v>9189</v>
      </c>
      <c r="I713">
        <v>200712</v>
      </c>
      <c r="J713">
        <v>2008</v>
      </c>
      <c r="K713">
        <v>5624338</v>
      </c>
    </row>
    <row r="714" spans="1:11" x14ac:dyDescent="0.2">
      <c r="A714" s="25">
        <v>40724</v>
      </c>
      <c r="B714" t="s">
        <v>10</v>
      </c>
      <c r="C714" t="s">
        <v>68</v>
      </c>
      <c r="D714" s="29">
        <v>936647</v>
      </c>
      <c r="F714" s="25">
        <v>39447</v>
      </c>
      <c r="G714" t="s">
        <v>7</v>
      </c>
      <c r="H714">
        <v>5738</v>
      </c>
      <c r="I714">
        <v>200712</v>
      </c>
      <c r="J714">
        <v>2008</v>
      </c>
      <c r="K714">
        <v>17260002</v>
      </c>
    </row>
    <row r="715" spans="1:11" x14ac:dyDescent="0.2">
      <c r="A715" s="25">
        <v>40724</v>
      </c>
      <c r="B715" t="s">
        <v>12</v>
      </c>
      <c r="C715" t="s">
        <v>66</v>
      </c>
      <c r="D715" s="29">
        <v>194335</v>
      </c>
      <c r="F715" s="25">
        <v>39447</v>
      </c>
      <c r="G715" t="s">
        <v>3</v>
      </c>
      <c r="H715">
        <v>57101</v>
      </c>
      <c r="I715">
        <v>200712</v>
      </c>
      <c r="J715">
        <v>2008</v>
      </c>
      <c r="K715">
        <v>15492450</v>
      </c>
    </row>
    <row r="716" spans="1:11" x14ac:dyDescent="0.2">
      <c r="A716" s="25">
        <v>40724</v>
      </c>
      <c r="B716" t="s">
        <v>12</v>
      </c>
      <c r="C716" t="s">
        <v>67</v>
      </c>
      <c r="D716" s="29">
        <v>5493</v>
      </c>
      <c r="F716" s="25">
        <v>39447</v>
      </c>
      <c r="G716" t="s">
        <v>4</v>
      </c>
      <c r="H716">
        <v>126504</v>
      </c>
      <c r="I716">
        <v>200712</v>
      </c>
      <c r="J716">
        <v>2008</v>
      </c>
      <c r="K716">
        <v>4174112</v>
      </c>
    </row>
    <row r="717" spans="1:11" x14ac:dyDescent="0.2">
      <c r="A717" s="25">
        <v>40724</v>
      </c>
      <c r="B717" t="s">
        <v>12</v>
      </c>
      <c r="C717" t="s">
        <v>68</v>
      </c>
      <c r="D717" s="29">
        <v>188842</v>
      </c>
      <c r="F717" s="25">
        <v>39447</v>
      </c>
      <c r="G717" t="s">
        <v>9</v>
      </c>
      <c r="H717">
        <v>1854</v>
      </c>
      <c r="I717">
        <v>200712</v>
      </c>
      <c r="J717">
        <v>2008</v>
      </c>
      <c r="K717">
        <v>793354</v>
      </c>
    </row>
    <row r="718" spans="1:11" x14ac:dyDescent="0.2">
      <c r="A718" s="25">
        <v>40724</v>
      </c>
      <c r="B718" t="s">
        <v>11</v>
      </c>
      <c r="C718" t="s">
        <v>66</v>
      </c>
      <c r="D718" s="29">
        <v>562432</v>
      </c>
      <c r="F718" s="25">
        <v>39447</v>
      </c>
      <c r="G718" t="s">
        <v>10</v>
      </c>
      <c r="H718">
        <v>143</v>
      </c>
      <c r="I718">
        <v>200712</v>
      </c>
      <c r="J718">
        <v>2008</v>
      </c>
      <c r="K718">
        <v>936780</v>
      </c>
    </row>
    <row r="719" spans="1:11" x14ac:dyDescent="0.2">
      <c r="A719" s="25">
        <v>40724</v>
      </c>
      <c r="B719" t="s">
        <v>11</v>
      </c>
      <c r="C719" t="s">
        <v>67</v>
      </c>
      <c r="D719" s="29">
        <v>16990</v>
      </c>
      <c r="F719" s="25">
        <v>39447</v>
      </c>
      <c r="G719" t="s">
        <v>79</v>
      </c>
      <c r="H719">
        <v>321525</v>
      </c>
      <c r="I719">
        <v>200712</v>
      </c>
      <c r="J719">
        <v>2008</v>
      </c>
      <c r="K719">
        <v>30850113</v>
      </c>
    </row>
    <row r="720" spans="1:11" x14ac:dyDescent="0.2">
      <c r="A720" s="25">
        <v>40724</v>
      </c>
      <c r="B720" t="s">
        <v>11</v>
      </c>
      <c r="C720" t="s">
        <v>68</v>
      </c>
      <c r="D720" s="29">
        <v>545442</v>
      </c>
      <c r="F720" s="25">
        <v>39416</v>
      </c>
      <c r="G720" t="s">
        <v>65</v>
      </c>
      <c r="H720">
        <v>754</v>
      </c>
      <c r="I720">
        <v>200711</v>
      </c>
      <c r="J720">
        <v>2008</v>
      </c>
      <c r="K720">
        <v>1026746</v>
      </c>
    </row>
    <row r="721" spans="1:11" x14ac:dyDescent="0.2">
      <c r="A721" s="25">
        <v>40724</v>
      </c>
      <c r="B721" t="s">
        <v>2</v>
      </c>
      <c r="C721" t="s">
        <v>66</v>
      </c>
      <c r="D721" s="29">
        <v>30850113</v>
      </c>
      <c r="F721" s="25">
        <v>39416</v>
      </c>
      <c r="G721" t="s">
        <v>69</v>
      </c>
      <c r="H721">
        <v>853</v>
      </c>
      <c r="I721">
        <v>200711</v>
      </c>
      <c r="J721">
        <v>2008</v>
      </c>
      <c r="K721">
        <v>1710441</v>
      </c>
    </row>
    <row r="722" spans="1:11" x14ac:dyDescent="0.2">
      <c r="A722" s="25">
        <v>40724</v>
      </c>
      <c r="B722" t="s">
        <v>2</v>
      </c>
      <c r="C722" t="s">
        <v>67</v>
      </c>
      <c r="D722" s="29">
        <v>241476</v>
      </c>
      <c r="F722" s="25">
        <v>39416</v>
      </c>
      <c r="G722" t="s">
        <v>70</v>
      </c>
      <c r="H722">
        <v>2044</v>
      </c>
      <c r="I722">
        <v>200711</v>
      </c>
      <c r="J722">
        <v>2008</v>
      </c>
      <c r="K722">
        <v>5118091</v>
      </c>
    </row>
    <row r="723" spans="1:11" x14ac:dyDescent="0.2">
      <c r="A723" s="25">
        <v>40724</v>
      </c>
      <c r="B723" t="s">
        <v>2</v>
      </c>
      <c r="C723" t="s">
        <v>68</v>
      </c>
      <c r="D723" s="29">
        <v>30608637</v>
      </c>
      <c r="F723" s="25">
        <v>39416</v>
      </c>
      <c r="G723" t="s">
        <v>71</v>
      </c>
      <c r="H723">
        <v>4386</v>
      </c>
      <c r="I723">
        <v>200711</v>
      </c>
      <c r="J723">
        <v>2008</v>
      </c>
      <c r="K723">
        <v>10704607</v>
      </c>
    </row>
    <row r="724" spans="1:11" x14ac:dyDescent="0.2">
      <c r="A724" s="25">
        <v>40694</v>
      </c>
      <c r="B724" t="s">
        <v>65</v>
      </c>
      <c r="C724" t="s">
        <v>66</v>
      </c>
      <c r="D724" s="29">
        <v>1026746</v>
      </c>
      <c r="F724" s="25">
        <v>39416</v>
      </c>
      <c r="G724" t="s">
        <v>0</v>
      </c>
      <c r="H724">
        <v>37637089</v>
      </c>
      <c r="I724">
        <v>200711</v>
      </c>
      <c r="J724">
        <v>2008</v>
      </c>
      <c r="K724">
        <v>4245835406</v>
      </c>
    </row>
    <row r="725" spans="1:11" x14ac:dyDescent="0.2">
      <c r="A725" s="25">
        <v>40694</v>
      </c>
      <c r="B725" t="s">
        <v>65</v>
      </c>
      <c r="C725" t="s">
        <v>67</v>
      </c>
      <c r="D725" s="29">
        <v>752</v>
      </c>
      <c r="F725" s="25">
        <v>39416</v>
      </c>
      <c r="G725" t="s">
        <v>6</v>
      </c>
      <c r="H725">
        <v>9189</v>
      </c>
      <c r="I725">
        <v>200711</v>
      </c>
      <c r="J725">
        <v>2008</v>
      </c>
      <c r="K725">
        <v>5624338</v>
      </c>
    </row>
    <row r="726" spans="1:11" x14ac:dyDescent="0.2">
      <c r="A726" s="25">
        <v>40694</v>
      </c>
      <c r="B726" t="s">
        <v>65</v>
      </c>
      <c r="C726" t="s">
        <v>68</v>
      </c>
      <c r="D726" s="29">
        <v>1025994</v>
      </c>
      <c r="F726" s="25">
        <v>39416</v>
      </c>
      <c r="G726" t="s">
        <v>7</v>
      </c>
      <c r="H726">
        <v>5739</v>
      </c>
      <c r="I726">
        <v>200711</v>
      </c>
      <c r="J726">
        <v>2008</v>
      </c>
      <c r="K726">
        <v>17260002</v>
      </c>
    </row>
    <row r="727" spans="1:11" x14ac:dyDescent="0.2">
      <c r="A727" s="25">
        <v>40694</v>
      </c>
      <c r="B727" t="s">
        <v>69</v>
      </c>
      <c r="C727" t="s">
        <v>66</v>
      </c>
      <c r="D727" s="29">
        <v>1710441</v>
      </c>
      <c r="F727" s="25">
        <v>39416</v>
      </c>
      <c r="G727" t="s">
        <v>3</v>
      </c>
      <c r="H727">
        <v>58235</v>
      </c>
      <c r="I727">
        <v>200711</v>
      </c>
      <c r="J727">
        <v>2008</v>
      </c>
      <c r="K727">
        <v>15450683</v>
      </c>
    </row>
    <row r="728" spans="1:11" x14ac:dyDescent="0.2">
      <c r="A728" s="25">
        <v>40694</v>
      </c>
      <c r="B728" t="s">
        <v>69</v>
      </c>
      <c r="C728" t="s">
        <v>67</v>
      </c>
      <c r="D728" s="29">
        <v>853</v>
      </c>
      <c r="F728" s="25">
        <v>39416</v>
      </c>
      <c r="G728" t="s">
        <v>4</v>
      </c>
      <c r="H728">
        <v>130520</v>
      </c>
      <c r="I728">
        <v>200711</v>
      </c>
      <c r="J728">
        <v>2008</v>
      </c>
      <c r="K728">
        <v>4140840</v>
      </c>
    </row>
    <row r="729" spans="1:11" x14ac:dyDescent="0.2">
      <c r="A729" s="25">
        <v>40694</v>
      </c>
      <c r="B729" t="s">
        <v>69</v>
      </c>
      <c r="C729" t="s">
        <v>68</v>
      </c>
      <c r="D729" s="29">
        <v>1709588</v>
      </c>
      <c r="F729" s="25">
        <v>39416</v>
      </c>
      <c r="G729" t="s">
        <v>9</v>
      </c>
      <c r="H729">
        <v>1854</v>
      </c>
      <c r="I729">
        <v>200711</v>
      </c>
      <c r="J729">
        <v>2008</v>
      </c>
      <c r="K729">
        <v>793354</v>
      </c>
    </row>
    <row r="730" spans="1:11" x14ac:dyDescent="0.2">
      <c r="A730" s="25">
        <v>40694</v>
      </c>
      <c r="B730" t="s">
        <v>70</v>
      </c>
      <c r="C730" t="s">
        <v>66</v>
      </c>
      <c r="D730" s="29">
        <v>5118091</v>
      </c>
      <c r="F730" s="25">
        <v>39416</v>
      </c>
      <c r="G730" t="s">
        <v>10</v>
      </c>
      <c r="H730">
        <v>143</v>
      </c>
      <c r="I730">
        <v>200711</v>
      </c>
      <c r="J730">
        <v>2008</v>
      </c>
      <c r="K730">
        <v>936780</v>
      </c>
    </row>
    <row r="731" spans="1:11" x14ac:dyDescent="0.2">
      <c r="A731" s="25">
        <v>40694</v>
      </c>
      <c r="B731" t="s">
        <v>70</v>
      </c>
      <c r="C731" t="s">
        <v>67</v>
      </c>
      <c r="D731" s="29">
        <v>2037</v>
      </c>
      <c r="F731" s="25">
        <v>39416</v>
      </c>
      <c r="G731" t="s">
        <v>79</v>
      </c>
      <c r="H731">
        <v>323370</v>
      </c>
      <c r="I731">
        <v>200711</v>
      </c>
      <c r="J731">
        <v>2008</v>
      </c>
      <c r="K731">
        <v>30850113</v>
      </c>
    </row>
    <row r="732" spans="1:11" x14ac:dyDescent="0.2">
      <c r="A732" s="25">
        <v>40694</v>
      </c>
      <c r="B732" t="s">
        <v>70</v>
      </c>
      <c r="C732" t="s">
        <v>68</v>
      </c>
      <c r="D732" s="29">
        <v>5116054</v>
      </c>
      <c r="F732" s="25">
        <v>39386</v>
      </c>
      <c r="G732" t="s">
        <v>65</v>
      </c>
      <c r="H732">
        <v>754</v>
      </c>
      <c r="I732">
        <v>200710</v>
      </c>
      <c r="J732">
        <v>2008</v>
      </c>
      <c r="K732">
        <v>1026746</v>
      </c>
    </row>
    <row r="733" spans="1:11" x14ac:dyDescent="0.2">
      <c r="A733" s="25">
        <v>40694</v>
      </c>
      <c r="B733" t="s">
        <v>71</v>
      </c>
      <c r="C733" t="s">
        <v>66</v>
      </c>
      <c r="D733" s="29">
        <v>10704607</v>
      </c>
      <c r="F733" s="25">
        <v>39386</v>
      </c>
      <c r="G733" t="s">
        <v>69</v>
      </c>
      <c r="H733">
        <v>859</v>
      </c>
      <c r="I733">
        <v>200710</v>
      </c>
      <c r="J733">
        <v>2008</v>
      </c>
      <c r="K733">
        <v>1710441</v>
      </c>
    </row>
    <row r="734" spans="1:11" x14ac:dyDescent="0.2">
      <c r="A734" s="25">
        <v>40694</v>
      </c>
      <c r="B734" t="s">
        <v>71</v>
      </c>
      <c r="C734" t="s">
        <v>67</v>
      </c>
      <c r="D734" s="29">
        <v>4325</v>
      </c>
      <c r="F734" s="25">
        <v>39386</v>
      </c>
      <c r="G734" t="s">
        <v>70</v>
      </c>
      <c r="H734">
        <v>2046</v>
      </c>
      <c r="I734">
        <v>200710</v>
      </c>
      <c r="J734">
        <v>2008</v>
      </c>
      <c r="K734">
        <v>5118091</v>
      </c>
    </row>
    <row r="735" spans="1:11" x14ac:dyDescent="0.2">
      <c r="A735" s="25">
        <v>40694</v>
      </c>
      <c r="B735" t="s">
        <v>71</v>
      </c>
      <c r="C735" t="s">
        <v>68</v>
      </c>
      <c r="D735" s="29">
        <v>10700282</v>
      </c>
      <c r="F735" s="25">
        <v>39386</v>
      </c>
      <c r="G735" t="s">
        <v>71</v>
      </c>
      <c r="H735">
        <v>4403</v>
      </c>
      <c r="I735">
        <v>200710</v>
      </c>
      <c r="J735">
        <v>2008</v>
      </c>
      <c r="K735">
        <v>10704607</v>
      </c>
    </row>
    <row r="736" spans="1:11" x14ac:dyDescent="0.2">
      <c r="A736" s="25">
        <v>40694</v>
      </c>
      <c r="B736" t="s">
        <v>0</v>
      </c>
      <c r="C736" t="s">
        <v>66</v>
      </c>
      <c r="D736" s="29">
        <v>4599418670</v>
      </c>
      <c r="F736" s="25">
        <v>39386</v>
      </c>
      <c r="G736" t="s">
        <v>0</v>
      </c>
      <c r="H736">
        <v>37449534</v>
      </c>
      <c r="I736">
        <v>200710</v>
      </c>
      <c r="J736">
        <v>2008</v>
      </c>
      <c r="K736">
        <v>4232622114</v>
      </c>
    </row>
    <row r="737" spans="1:11" x14ac:dyDescent="0.2">
      <c r="A737" s="25">
        <v>40694</v>
      </c>
      <c r="B737" t="s">
        <v>0</v>
      </c>
      <c r="C737" t="s">
        <v>67</v>
      </c>
      <c r="D737" s="29">
        <v>38547085</v>
      </c>
      <c r="F737" s="25">
        <v>39386</v>
      </c>
      <c r="G737" t="s">
        <v>6</v>
      </c>
      <c r="H737">
        <v>9189</v>
      </c>
      <c r="I737">
        <v>200710</v>
      </c>
      <c r="J737">
        <v>2008</v>
      </c>
      <c r="K737">
        <v>5624338</v>
      </c>
    </row>
    <row r="738" spans="1:11" x14ac:dyDescent="0.2">
      <c r="A738" s="25">
        <v>40694</v>
      </c>
      <c r="B738" t="s">
        <v>0</v>
      </c>
      <c r="C738" t="s">
        <v>68</v>
      </c>
      <c r="D738" s="29">
        <v>4560871585</v>
      </c>
      <c r="F738" s="25">
        <v>39386</v>
      </c>
      <c r="G738" t="s">
        <v>7</v>
      </c>
      <c r="H738">
        <v>5740</v>
      </c>
      <c r="I738">
        <v>200710</v>
      </c>
      <c r="J738">
        <v>2008</v>
      </c>
      <c r="K738">
        <v>17260002</v>
      </c>
    </row>
    <row r="739" spans="1:11" x14ac:dyDescent="0.2">
      <c r="A739" s="25">
        <v>40694</v>
      </c>
      <c r="B739" t="s">
        <v>1</v>
      </c>
      <c r="C739" t="s">
        <v>66</v>
      </c>
      <c r="D739" s="29">
        <v>1961020726</v>
      </c>
      <c r="F739" s="25">
        <v>39386</v>
      </c>
      <c r="G739" t="s">
        <v>3</v>
      </c>
      <c r="H739">
        <v>59338</v>
      </c>
      <c r="I739">
        <v>200710</v>
      </c>
      <c r="J739">
        <v>2008</v>
      </c>
      <c r="K739">
        <v>15408916</v>
      </c>
    </row>
    <row r="740" spans="1:11" x14ac:dyDescent="0.2">
      <c r="A740" s="25">
        <v>40694</v>
      </c>
      <c r="B740" t="s">
        <v>1</v>
      </c>
      <c r="C740" t="s">
        <v>67</v>
      </c>
      <c r="D740" s="29">
        <v>542430611</v>
      </c>
      <c r="F740" s="25">
        <v>39386</v>
      </c>
      <c r="G740" t="s">
        <v>4</v>
      </c>
      <c r="H740">
        <v>134268</v>
      </c>
      <c r="I740">
        <v>200710</v>
      </c>
      <c r="J740">
        <v>2008</v>
      </c>
      <c r="K740">
        <v>4107569</v>
      </c>
    </row>
    <row r="741" spans="1:11" x14ac:dyDescent="0.2">
      <c r="A741" s="25">
        <v>40694</v>
      </c>
      <c r="B741" t="s">
        <v>1</v>
      </c>
      <c r="C741" t="s">
        <v>68</v>
      </c>
      <c r="D741" s="29">
        <v>1418590115</v>
      </c>
      <c r="F741" s="25">
        <v>39386</v>
      </c>
      <c r="G741" t="s">
        <v>9</v>
      </c>
      <c r="H741">
        <v>1854</v>
      </c>
      <c r="I741">
        <v>200710</v>
      </c>
      <c r="J741">
        <v>2008</v>
      </c>
      <c r="K741">
        <v>793354</v>
      </c>
    </row>
    <row r="742" spans="1:11" x14ac:dyDescent="0.2">
      <c r="A742" s="25">
        <v>40694</v>
      </c>
      <c r="B742" t="s">
        <v>6</v>
      </c>
      <c r="C742" t="s">
        <v>66</v>
      </c>
      <c r="D742" s="29">
        <v>5624338</v>
      </c>
      <c r="F742" s="25">
        <v>39386</v>
      </c>
      <c r="G742" t="s">
        <v>10</v>
      </c>
      <c r="H742">
        <v>143</v>
      </c>
      <c r="I742">
        <v>200710</v>
      </c>
      <c r="J742">
        <v>2008</v>
      </c>
      <c r="K742">
        <v>936780</v>
      </c>
    </row>
    <row r="743" spans="1:11" x14ac:dyDescent="0.2">
      <c r="A743" s="25">
        <v>40694</v>
      </c>
      <c r="B743" t="s">
        <v>6</v>
      </c>
      <c r="C743" t="s">
        <v>67</v>
      </c>
      <c r="D743" s="29">
        <v>9160</v>
      </c>
      <c r="F743" s="25">
        <v>39386</v>
      </c>
      <c r="G743" t="s">
        <v>79</v>
      </c>
      <c r="H743">
        <v>325845</v>
      </c>
      <c r="I743">
        <v>200710</v>
      </c>
      <c r="J743">
        <v>2008</v>
      </c>
      <c r="K743">
        <v>30850113</v>
      </c>
    </row>
    <row r="744" spans="1:11" x14ac:dyDescent="0.2">
      <c r="A744" s="25">
        <v>40694</v>
      </c>
      <c r="B744" t="s">
        <v>6</v>
      </c>
      <c r="C744" t="s">
        <v>68</v>
      </c>
      <c r="D744" s="29">
        <v>5615178</v>
      </c>
      <c r="F744" s="25">
        <v>39355</v>
      </c>
      <c r="G744" t="s">
        <v>65</v>
      </c>
      <c r="H744">
        <v>754</v>
      </c>
      <c r="I744">
        <v>200709</v>
      </c>
      <c r="J744">
        <v>2007</v>
      </c>
      <c r="K744">
        <v>1026746</v>
      </c>
    </row>
    <row r="745" spans="1:11" x14ac:dyDescent="0.2">
      <c r="A745" s="25">
        <v>40694</v>
      </c>
      <c r="B745" t="s">
        <v>7</v>
      </c>
      <c r="C745" t="s">
        <v>66</v>
      </c>
      <c r="D745" s="29">
        <v>17260002</v>
      </c>
      <c r="F745" s="25">
        <v>39355</v>
      </c>
      <c r="G745" t="s">
        <v>69</v>
      </c>
      <c r="H745">
        <v>859</v>
      </c>
      <c r="I745">
        <v>200709</v>
      </c>
      <c r="J745">
        <v>2007</v>
      </c>
      <c r="K745">
        <v>1710441</v>
      </c>
    </row>
    <row r="746" spans="1:11" x14ac:dyDescent="0.2">
      <c r="A746" s="25">
        <v>40694</v>
      </c>
      <c r="B746" t="s">
        <v>7</v>
      </c>
      <c r="C746" t="s">
        <v>67</v>
      </c>
      <c r="D746" s="29">
        <v>5669</v>
      </c>
      <c r="F746" s="25">
        <v>39355</v>
      </c>
      <c r="G746" t="s">
        <v>70</v>
      </c>
      <c r="H746">
        <v>2047</v>
      </c>
      <c r="I746">
        <v>200709</v>
      </c>
      <c r="J746">
        <v>2007</v>
      </c>
      <c r="K746">
        <v>5118091</v>
      </c>
    </row>
    <row r="747" spans="1:11" x14ac:dyDescent="0.2">
      <c r="A747" s="25">
        <v>40694</v>
      </c>
      <c r="B747" t="s">
        <v>7</v>
      </c>
      <c r="C747" t="s">
        <v>68</v>
      </c>
      <c r="D747" s="29">
        <v>17254333</v>
      </c>
      <c r="F747" s="25">
        <v>39355</v>
      </c>
      <c r="G747" t="s">
        <v>71</v>
      </c>
      <c r="H747">
        <v>4404</v>
      </c>
      <c r="I747">
        <v>200709</v>
      </c>
      <c r="J747">
        <v>2007</v>
      </c>
      <c r="K747">
        <v>10704607</v>
      </c>
    </row>
    <row r="748" spans="1:11" x14ac:dyDescent="0.2">
      <c r="A748" s="25">
        <v>40694</v>
      </c>
      <c r="B748" t="s">
        <v>3</v>
      </c>
      <c r="C748" t="s">
        <v>66</v>
      </c>
      <c r="D748" s="29">
        <v>16386525</v>
      </c>
      <c r="F748" s="25">
        <v>39355</v>
      </c>
      <c r="G748" t="s">
        <v>0</v>
      </c>
      <c r="H748">
        <v>37287274</v>
      </c>
      <c r="I748">
        <v>200709</v>
      </c>
      <c r="J748">
        <v>2007</v>
      </c>
      <c r="K748">
        <v>4219408840</v>
      </c>
    </row>
    <row r="749" spans="1:11" x14ac:dyDescent="0.2">
      <c r="A749" s="25">
        <v>40694</v>
      </c>
      <c r="B749" t="s">
        <v>3</v>
      </c>
      <c r="C749" t="s">
        <v>67</v>
      </c>
      <c r="D749" s="29">
        <v>48823</v>
      </c>
      <c r="F749" s="25">
        <v>39355</v>
      </c>
      <c r="G749" t="s">
        <v>6</v>
      </c>
      <c r="H749">
        <v>9189</v>
      </c>
      <c r="I749">
        <v>200709</v>
      </c>
      <c r="J749">
        <v>2007</v>
      </c>
      <c r="K749">
        <v>5624338</v>
      </c>
    </row>
    <row r="750" spans="1:11" x14ac:dyDescent="0.2">
      <c r="A750" s="25">
        <v>40694</v>
      </c>
      <c r="B750" t="s">
        <v>3</v>
      </c>
      <c r="C750" t="s">
        <v>68</v>
      </c>
      <c r="D750" s="29">
        <v>16337702</v>
      </c>
      <c r="F750" s="25">
        <v>39355</v>
      </c>
      <c r="G750" t="s">
        <v>7</v>
      </c>
      <c r="H750">
        <v>5741</v>
      </c>
      <c r="I750">
        <v>200709</v>
      </c>
      <c r="J750">
        <v>2007</v>
      </c>
      <c r="K750">
        <v>17260002</v>
      </c>
    </row>
    <row r="751" spans="1:11" x14ac:dyDescent="0.2">
      <c r="A751" s="25">
        <v>40694</v>
      </c>
      <c r="B751" t="s">
        <v>4</v>
      </c>
      <c r="C751" t="s">
        <v>66</v>
      </c>
      <c r="D751" s="29">
        <v>14938375</v>
      </c>
      <c r="F751" s="25">
        <v>39355</v>
      </c>
      <c r="G751" t="s">
        <v>3</v>
      </c>
      <c r="H751">
        <v>60117</v>
      </c>
      <c r="I751">
        <v>200709</v>
      </c>
      <c r="J751">
        <v>2007</v>
      </c>
      <c r="K751">
        <v>15367149</v>
      </c>
    </row>
    <row r="752" spans="1:11" x14ac:dyDescent="0.2">
      <c r="A752" s="25">
        <v>40694</v>
      </c>
      <c r="B752" t="s">
        <v>4</v>
      </c>
      <c r="C752" t="s">
        <v>67</v>
      </c>
      <c r="D752" s="29">
        <v>5063553</v>
      </c>
      <c r="F752" s="25">
        <v>39355</v>
      </c>
      <c r="G752" t="s">
        <v>4</v>
      </c>
      <c r="H752">
        <v>136532</v>
      </c>
      <c r="I752">
        <v>200709</v>
      </c>
      <c r="J752">
        <v>2007</v>
      </c>
      <c r="K752">
        <v>4074298</v>
      </c>
    </row>
    <row r="753" spans="1:11" x14ac:dyDescent="0.2">
      <c r="A753" s="25">
        <v>40694</v>
      </c>
      <c r="B753" t="s">
        <v>4</v>
      </c>
      <c r="C753" t="s">
        <v>68</v>
      </c>
      <c r="D753" s="29">
        <v>9874822</v>
      </c>
      <c r="F753" s="25">
        <v>39355</v>
      </c>
      <c r="G753" t="s">
        <v>9</v>
      </c>
      <c r="H753">
        <v>1854</v>
      </c>
      <c r="I753">
        <v>200709</v>
      </c>
      <c r="J753">
        <v>2007</v>
      </c>
      <c r="K753">
        <v>793354</v>
      </c>
    </row>
    <row r="754" spans="1:11" x14ac:dyDescent="0.2">
      <c r="A754" s="25">
        <v>40694</v>
      </c>
      <c r="B754" t="s">
        <v>8</v>
      </c>
      <c r="C754" t="s">
        <v>66</v>
      </c>
      <c r="D754" s="29">
        <v>126697845</v>
      </c>
      <c r="F754" s="25">
        <v>39355</v>
      </c>
      <c r="G754" t="s">
        <v>10</v>
      </c>
      <c r="H754">
        <v>143</v>
      </c>
      <c r="I754">
        <v>200709</v>
      </c>
      <c r="J754">
        <v>2007</v>
      </c>
      <c r="K754">
        <v>936780</v>
      </c>
    </row>
    <row r="755" spans="1:11" x14ac:dyDescent="0.2">
      <c r="A755" s="25">
        <v>40694</v>
      </c>
      <c r="B755" t="s">
        <v>8</v>
      </c>
      <c r="C755" t="s">
        <v>67</v>
      </c>
      <c r="D755" s="29">
        <v>81858524</v>
      </c>
      <c r="F755" s="25">
        <v>39355</v>
      </c>
      <c r="G755" t="s">
        <v>79</v>
      </c>
      <c r="H755">
        <v>328320</v>
      </c>
      <c r="I755">
        <v>200709</v>
      </c>
      <c r="J755">
        <v>2007</v>
      </c>
      <c r="K755">
        <v>30850113</v>
      </c>
    </row>
    <row r="756" spans="1:11" x14ac:dyDescent="0.2">
      <c r="A756" s="25">
        <v>40694</v>
      </c>
      <c r="B756" t="s">
        <v>8</v>
      </c>
      <c r="C756" t="s">
        <v>68</v>
      </c>
      <c r="D756" s="29">
        <v>44839321</v>
      </c>
      <c r="F756" s="25">
        <v>39325</v>
      </c>
      <c r="G756" t="s">
        <v>65</v>
      </c>
      <c r="H756">
        <v>754</v>
      </c>
      <c r="I756">
        <v>200708</v>
      </c>
      <c r="J756">
        <v>2007</v>
      </c>
      <c r="K756">
        <v>1026746</v>
      </c>
    </row>
    <row r="757" spans="1:11" x14ac:dyDescent="0.2">
      <c r="A757" s="25">
        <v>40694</v>
      </c>
      <c r="B757" t="s">
        <v>9</v>
      </c>
      <c r="C757" t="s">
        <v>66</v>
      </c>
      <c r="D757" s="29">
        <v>793354</v>
      </c>
      <c r="F757" s="25">
        <v>39325</v>
      </c>
      <c r="G757" t="s">
        <v>69</v>
      </c>
      <c r="H757">
        <v>859</v>
      </c>
      <c r="I757">
        <v>200708</v>
      </c>
      <c r="J757">
        <v>2007</v>
      </c>
      <c r="K757">
        <v>1710441</v>
      </c>
    </row>
    <row r="758" spans="1:11" x14ac:dyDescent="0.2">
      <c r="A758" s="25">
        <v>40694</v>
      </c>
      <c r="B758" t="s">
        <v>9</v>
      </c>
      <c r="C758" t="s">
        <v>67</v>
      </c>
      <c r="D758" s="29">
        <v>1832</v>
      </c>
      <c r="F758" s="25">
        <v>39325</v>
      </c>
      <c r="G758" t="s">
        <v>70</v>
      </c>
      <c r="H758">
        <v>2047</v>
      </c>
      <c r="I758">
        <v>200708</v>
      </c>
      <c r="J758">
        <v>2007</v>
      </c>
      <c r="K758">
        <v>5118091</v>
      </c>
    </row>
    <row r="759" spans="1:11" x14ac:dyDescent="0.2">
      <c r="A759" s="25">
        <v>40694</v>
      </c>
      <c r="B759" t="s">
        <v>9</v>
      </c>
      <c r="C759" t="s">
        <v>68</v>
      </c>
      <c r="D759" s="29">
        <v>791522</v>
      </c>
      <c r="F759" s="25">
        <v>39325</v>
      </c>
      <c r="G759" t="s">
        <v>71</v>
      </c>
      <c r="H759">
        <v>4405</v>
      </c>
      <c r="I759">
        <v>200708</v>
      </c>
      <c r="J759">
        <v>2007</v>
      </c>
      <c r="K759">
        <v>10704607</v>
      </c>
    </row>
    <row r="760" spans="1:11" x14ac:dyDescent="0.2">
      <c r="A760" s="25">
        <v>40694</v>
      </c>
      <c r="B760" t="s">
        <v>10</v>
      </c>
      <c r="C760" t="s">
        <v>66</v>
      </c>
      <c r="D760" s="29">
        <v>936780</v>
      </c>
      <c r="F760" s="25">
        <v>39325</v>
      </c>
      <c r="G760" t="s">
        <v>0</v>
      </c>
      <c r="H760">
        <v>37078734</v>
      </c>
      <c r="I760">
        <v>200708</v>
      </c>
      <c r="J760">
        <v>2007</v>
      </c>
      <c r="K760">
        <v>4206195545</v>
      </c>
    </row>
    <row r="761" spans="1:11" x14ac:dyDescent="0.2">
      <c r="A761" s="25">
        <v>40694</v>
      </c>
      <c r="B761" t="s">
        <v>10</v>
      </c>
      <c r="C761" t="s">
        <v>67</v>
      </c>
      <c r="D761" s="29">
        <v>133</v>
      </c>
      <c r="F761" s="25">
        <v>39325</v>
      </c>
      <c r="G761" t="s">
        <v>6</v>
      </c>
      <c r="H761">
        <v>9189</v>
      </c>
      <c r="I761">
        <v>200708</v>
      </c>
      <c r="J761">
        <v>2007</v>
      </c>
      <c r="K761">
        <v>5624338</v>
      </c>
    </row>
    <row r="762" spans="1:11" x14ac:dyDescent="0.2">
      <c r="A762" s="25">
        <v>40694</v>
      </c>
      <c r="B762" t="s">
        <v>10</v>
      </c>
      <c r="C762" t="s">
        <v>68</v>
      </c>
      <c r="D762" s="29">
        <v>936647</v>
      </c>
      <c r="F762" s="25">
        <v>39325</v>
      </c>
      <c r="G762" t="s">
        <v>7</v>
      </c>
      <c r="H762">
        <v>5742</v>
      </c>
      <c r="I762">
        <v>200708</v>
      </c>
      <c r="J762">
        <v>2007</v>
      </c>
      <c r="K762">
        <v>17260002</v>
      </c>
    </row>
    <row r="763" spans="1:11" x14ac:dyDescent="0.2">
      <c r="A763" s="25">
        <v>40694</v>
      </c>
      <c r="B763" t="s">
        <v>12</v>
      </c>
      <c r="C763" t="s">
        <v>66</v>
      </c>
      <c r="D763" s="29">
        <v>194335</v>
      </c>
      <c r="F763" s="25">
        <v>39325</v>
      </c>
      <c r="G763" t="s">
        <v>3</v>
      </c>
      <c r="H763">
        <v>60100</v>
      </c>
      <c r="I763">
        <v>200708</v>
      </c>
      <c r="J763">
        <v>2007</v>
      </c>
      <c r="K763">
        <v>15325382</v>
      </c>
    </row>
    <row r="764" spans="1:11" x14ac:dyDescent="0.2">
      <c r="A764" s="25">
        <v>40694</v>
      </c>
      <c r="B764" t="s">
        <v>12</v>
      </c>
      <c r="C764" t="s">
        <v>67</v>
      </c>
      <c r="D764" s="29">
        <v>5525</v>
      </c>
      <c r="F764" s="25">
        <v>39325</v>
      </c>
      <c r="G764" t="s">
        <v>4</v>
      </c>
      <c r="H764">
        <v>136641</v>
      </c>
      <c r="I764">
        <v>200708</v>
      </c>
      <c r="J764">
        <v>2007</v>
      </c>
      <c r="K764">
        <v>4041026</v>
      </c>
    </row>
    <row r="765" spans="1:11" x14ac:dyDescent="0.2">
      <c r="A765" s="25">
        <v>40694</v>
      </c>
      <c r="B765" t="s">
        <v>12</v>
      </c>
      <c r="C765" t="s">
        <v>68</v>
      </c>
      <c r="D765" s="29">
        <v>188810</v>
      </c>
      <c r="F765" s="25">
        <v>39325</v>
      </c>
      <c r="G765" t="s">
        <v>9</v>
      </c>
      <c r="H765">
        <v>1854</v>
      </c>
      <c r="I765">
        <v>200708</v>
      </c>
      <c r="J765">
        <v>2007</v>
      </c>
      <c r="K765">
        <v>793354</v>
      </c>
    </row>
    <row r="766" spans="1:11" x14ac:dyDescent="0.2">
      <c r="A766" s="25">
        <v>40694</v>
      </c>
      <c r="B766" t="s">
        <v>11</v>
      </c>
      <c r="C766" t="s">
        <v>66</v>
      </c>
      <c r="D766" s="29">
        <v>562432</v>
      </c>
      <c r="F766" s="25">
        <v>39325</v>
      </c>
      <c r="G766" t="s">
        <v>10</v>
      </c>
      <c r="H766">
        <v>143</v>
      </c>
      <c r="I766">
        <v>200708</v>
      </c>
      <c r="J766">
        <v>2007</v>
      </c>
      <c r="K766">
        <v>936780</v>
      </c>
    </row>
    <row r="767" spans="1:11" x14ac:dyDescent="0.2">
      <c r="A767" s="25">
        <v>40694</v>
      </c>
      <c r="B767" t="s">
        <v>11</v>
      </c>
      <c r="C767" t="s">
        <v>67</v>
      </c>
      <c r="D767" s="29">
        <v>17048</v>
      </c>
      <c r="F767" s="25">
        <v>39325</v>
      </c>
      <c r="G767" t="s">
        <v>79</v>
      </c>
      <c r="H767">
        <v>330685</v>
      </c>
      <c r="I767">
        <v>200708</v>
      </c>
      <c r="J767">
        <v>2007</v>
      </c>
      <c r="K767">
        <v>30850113</v>
      </c>
    </row>
    <row r="768" spans="1:11" x14ac:dyDescent="0.2">
      <c r="A768" s="25">
        <v>40694</v>
      </c>
      <c r="B768" t="s">
        <v>11</v>
      </c>
      <c r="C768" t="s">
        <v>68</v>
      </c>
      <c r="D768" s="29">
        <v>545384</v>
      </c>
      <c r="F768" s="25">
        <v>39294</v>
      </c>
      <c r="G768" t="s">
        <v>65</v>
      </c>
      <c r="H768">
        <v>754</v>
      </c>
      <c r="I768">
        <v>200707</v>
      </c>
      <c r="J768">
        <v>2007</v>
      </c>
      <c r="K768">
        <v>1026746</v>
      </c>
    </row>
    <row r="769" spans="1:11" x14ac:dyDescent="0.2">
      <c r="A769" s="25">
        <v>40694</v>
      </c>
      <c r="B769" t="s">
        <v>2</v>
      </c>
      <c r="C769" t="s">
        <v>66</v>
      </c>
      <c r="D769" s="29">
        <v>30850113</v>
      </c>
      <c r="F769" s="25">
        <v>39294</v>
      </c>
      <c r="G769" t="s">
        <v>69</v>
      </c>
      <c r="H769">
        <v>859</v>
      </c>
      <c r="I769">
        <v>200707</v>
      </c>
      <c r="J769">
        <v>2007</v>
      </c>
      <c r="K769">
        <v>1710441</v>
      </c>
    </row>
    <row r="770" spans="1:11" x14ac:dyDescent="0.2">
      <c r="A770" s="25">
        <v>40694</v>
      </c>
      <c r="B770" t="s">
        <v>2</v>
      </c>
      <c r="C770" t="s">
        <v>67</v>
      </c>
      <c r="D770" s="29">
        <v>242703</v>
      </c>
      <c r="F770" s="25">
        <v>39294</v>
      </c>
      <c r="G770" t="s">
        <v>70</v>
      </c>
      <c r="H770">
        <v>2047</v>
      </c>
      <c r="I770">
        <v>200707</v>
      </c>
      <c r="J770">
        <v>2007</v>
      </c>
      <c r="K770">
        <v>5118091</v>
      </c>
    </row>
    <row r="771" spans="1:11" x14ac:dyDescent="0.2">
      <c r="A771" s="25">
        <v>40694</v>
      </c>
      <c r="B771" t="s">
        <v>2</v>
      </c>
      <c r="C771" t="s">
        <v>68</v>
      </c>
      <c r="D771" s="29">
        <v>30607410</v>
      </c>
      <c r="F771" s="25">
        <v>39294</v>
      </c>
      <c r="G771" t="s">
        <v>71</v>
      </c>
      <c r="H771">
        <v>4405</v>
      </c>
      <c r="I771">
        <v>200707</v>
      </c>
      <c r="J771">
        <v>2007</v>
      </c>
      <c r="K771">
        <v>10704607</v>
      </c>
    </row>
    <row r="772" spans="1:11" x14ac:dyDescent="0.2">
      <c r="A772" s="25">
        <v>40663</v>
      </c>
      <c r="B772" t="s">
        <v>65</v>
      </c>
      <c r="C772" t="s">
        <v>66</v>
      </c>
      <c r="D772" s="29">
        <v>1026746</v>
      </c>
      <c r="F772" s="25">
        <v>39294</v>
      </c>
      <c r="G772" t="s">
        <v>0</v>
      </c>
      <c r="H772">
        <v>36919423</v>
      </c>
      <c r="I772">
        <v>200707</v>
      </c>
      <c r="J772">
        <v>2007</v>
      </c>
      <c r="K772">
        <v>4192982283</v>
      </c>
    </row>
    <row r="773" spans="1:11" x14ac:dyDescent="0.2">
      <c r="A773" s="25">
        <v>40663</v>
      </c>
      <c r="B773" t="s">
        <v>65</v>
      </c>
      <c r="C773" t="s">
        <v>67</v>
      </c>
      <c r="D773" s="29">
        <v>752</v>
      </c>
      <c r="F773" s="25">
        <v>39294</v>
      </c>
      <c r="G773" t="s">
        <v>6</v>
      </c>
      <c r="H773">
        <v>9190</v>
      </c>
      <c r="I773">
        <v>200707</v>
      </c>
      <c r="J773">
        <v>2007</v>
      </c>
      <c r="K773">
        <v>5624338</v>
      </c>
    </row>
    <row r="774" spans="1:11" x14ac:dyDescent="0.2">
      <c r="A774" s="25">
        <v>40663</v>
      </c>
      <c r="B774" t="s">
        <v>65</v>
      </c>
      <c r="C774" t="s">
        <v>68</v>
      </c>
      <c r="D774" s="29">
        <v>1025994</v>
      </c>
      <c r="F774" s="25">
        <v>39294</v>
      </c>
      <c r="G774" t="s">
        <v>7</v>
      </c>
      <c r="H774">
        <v>5746</v>
      </c>
      <c r="I774">
        <v>200707</v>
      </c>
      <c r="J774">
        <v>2007</v>
      </c>
      <c r="K774">
        <v>17260002</v>
      </c>
    </row>
    <row r="775" spans="1:11" x14ac:dyDescent="0.2">
      <c r="A775" s="25">
        <v>40663</v>
      </c>
      <c r="B775" t="s">
        <v>69</v>
      </c>
      <c r="C775" t="s">
        <v>66</v>
      </c>
      <c r="D775" s="29">
        <v>1710441</v>
      </c>
      <c r="F775" s="25">
        <v>39294</v>
      </c>
      <c r="G775" t="s">
        <v>3</v>
      </c>
      <c r="H775">
        <v>59967</v>
      </c>
      <c r="I775">
        <v>200707</v>
      </c>
      <c r="J775">
        <v>2007</v>
      </c>
      <c r="K775">
        <v>15283615</v>
      </c>
    </row>
    <row r="776" spans="1:11" x14ac:dyDescent="0.2">
      <c r="A776" s="25">
        <v>40663</v>
      </c>
      <c r="B776" t="s">
        <v>69</v>
      </c>
      <c r="C776" t="s">
        <v>67</v>
      </c>
      <c r="D776" s="29">
        <v>853</v>
      </c>
      <c r="F776" s="25">
        <v>39294</v>
      </c>
      <c r="G776" t="s">
        <v>4</v>
      </c>
      <c r="H776">
        <v>136732</v>
      </c>
      <c r="I776">
        <v>200707</v>
      </c>
      <c r="J776">
        <v>2007</v>
      </c>
      <c r="K776">
        <v>4007755</v>
      </c>
    </row>
    <row r="777" spans="1:11" x14ac:dyDescent="0.2">
      <c r="A777" s="25">
        <v>40663</v>
      </c>
      <c r="B777" t="s">
        <v>69</v>
      </c>
      <c r="C777" t="s">
        <v>68</v>
      </c>
      <c r="D777" s="29">
        <v>1709588</v>
      </c>
      <c r="F777" s="25">
        <v>39294</v>
      </c>
      <c r="G777" t="s">
        <v>9</v>
      </c>
      <c r="H777">
        <v>1854</v>
      </c>
      <c r="I777">
        <v>200707</v>
      </c>
      <c r="J777">
        <v>2007</v>
      </c>
      <c r="K777">
        <v>793354</v>
      </c>
    </row>
    <row r="778" spans="1:11" x14ac:dyDescent="0.2">
      <c r="A778" s="25">
        <v>40663</v>
      </c>
      <c r="B778" t="s">
        <v>70</v>
      </c>
      <c r="C778" t="s">
        <v>66</v>
      </c>
      <c r="D778" s="29">
        <v>5118091</v>
      </c>
      <c r="F778" s="25">
        <v>39294</v>
      </c>
      <c r="G778" t="s">
        <v>10</v>
      </c>
      <c r="H778">
        <v>143</v>
      </c>
      <c r="I778">
        <v>200707</v>
      </c>
      <c r="J778">
        <v>2007</v>
      </c>
      <c r="K778">
        <v>936780</v>
      </c>
    </row>
    <row r="779" spans="1:11" x14ac:dyDescent="0.2">
      <c r="A779" s="25">
        <v>40663</v>
      </c>
      <c r="B779" t="s">
        <v>70</v>
      </c>
      <c r="C779" t="s">
        <v>67</v>
      </c>
      <c r="D779" s="29">
        <v>2041</v>
      </c>
      <c r="F779" s="25">
        <v>39294</v>
      </c>
      <c r="G779" t="s">
        <v>79</v>
      </c>
      <c r="H779">
        <v>333413</v>
      </c>
      <c r="I779">
        <v>200707</v>
      </c>
      <c r="J779">
        <v>2007</v>
      </c>
      <c r="K779">
        <v>30850113</v>
      </c>
    </row>
    <row r="780" spans="1:11" x14ac:dyDescent="0.2">
      <c r="A780" s="25">
        <v>40663</v>
      </c>
      <c r="B780" t="s">
        <v>70</v>
      </c>
      <c r="C780" t="s">
        <v>68</v>
      </c>
      <c r="D780" s="29">
        <v>5116050</v>
      </c>
      <c r="F780" s="25">
        <v>39263</v>
      </c>
      <c r="G780" t="s">
        <v>65</v>
      </c>
      <c r="H780">
        <v>754</v>
      </c>
      <c r="I780">
        <v>200706</v>
      </c>
      <c r="J780">
        <v>2007</v>
      </c>
      <c r="K780">
        <v>1026746</v>
      </c>
    </row>
    <row r="781" spans="1:11" x14ac:dyDescent="0.2">
      <c r="A781" s="25">
        <v>40663</v>
      </c>
      <c r="B781" t="s">
        <v>71</v>
      </c>
      <c r="C781" t="s">
        <v>66</v>
      </c>
      <c r="D781" s="29">
        <v>10704607</v>
      </c>
      <c r="F781" s="25">
        <v>39263</v>
      </c>
      <c r="G781" t="s">
        <v>69</v>
      </c>
      <c r="H781">
        <v>859</v>
      </c>
      <c r="I781">
        <v>200706</v>
      </c>
      <c r="J781">
        <v>2007</v>
      </c>
      <c r="K781">
        <v>1710441</v>
      </c>
    </row>
    <row r="782" spans="1:11" x14ac:dyDescent="0.2">
      <c r="A782" s="25">
        <v>40663</v>
      </c>
      <c r="B782" t="s">
        <v>71</v>
      </c>
      <c r="C782" t="s">
        <v>67</v>
      </c>
      <c r="D782" s="29">
        <v>4325</v>
      </c>
      <c r="F782" s="25">
        <v>39263</v>
      </c>
      <c r="G782" t="s">
        <v>70</v>
      </c>
      <c r="H782">
        <v>2047</v>
      </c>
      <c r="I782">
        <v>200706</v>
      </c>
      <c r="J782">
        <v>2007</v>
      </c>
      <c r="K782">
        <v>5118091</v>
      </c>
    </row>
    <row r="783" spans="1:11" x14ac:dyDescent="0.2">
      <c r="A783" s="25">
        <v>40663</v>
      </c>
      <c r="B783" t="s">
        <v>71</v>
      </c>
      <c r="C783" t="s">
        <v>68</v>
      </c>
      <c r="D783" s="29">
        <v>10700282</v>
      </c>
      <c r="F783" s="25">
        <v>39263</v>
      </c>
      <c r="G783" t="s">
        <v>71</v>
      </c>
      <c r="H783">
        <v>4405</v>
      </c>
      <c r="I783">
        <v>200706</v>
      </c>
      <c r="J783">
        <v>2007</v>
      </c>
      <c r="K783">
        <v>10704607</v>
      </c>
    </row>
    <row r="784" spans="1:11" x14ac:dyDescent="0.2">
      <c r="A784" s="25">
        <v>40663</v>
      </c>
      <c r="B784" t="s">
        <v>0</v>
      </c>
      <c r="C784" t="s">
        <v>66</v>
      </c>
      <c r="D784" s="29">
        <v>4599418670</v>
      </c>
      <c r="F784" s="25">
        <v>39263</v>
      </c>
      <c r="G784" t="s">
        <v>0</v>
      </c>
      <c r="H784">
        <v>36717507</v>
      </c>
      <c r="I784">
        <v>200706</v>
      </c>
      <c r="J784">
        <v>2007</v>
      </c>
      <c r="K784">
        <v>4179769003</v>
      </c>
    </row>
    <row r="785" spans="1:11" x14ac:dyDescent="0.2">
      <c r="A785" s="25">
        <v>40663</v>
      </c>
      <c r="B785" t="s">
        <v>0</v>
      </c>
      <c r="C785" t="s">
        <v>67</v>
      </c>
      <c r="D785" s="29">
        <v>38806542</v>
      </c>
      <c r="F785" s="25">
        <v>39263</v>
      </c>
      <c r="G785" t="s">
        <v>6</v>
      </c>
      <c r="H785">
        <v>9190</v>
      </c>
      <c r="I785">
        <v>200706</v>
      </c>
      <c r="J785">
        <v>2007</v>
      </c>
      <c r="K785">
        <v>5624338</v>
      </c>
    </row>
    <row r="786" spans="1:11" x14ac:dyDescent="0.2">
      <c r="A786" s="25">
        <v>40663</v>
      </c>
      <c r="B786" t="s">
        <v>0</v>
      </c>
      <c r="C786" t="s">
        <v>68</v>
      </c>
      <c r="D786" s="29">
        <v>4560612128</v>
      </c>
      <c r="F786" s="25">
        <v>39263</v>
      </c>
      <c r="G786" t="s">
        <v>7</v>
      </c>
      <c r="H786">
        <v>5761</v>
      </c>
      <c r="I786">
        <v>200706</v>
      </c>
      <c r="J786">
        <v>2007</v>
      </c>
      <c r="K786">
        <v>17260002</v>
      </c>
    </row>
    <row r="787" spans="1:11" x14ac:dyDescent="0.2">
      <c r="A787" s="25">
        <v>40663</v>
      </c>
      <c r="B787" t="s">
        <v>1</v>
      </c>
      <c r="C787" t="s">
        <v>66</v>
      </c>
      <c r="D787" s="29">
        <v>1960541144</v>
      </c>
      <c r="F787" s="25">
        <v>39263</v>
      </c>
      <c r="G787" t="s">
        <v>3</v>
      </c>
      <c r="H787">
        <v>59866</v>
      </c>
      <c r="I787">
        <v>200706</v>
      </c>
      <c r="J787">
        <v>2007</v>
      </c>
      <c r="K787">
        <v>15241848</v>
      </c>
    </row>
    <row r="788" spans="1:11" x14ac:dyDescent="0.2">
      <c r="A788" s="25">
        <v>40663</v>
      </c>
      <c r="B788" t="s">
        <v>1</v>
      </c>
      <c r="C788" t="s">
        <v>67</v>
      </c>
      <c r="D788" s="29">
        <v>544192661</v>
      </c>
      <c r="F788" s="25">
        <v>39263</v>
      </c>
      <c r="G788" t="s">
        <v>4</v>
      </c>
      <c r="H788">
        <v>136899</v>
      </c>
      <c r="I788">
        <v>200706</v>
      </c>
      <c r="J788">
        <v>2007</v>
      </c>
      <c r="K788">
        <v>3974482</v>
      </c>
    </row>
    <row r="789" spans="1:11" x14ac:dyDescent="0.2">
      <c r="A789" s="25">
        <v>40663</v>
      </c>
      <c r="B789" t="s">
        <v>1</v>
      </c>
      <c r="C789" t="s">
        <v>68</v>
      </c>
      <c r="D789" s="29">
        <v>1416348483</v>
      </c>
      <c r="F789" s="25">
        <v>39263</v>
      </c>
      <c r="G789" t="s">
        <v>9</v>
      </c>
      <c r="H789">
        <v>1854</v>
      </c>
      <c r="I789">
        <v>200706</v>
      </c>
      <c r="J789">
        <v>2007</v>
      </c>
      <c r="K789">
        <v>793354</v>
      </c>
    </row>
    <row r="790" spans="1:11" x14ac:dyDescent="0.2">
      <c r="A790" s="25">
        <v>40663</v>
      </c>
      <c r="B790" t="s">
        <v>6</v>
      </c>
      <c r="C790" t="s">
        <v>66</v>
      </c>
      <c r="D790" s="29">
        <v>5624338</v>
      </c>
      <c r="F790" s="25">
        <v>39263</v>
      </c>
      <c r="G790" t="s">
        <v>10</v>
      </c>
      <c r="H790">
        <v>143</v>
      </c>
      <c r="I790">
        <v>200706</v>
      </c>
      <c r="J790">
        <v>2007</v>
      </c>
      <c r="K790">
        <v>936780</v>
      </c>
    </row>
    <row r="791" spans="1:11" x14ac:dyDescent="0.2">
      <c r="A791" s="25">
        <v>40663</v>
      </c>
      <c r="B791" t="s">
        <v>6</v>
      </c>
      <c r="C791" t="s">
        <v>67</v>
      </c>
      <c r="D791" s="29">
        <v>9160</v>
      </c>
      <c r="F791" s="25">
        <v>39263</v>
      </c>
      <c r="G791" t="s">
        <v>79</v>
      </c>
      <c r="H791">
        <v>336133</v>
      </c>
      <c r="I791">
        <v>200706</v>
      </c>
      <c r="J791">
        <v>2007</v>
      </c>
      <c r="K791">
        <v>30850113</v>
      </c>
    </row>
    <row r="792" spans="1:11" x14ac:dyDescent="0.2">
      <c r="A792" s="25">
        <v>40663</v>
      </c>
      <c r="B792" t="s">
        <v>6</v>
      </c>
      <c r="C792" t="s">
        <v>68</v>
      </c>
      <c r="D792" s="29">
        <v>5615178</v>
      </c>
      <c r="F792" s="25">
        <v>39233</v>
      </c>
      <c r="G792" t="s">
        <v>65</v>
      </c>
      <c r="H792">
        <v>754</v>
      </c>
      <c r="I792">
        <v>200705</v>
      </c>
      <c r="J792">
        <v>2007</v>
      </c>
      <c r="K792">
        <v>1026746</v>
      </c>
    </row>
    <row r="793" spans="1:11" x14ac:dyDescent="0.2">
      <c r="A793" s="25">
        <v>40663</v>
      </c>
      <c r="B793" t="s">
        <v>7</v>
      </c>
      <c r="C793" t="s">
        <v>66</v>
      </c>
      <c r="D793" s="29">
        <v>17260002</v>
      </c>
      <c r="F793" s="25">
        <v>39233</v>
      </c>
      <c r="G793" t="s">
        <v>69</v>
      </c>
      <c r="H793">
        <v>859</v>
      </c>
      <c r="I793">
        <v>200705</v>
      </c>
      <c r="J793">
        <v>2007</v>
      </c>
      <c r="K793">
        <v>1710441</v>
      </c>
    </row>
    <row r="794" spans="1:11" x14ac:dyDescent="0.2">
      <c r="A794" s="25">
        <v>40663</v>
      </c>
      <c r="B794" t="s">
        <v>7</v>
      </c>
      <c r="C794" t="s">
        <v>67</v>
      </c>
      <c r="D794" s="29">
        <v>5669</v>
      </c>
      <c r="F794" s="25">
        <v>39233</v>
      </c>
      <c r="G794" t="s">
        <v>70</v>
      </c>
      <c r="H794">
        <v>2048</v>
      </c>
      <c r="I794">
        <v>200705</v>
      </c>
      <c r="J794">
        <v>2007</v>
      </c>
      <c r="K794">
        <v>5118091</v>
      </c>
    </row>
    <row r="795" spans="1:11" x14ac:dyDescent="0.2">
      <c r="A795" s="25">
        <v>40663</v>
      </c>
      <c r="B795" t="s">
        <v>7</v>
      </c>
      <c r="C795" t="s">
        <v>68</v>
      </c>
      <c r="D795" s="29">
        <v>17254333</v>
      </c>
      <c r="F795" s="25">
        <v>39233</v>
      </c>
      <c r="G795" t="s">
        <v>71</v>
      </c>
      <c r="H795">
        <v>4406</v>
      </c>
      <c r="I795">
        <v>200705</v>
      </c>
      <c r="J795">
        <v>2007</v>
      </c>
      <c r="K795">
        <v>10704607</v>
      </c>
    </row>
    <row r="796" spans="1:11" x14ac:dyDescent="0.2">
      <c r="A796" s="25">
        <v>40663</v>
      </c>
      <c r="B796" t="s">
        <v>3</v>
      </c>
      <c r="C796" t="s">
        <v>66</v>
      </c>
      <c r="D796" s="29">
        <v>16386525</v>
      </c>
      <c r="F796" s="25">
        <v>39233</v>
      </c>
      <c r="G796" t="s">
        <v>0</v>
      </c>
      <c r="H796">
        <v>36478743</v>
      </c>
      <c r="I796">
        <v>200705</v>
      </c>
      <c r="J796">
        <v>2007</v>
      </c>
      <c r="K796">
        <v>4166555712</v>
      </c>
    </row>
    <row r="797" spans="1:11" x14ac:dyDescent="0.2">
      <c r="A797" s="25">
        <v>40663</v>
      </c>
      <c r="B797" t="s">
        <v>3</v>
      </c>
      <c r="C797" t="s">
        <v>67</v>
      </c>
      <c r="D797" s="29">
        <v>49349</v>
      </c>
      <c r="F797" s="25">
        <v>39233</v>
      </c>
      <c r="G797" t="s">
        <v>6</v>
      </c>
      <c r="H797">
        <v>9189</v>
      </c>
      <c r="I797">
        <v>200705</v>
      </c>
      <c r="J797">
        <v>2007</v>
      </c>
      <c r="K797">
        <v>5624338</v>
      </c>
    </row>
    <row r="798" spans="1:11" x14ac:dyDescent="0.2">
      <c r="A798" s="25">
        <v>40663</v>
      </c>
      <c r="B798" t="s">
        <v>3</v>
      </c>
      <c r="C798" t="s">
        <v>68</v>
      </c>
      <c r="D798" s="29">
        <v>16337176</v>
      </c>
      <c r="F798" s="25">
        <v>39233</v>
      </c>
      <c r="G798" t="s">
        <v>7</v>
      </c>
      <c r="H798">
        <v>5778</v>
      </c>
      <c r="I798">
        <v>200705</v>
      </c>
      <c r="J798">
        <v>2007</v>
      </c>
      <c r="K798">
        <v>17260002</v>
      </c>
    </row>
    <row r="799" spans="1:11" x14ac:dyDescent="0.2">
      <c r="A799" s="25">
        <v>40663</v>
      </c>
      <c r="B799" t="s">
        <v>4</v>
      </c>
      <c r="C799" t="s">
        <v>66</v>
      </c>
      <c r="D799" s="29">
        <v>14938231</v>
      </c>
      <c r="F799" s="25">
        <v>39233</v>
      </c>
      <c r="G799" t="s">
        <v>3</v>
      </c>
      <c r="H799">
        <v>59389</v>
      </c>
      <c r="I799">
        <v>200705</v>
      </c>
      <c r="J799">
        <v>2007</v>
      </c>
      <c r="K799">
        <v>15200081</v>
      </c>
    </row>
    <row r="800" spans="1:11" x14ac:dyDescent="0.2">
      <c r="A800" s="25">
        <v>40663</v>
      </c>
      <c r="B800" t="s">
        <v>4</v>
      </c>
      <c r="C800" t="s">
        <v>67</v>
      </c>
      <c r="D800" s="29">
        <v>5102304</v>
      </c>
      <c r="F800" s="25">
        <v>39233</v>
      </c>
      <c r="G800" t="s">
        <v>4</v>
      </c>
      <c r="H800">
        <v>135857</v>
      </c>
      <c r="I800">
        <v>200705</v>
      </c>
      <c r="J800">
        <v>2007</v>
      </c>
      <c r="K800">
        <v>3941211</v>
      </c>
    </row>
    <row r="801" spans="1:11" x14ac:dyDescent="0.2">
      <c r="A801" s="25">
        <v>40663</v>
      </c>
      <c r="B801" t="s">
        <v>4</v>
      </c>
      <c r="C801" t="s">
        <v>68</v>
      </c>
      <c r="D801" s="29">
        <v>9835927</v>
      </c>
      <c r="F801" s="25">
        <v>39233</v>
      </c>
      <c r="G801" t="s">
        <v>9</v>
      </c>
      <c r="H801">
        <v>1854</v>
      </c>
      <c r="I801">
        <v>200705</v>
      </c>
      <c r="J801">
        <v>2007</v>
      </c>
      <c r="K801">
        <v>793354</v>
      </c>
    </row>
    <row r="802" spans="1:11" x14ac:dyDescent="0.2">
      <c r="A802" s="25">
        <v>40663</v>
      </c>
      <c r="B802" t="s">
        <v>8</v>
      </c>
      <c r="C802" t="s">
        <v>66</v>
      </c>
      <c r="D802" s="29">
        <v>126586851</v>
      </c>
      <c r="F802" s="25">
        <v>39233</v>
      </c>
      <c r="G802" t="s">
        <v>10</v>
      </c>
      <c r="H802">
        <v>143</v>
      </c>
      <c r="I802">
        <v>200705</v>
      </c>
      <c r="J802">
        <v>2007</v>
      </c>
      <c r="K802">
        <v>936780</v>
      </c>
    </row>
    <row r="803" spans="1:11" x14ac:dyDescent="0.2">
      <c r="A803" s="25">
        <v>40663</v>
      </c>
      <c r="B803" t="s">
        <v>8</v>
      </c>
      <c r="C803" t="s">
        <v>67</v>
      </c>
      <c r="D803" s="29">
        <v>82050604</v>
      </c>
      <c r="F803" s="25">
        <v>39233</v>
      </c>
      <c r="G803" t="s">
        <v>79</v>
      </c>
      <c r="H803">
        <v>338323</v>
      </c>
      <c r="I803">
        <v>200705</v>
      </c>
      <c r="J803">
        <v>2007</v>
      </c>
      <c r="K803">
        <v>30850113</v>
      </c>
    </row>
    <row r="804" spans="1:11" x14ac:dyDescent="0.2">
      <c r="A804" s="25">
        <v>40663</v>
      </c>
      <c r="B804" t="s">
        <v>8</v>
      </c>
      <c r="C804" t="s">
        <v>68</v>
      </c>
      <c r="D804" s="29">
        <v>44536247</v>
      </c>
      <c r="F804" s="25">
        <v>39202</v>
      </c>
      <c r="G804" t="s">
        <v>65</v>
      </c>
      <c r="H804">
        <v>754</v>
      </c>
      <c r="I804">
        <v>200704</v>
      </c>
      <c r="J804">
        <v>2007</v>
      </c>
      <c r="K804">
        <v>1026746</v>
      </c>
    </row>
    <row r="805" spans="1:11" x14ac:dyDescent="0.2">
      <c r="A805" s="25">
        <v>40663</v>
      </c>
      <c r="B805" t="s">
        <v>9</v>
      </c>
      <c r="C805" t="s">
        <v>66</v>
      </c>
      <c r="D805" s="29">
        <v>793354</v>
      </c>
      <c r="F805" s="25">
        <v>39202</v>
      </c>
      <c r="G805" t="s">
        <v>69</v>
      </c>
      <c r="H805">
        <v>859</v>
      </c>
      <c r="I805">
        <v>200704</v>
      </c>
      <c r="J805">
        <v>2007</v>
      </c>
      <c r="K805">
        <v>1710441</v>
      </c>
    </row>
    <row r="806" spans="1:11" x14ac:dyDescent="0.2">
      <c r="A806" s="25">
        <v>40663</v>
      </c>
      <c r="B806" t="s">
        <v>9</v>
      </c>
      <c r="C806" t="s">
        <v>67</v>
      </c>
      <c r="D806" s="29">
        <v>1832</v>
      </c>
      <c r="F806" s="25">
        <v>39202</v>
      </c>
      <c r="G806" t="s">
        <v>70</v>
      </c>
      <c r="H806">
        <v>2048</v>
      </c>
      <c r="I806">
        <v>200704</v>
      </c>
      <c r="J806">
        <v>2007</v>
      </c>
      <c r="K806">
        <v>5118091</v>
      </c>
    </row>
    <row r="807" spans="1:11" x14ac:dyDescent="0.2">
      <c r="A807" s="25">
        <v>40663</v>
      </c>
      <c r="B807" t="s">
        <v>9</v>
      </c>
      <c r="C807" t="s">
        <v>68</v>
      </c>
      <c r="D807" s="29">
        <v>791522</v>
      </c>
      <c r="F807" s="25">
        <v>39202</v>
      </c>
      <c r="G807" t="s">
        <v>71</v>
      </c>
      <c r="H807">
        <v>4406</v>
      </c>
      <c r="I807">
        <v>200704</v>
      </c>
      <c r="J807">
        <v>2007</v>
      </c>
      <c r="K807">
        <v>10704607</v>
      </c>
    </row>
    <row r="808" spans="1:11" x14ac:dyDescent="0.2">
      <c r="A808" s="25">
        <v>40663</v>
      </c>
      <c r="B808" t="s">
        <v>10</v>
      </c>
      <c r="C808" t="s">
        <v>66</v>
      </c>
      <c r="D808" s="29">
        <v>936780</v>
      </c>
      <c r="F808" s="25">
        <v>39202</v>
      </c>
      <c r="G808" t="s">
        <v>0</v>
      </c>
      <c r="H808">
        <v>36242523</v>
      </c>
      <c r="I808">
        <v>200704</v>
      </c>
      <c r="J808">
        <v>2007</v>
      </c>
      <c r="K808">
        <v>4153342451</v>
      </c>
    </row>
    <row r="809" spans="1:11" x14ac:dyDescent="0.2">
      <c r="A809" s="25">
        <v>40663</v>
      </c>
      <c r="B809" t="s">
        <v>10</v>
      </c>
      <c r="C809" t="s">
        <v>67</v>
      </c>
      <c r="D809" s="29">
        <v>133</v>
      </c>
      <c r="F809" s="25">
        <v>39202</v>
      </c>
      <c r="G809" t="s">
        <v>6</v>
      </c>
      <c r="H809">
        <v>9192</v>
      </c>
      <c r="I809">
        <v>200704</v>
      </c>
      <c r="J809">
        <v>2007</v>
      </c>
      <c r="K809">
        <v>5624338</v>
      </c>
    </row>
    <row r="810" spans="1:11" x14ac:dyDescent="0.2">
      <c r="A810" s="25">
        <v>40663</v>
      </c>
      <c r="B810" t="s">
        <v>10</v>
      </c>
      <c r="C810" t="s">
        <v>68</v>
      </c>
      <c r="D810" s="29">
        <v>936647</v>
      </c>
      <c r="F810" s="25">
        <v>39202</v>
      </c>
      <c r="G810" t="s">
        <v>7</v>
      </c>
      <c r="H810">
        <v>5778</v>
      </c>
      <c r="I810">
        <v>200704</v>
      </c>
      <c r="J810">
        <v>2007</v>
      </c>
      <c r="K810">
        <v>17260002</v>
      </c>
    </row>
    <row r="811" spans="1:11" x14ac:dyDescent="0.2">
      <c r="A811" s="25">
        <v>40663</v>
      </c>
      <c r="B811" t="s">
        <v>12</v>
      </c>
      <c r="C811" t="s">
        <v>66</v>
      </c>
      <c r="D811" s="29">
        <v>194335</v>
      </c>
      <c r="F811" s="25">
        <v>39202</v>
      </c>
      <c r="G811" t="s">
        <v>3</v>
      </c>
      <c r="H811">
        <v>58790</v>
      </c>
      <c r="I811">
        <v>200704</v>
      </c>
      <c r="J811">
        <v>2007</v>
      </c>
      <c r="K811">
        <v>15158314</v>
      </c>
    </row>
    <row r="812" spans="1:11" x14ac:dyDescent="0.2">
      <c r="A812" s="25">
        <v>40663</v>
      </c>
      <c r="B812" t="s">
        <v>12</v>
      </c>
      <c r="C812" t="s">
        <v>67</v>
      </c>
      <c r="D812" s="29">
        <v>5539</v>
      </c>
      <c r="F812" s="25">
        <v>39202</v>
      </c>
      <c r="G812" t="s">
        <v>4</v>
      </c>
      <c r="H812">
        <v>134482</v>
      </c>
      <c r="I812">
        <v>200704</v>
      </c>
      <c r="J812">
        <v>2007</v>
      </c>
      <c r="K812">
        <v>3907940</v>
      </c>
    </row>
    <row r="813" spans="1:11" x14ac:dyDescent="0.2">
      <c r="A813" s="25">
        <v>40663</v>
      </c>
      <c r="B813" t="s">
        <v>12</v>
      </c>
      <c r="C813" t="s">
        <v>68</v>
      </c>
      <c r="D813" s="29">
        <v>188796</v>
      </c>
      <c r="F813" s="25">
        <v>39202</v>
      </c>
      <c r="G813" t="s">
        <v>9</v>
      </c>
      <c r="H813">
        <v>1854</v>
      </c>
      <c r="I813">
        <v>200704</v>
      </c>
      <c r="J813">
        <v>2007</v>
      </c>
      <c r="K813">
        <v>793354</v>
      </c>
    </row>
    <row r="814" spans="1:11" x14ac:dyDescent="0.2">
      <c r="A814" s="25">
        <v>40663</v>
      </c>
      <c r="B814" t="s">
        <v>11</v>
      </c>
      <c r="C814" t="s">
        <v>66</v>
      </c>
      <c r="D814" s="29">
        <v>562432</v>
      </c>
      <c r="F814" s="25">
        <v>39202</v>
      </c>
      <c r="G814" t="s">
        <v>10</v>
      </c>
      <c r="H814">
        <v>143</v>
      </c>
      <c r="I814">
        <v>200704</v>
      </c>
      <c r="J814">
        <v>2007</v>
      </c>
      <c r="K814">
        <v>936780</v>
      </c>
    </row>
    <row r="815" spans="1:11" x14ac:dyDescent="0.2">
      <c r="A815" s="25">
        <v>40663</v>
      </c>
      <c r="B815" t="s">
        <v>11</v>
      </c>
      <c r="C815" t="s">
        <v>67</v>
      </c>
      <c r="D815" s="29">
        <v>17085</v>
      </c>
      <c r="F815" s="25">
        <v>39202</v>
      </c>
      <c r="G815" t="s">
        <v>79</v>
      </c>
      <c r="H815">
        <v>341222</v>
      </c>
      <c r="I815">
        <v>200704</v>
      </c>
      <c r="J815">
        <v>2007</v>
      </c>
      <c r="K815">
        <v>30850113</v>
      </c>
    </row>
    <row r="816" spans="1:11" x14ac:dyDescent="0.2">
      <c r="A816" s="25">
        <v>40663</v>
      </c>
      <c r="B816" t="s">
        <v>11</v>
      </c>
      <c r="C816" t="s">
        <v>68</v>
      </c>
      <c r="D816" s="29">
        <v>545347</v>
      </c>
      <c r="F816" s="25">
        <v>39172</v>
      </c>
      <c r="G816" t="s">
        <v>65</v>
      </c>
      <c r="H816">
        <v>754</v>
      </c>
      <c r="I816">
        <v>200703</v>
      </c>
      <c r="J816">
        <v>2007</v>
      </c>
      <c r="K816">
        <v>1026746</v>
      </c>
    </row>
    <row r="817" spans="1:11" x14ac:dyDescent="0.2">
      <c r="A817" s="25">
        <v>40663</v>
      </c>
      <c r="B817" t="s">
        <v>2</v>
      </c>
      <c r="C817" t="s">
        <v>66</v>
      </c>
      <c r="D817" s="29">
        <v>30850113</v>
      </c>
      <c r="F817" s="25">
        <v>39172</v>
      </c>
      <c r="G817" t="s">
        <v>69</v>
      </c>
      <c r="H817">
        <v>859</v>
      </c>
      <c r="I817">
        <v>200703</v>
      </c>
      <c r="J817">
        <v>2007</v>
      </c>
      <c r="K817">
        <v>1710441</v>
      </c>
    </row>
    <row r="818" spans="1:11" x14ac:dyDescent="0.2">
      <c r="A818" s="25">
        <v>40663</v>
      </c>
      <c r="B818" t="s">
        <v>2</v>
      </c>
      <c r="C818" t="s">
        <v>67</v>
      </c>
      <c r="D818" s="29">
        <v>244115</v>
      </c>
      <c r="F818" s="25">
        <v>39172</v>
      </c>
      <c r="G818" t="s">
        <v>70</v>
      </c>
      <c r="H818">
        <v>2048</v>
      </c>
      <c r="I818">
        <v>200703</v>
      </c>
      <c r="J818">
        <v>2007</v>
      </c>
      <c r="K818">
        <v>5118091</v>
      </c>
    </row>
    <row r="819" spans="1:11" x14ac:dyDescent="0.2">
      <c r="A819" s="25">
        <v>40663</v>
      </c>
      <c r="B819" t="s">
        <v>2</v>
      </c>
      <c r="C819" t="s">
        <v>68</v>
      </c>
      <c r="D819" s="29">
        <v>30605998</v>
      </c>
      <c r="F819" s="25">
        <v>39172</v>
      </c>
      <c r="G819" t="s">
        <v>71</v>
      </c>
      <c r="H819">
        <v>4406</v>
      </c>
      <c r="I819">
        <v>200703</v>
      </c>
      <c r="J819">
        <v>2007</v>
      </c>
      <c r="K819">
        <v>10704607</v>
      </c>
    </row>
    <row r="820" spans="1:11" x14ac:dyDescent="0.2">
      <c r="A820" s="25">
        <v>40633</v>
      </c>
      <c r="B820" t="s">
        <v>65</v>
      </c>
      <c r="C820" t="s">
        <v>66</v>
      </c>
      <c r="D820" s="29">
        <v>1026746</v>
      </c>
      <c r="F820" s="25">
        <v>39172</v>
      </c>
      <c r="G820" t="s">
        <v>0</v>
      </c>
      <c r="H820">
        <v>36008639</v>
      </c>
      <c r="I820">
        <v>200703</v>
      </c>
      <c r="J820">
        <v>2007</v>
      </c>
      <c r="K820">
        <v>4140129150</v>
      </c>
    </row>
    <row r="821" spans="1:11" x14ac:dyDescent="0.2">
      <c r="A821" s="25">
        <v>40633</v>
      </c>
      <c r="B821" t="s">
        <v>65</v>
      </c>
      <c r="C821" t="s">
        <v>67</v>
      </c>
      <c r="D821" s="29">
        <v>752</v>
      </c>
      <c r="F821" s="25">
        <v>39172</v>
      </c>
      <c r="G821" t="s">
        <v>6</v>
      </c>
      <c r="H821">
        <v>9192</v>
      </c>
      <c r="I821">
        <v>200703</v>
      </c>
      <c r="J821">
        <v>2007</v>
      </c>
      <c r="K821">
        <v>5624338</v>
      </c>
    </row>
    <row r="822" spans="1:11" x14ac:dyDescent="0.2">
      <c r="A822" s="25">
        <v>40633</v>
      </c>
      <c r="B822" t="s">
        <v>65</v>
      </c>
      <c r="C822" t="s">
        <v>68</v>
      </c>
      <c r="D822" s="29">
        <v>1025994</v>
      </c>
      <c r="F822" s="25">
        <v>39172</v>
      </c>
      <c r="G822" t="s">
        <v>7</v>
      </c>
      <c r="H822">
        <v>5781</v>
      </c>
      <c r="I822">
        <v>200703</v>
      </c>
      <c r="J822">
        <v>2007</v>
      </c>
      <c r="K822">
        <v>17260002</v>
      </c>
    </row>
    <row r="823" spans="1:11" x14ac:dyDescent="0.2">
      <c r="A823" s="25">
        <v>40633</v>
      </c>
      <c r="B823" t="s">
        <v>69</v>
      </c>
      <c r="C823" t="s">
        <v>66</v>
      </c>
      <c r="D823" s="29">
        <v>1710441</v>
      </c>
      <c r="F823" s="25">
        <v>39172</v>
      </c>
      <c r="G823" t="s">
        <v>3</v>
      </c>
      <c r="H823">
        <v>57662</v>
      </c>
      <c r="I823">
        <v>200703</v>
      </c>
      <c r="J823">
        <v>2007</v>
      </c>
      <c r="K823">
        <v>15116547</v>
      </c>
    </row>
    <row r="824" spans="1:11" x14ac:dyDescent="0.2">
      <c r="A824" s="25">
        <v>40633</v>
      </c>
      <c r="B824" t="s">
        <v>69</v>
      </c>
      <c r="C824" t="s">
        <v>67</v>
      </c>
      <c r="D824" s="29">
        <v>853</v>
      </c>
      <c r="F824" s="25">
        <v>39172</v>
      </c>
      <c r="G824" t="s">
        <v>4</v>
      </c>
      <c r="H824">
        <v>132052</v>
      </c>
      <c r="I824">
        <v>200703</v>
      </c>
      <c r="J824">
        <v>2007</v>
      </c>
      <c r="K824">
        <v>3874669</v>
      </c>
    </row>
    <row r="825" spans="1:11" x14ac:dyDescent="0.2">
      <c r="A825" s="25">
        <v>40633</v>
      </c>
      <c r="B825" t="s">
        <v>69</v>
      </c>
      <c r="C825" t="s">
        <v>68</v>
      </c>
      <c r="D825" s="29">
        <v>1709588</v>
      </c>
      <c r="F825" s="25">
        <v>39172</v>
      </c>
      <c r="G825" t="s">
        <v>9</v>
      </c>
      <c r="H825">
        <v>1854</v>
      </c>
      <c r="I825">
        <v>200703</v>
      </c>
      <c r="J825">
        <v>2007</v>
      </c>
      <c r="K825">
        <v>793354</v>
      </c>
    </row>
    <row r="826" spans="1:11" x14ac:dyDescent="0.2">
      <c r="A826" s="25">
        <v>40633</v>
      </c>
      <c r="B826" t="s">
        <v>70</v>
      </c>
      <c r="C826" t="s">
        <v>66</v>
      </c>
      <c r="D826" s="29">
        <v>5118091</v>
      </c>
      <c r="F826" s="25">
        <v>39172</v>
      </c>
      <c r="G826" t="s">
        <v>10</v>
      </c>
      <c r="H826">
        <v>143</v>
      </c>
      <c r="I826">
        <v>200703</v>
      </c>
      <c r="J826">
        <v>2007</v>
      </c>
      <c r="K826">
        <v>936780</v>
      </c>
    </row>
    <row r="827" spans="1:11" x14ac:dyDescent="0.2">
      <c r="A827" s="25">
        <v>40633</v>
      </c>
      <c r="B827" t="s">
        <v>70</v>
      </c>
      <c r="C827" t="s">
        <v>67</v>
      </c>
      <c r="D827" s="29">
        <v>2041</v>
      </c>
      <c r="F827" s="25">
        <v>39172</v>
      </c>
      <c r="G827" t="s">
        <v>79</v>
      </c>
      <c r="H827">
        <v>344324</v>
      </c>
      <c r="I827">
        <v>200703</v>
      </c>
      <c r="J827">
        <v>2007</v>
      </c>
      <c r="K827">
        <v>30850113</v>
      </c>
    </row>
    <row r="828" spans="1:11" x14ac:dyDescent="0.2">
      <c r="A828" s="25">
        <v>40633</v>
      </c>
      <c r="B828" t="s">
        <v>70</v>
      </c>
      <c r="C828" t="s">
        <v>68</v>
      </c>
      <c r="D828" s="29">
        <v>5116050</v>
      </c>
      <c r="F828" s="25">
        <v>39141</v>
      </c>
      <c r="G828" t="s">
        <v>65</v>
      </c>
      <c r="H828">
        <v>754</v>
      </c>
      <c r="I828">
        <v>200702</v>
      </c>
      <c r="J828">
        <v>2007</v>
      </c>
      <c r="K828">
        <v>1026746</v>
      </c>
    </row>
    <row r="829" spans="1:11" x14ac:dyDescent="0.2">
      <c r="A829" s="25">
        <v>40633</v>
      </c>
      <c r="B829" t="s">
        <v>71</v>
      </c>
      <c r="C829" t="s">
        <v>66</v>
      </c>
      <c r="D829" s="29">
        <v>10704607</v>
      </c>
      <c r="F829" s="25">
        <v>39141</v>
      </c>
      <c r="G829" t="s">
        <v>69</v>
      </c>
      <c r="H829">
        <v>859</v>
      </c>
      <c r="I829">
        <v>200702</v>
      </c>
      <c r="J829">
        <v>2007</v>
      </c>
      <c r="K829">
        <v>1710441</v>
      </c>
    </row>
    <row r="830" spans="1:11" x14ac:dyDescent="0.2">
      <c r="A830" s="25">
        <v>40633</v>
      </c>
      <c r="B830" t="s">
        <v>71</v>
      </c>
      <c r="C830" t="s">
        <v>67</v>
      </c>
      <c r="D830" s="29">
        <v>4325</v>
      </c>
      <c r="F830" s="25">
        <v>39141</v>
      </c>
      <c r="G830" t="s">
        <v>70</v>
      </c>
      <c r="H830">
        <v>2048</v>
      </c>
      <c r="I830">
        <v>200702</v>
      </c>
      <c r="J830">
        <v>2007</v>
      </c>
      <c r="K830">
        <v>5118091</v>
      </c>
    </row>
    <row r="831" spans="1:11" x14ac:dyDescent="0.2">
      <c r="A831" s="25">
        <v>40633</v>
      </c>
      <c r="B831" t="s">
        <v>71</v>
      </c>
      <c r="C831" t="s">
        <v>68</v>
      </c>
      <c r="D831" s="29">
        <v>10700282</v>
      </c>
      <c r="F831" s="25">
        <v>39141</v>
      </c>
      <c r="G831" t="s">
        <v>71</v>
      </c>
      <c r="H831">
        <v>4406</v>
      </c>
      <c r="I831">
        <v>200702</v>
      </c>
      <c r="J831">
        <v>2007</v>
      </c>
      <c r="K831">
        <v>10704607</v>
      </c>
    </row>
    <row r="832" spans="1:11" x14ac:dyDescent="0.2">
      <c r="A832" s="25">
        <v>40633</v>
      </c>
      <c r="B832" t="s">
        <v>0</v>
      </c>
      <c r="C832" t="s">
        <v>66</v>
      </c>
      <c r="D832" s="29">
        <v>4599418670</v>
      </c>
      <c r="F832" s="25">
        <v>39141</v>
      </c>
      <c r="G832" t="s">
        <v>0</v>
      </c>
      <c r="H832">
        <v>35787867</v>
      </c>
      <c r="I832">
        <v>200702</v>
      </c>
      <c r="J832">
        <v>2007</v>
      </c>
      <c r="K832">
        <v>4126915885</v>
      </c>
    </row>
    <row r="833" spans="1:11" x14ac:dyDescent="0.2">
      <c r="A833" s="25">
        <v>40633</v>
      </c>
      <c r="B833" t="s">
        <v>0</v>
      </c>
      <c r="C833" t="s">
        <v>67</v>
      </c>
      <c r="D833" s="29">
        <v>39077293</v>
      </c>
      <c r="F833" s="25">
        <v>39141</v>
      </c>
      <c r="G833" t="s">
        <v>6</v>
      </c>
      <c r="H833">
        <v>9192</v>
      </c>
      <c r="I833">
        <v>200702</v>
      </c>
      <c r="J833">
        <v>2007</v>
      </c>
      <c r="K833">
        <v>5624338</v>
      </c>
    </row>
    <row r="834" spans="1:11" x14ac:dyDescent="0.2">
      <c r="A834" s="25">
        <v>40633</v>
      </c>
      <c r="B834" t="s">
        <v>0</v>
      </c>
      <c r="C834" t="s">
        <v>68</v>
      </c>
      <c r="D834" s="29">
        <v>4560341377</v>
      </c>
      <c r="F834" s="25">
        <v>39141</v>
      </c>
      <c r="G834" t="s">
        <v>7</v>
      </c>
      <c r="H834">
        <v>5784</v>
      </c>
      <c r="I834">
        <v>200702</v>
      </c>
      <c r="J834">
        <v>2007</v>
      </c>
      <c r="K834">
        <v>17260002</v>
      </c>
    </row>
    <row r="835" spans="1:11" x14ac:dyDescent="0.2">
      <c r="A835" s="25">
        <v>40633</v>
      </c>
      <c r="B835" t="s">
        <v>1</v>
      </c>
      <c r="C835" t="s">
        <v>66</v>
      </c>
      <c r="D835" s="29">
        <v>1960163100</v>
      </c>
      <c r="F835" s="25">
        <v>39141</v>
      </c>
      <c r="G835" t="s">
        <v>3</v>
      </c>
      <c r="H835">
        <v>56170</v>
      </c>
      <c r="I835">
        <v>200702</v>
      </c>
      <c r="J835">
        <v>2007</v>
      </c>
      <c r="K835">
        <v>15074780</v>
      </c>
    </row>
    <row r="836" spans="1:11" x14ac:dyDescent="0.2">
      <c r="A836" s="25">
        <v>40633</v>
      </c>
      <c r="B836" t="s">
        <v>1</v>
      </c>
      <c r="C836" t="s">
        <v>67</v>
      </c>
      <c r="D836" s="29">
        <v>545866810</v>
      </c>
      <c r="F836" s="25">
        <v>39141</v>
      </c>
      <c r="G836" t="s">
        <v>4</v>
      </c>
      <c r="H836">
        <v>128939</v>
      </c>
      <c r="I836">
        <v>200702</v>
      </c>
      <c r="J836">
        <v>2007</v>
      </c>
      <c r="K836">
        <v>3841397</v>
      </c>
    </row>
    <row r="837" spans="1:11" x14ac:dyDescent="0.2">
      <c r="A837" s="25">
        <v>40633</v>
      </c>
      <c r="B837" t="s">
        <v>1</v>
      </c>
      <c r="C837" t="s">
        <v>68</v>
      </c>
      <c r="D837" s="29">
        <v>1414296290</v>
      </c>
      <c r="F837" s="25">
        <v>39141</v>
      </c>
      <c r="G837" t="s">
        <v>9</v>
      </c>
      <c r="H837">
        <v>1855</v>
      </c>
      <c r="I837">
        <v>200702</v>
      </c>
      <c r="J837">
        <v>2007</v>
      </c>
      <c r="K837">
        <v>793354</v>
      </c>
    </row>
    <row r="838" spans="1:11" x14ac:dyDescent="0.2">
      <c r="A838" s="25">
        <v>40633</v>
      </c>
      <c r="B838" t="s">
        <v>6</v>
      </c>
      <c r="C838" t="s">
        <v>66</v>
      </c>
      <c r="D838" s="29">
        <v>5624338</v>
      </c>
      <c r="F838" s="25">
        <v>39141</v>
      </c>
      <c r="G838" t="s">
        <v>10</v>
      </c>
      <c r="H838">
        <v>143</v>
      </c>
      <c r="I838">
        <v>200702</v>
      </c>
      <c r="J838">
        <v>2007</v>
      </c>
      <c r="K838">
        <v>936780</v>
      </c>
    </row>
    <row r="839" spans="1:11" x14ac:dyDescent="0.2">
      <c r="A839" s="25">
        <v>40633</v>
      </c>
      <c r="B839" t="s">
        <v>6</v>
      </c>
      <c r="C839" t="s">
        <v>67</v>
      </c>
      <c r="D839" s="29">
        <v>9161</v>
      </c>
      <c r="F839" s="25">
        <v>39141</v>
      </c>
      <c r="G839" t="s">
        <v>79</v>
      </c>
      <c r="H839">
        <v>346983</v>
      </c>
      <c r="I839">
        <v>200702</v>
      </c>
      <c r="J839">
        <v>2007</v>
      </c>
      <c r="K839">
        <v>30850113</v>
      </c>
    </row>
    <row r="840" spans="1:11" x14ac:dyDescent="0.2">
      <c r="A840" s="25">
        <v>40633</v>
      </c>
      <c r="B840" t="s">
        <v>6</v>
      </c>
      <c r="C840" t="s">
        <v>68</v>
      </c>
      <c r="D840" s="29">
        <v>5615177</v>
      </c>
      <c r="F840" s="25">
        <v>39113</v>
      </c>
      <c r="G840" t="s">
        <v>65</v>
      </c>
      <c r="H840">
        <v>754</v>
      </c>
      <c r="I840">
        <v>200701</v>
      </c>
      <c r="J840">
        <v>2007</v>
      </c>
      <c r="K840">
        <v>1026746</v>
      </c>
    </row>
    <row r="841" spans="1:11" x14ac:dyDescent="0.2">
      <c r="A841" s="25">
        <v>40633</v>
      </c>
      <c r="B841" t="s">
        <v>7</v>
      </c>
      <c r="C841" t="s">
        <v>66</v>
      </c>
      <c r="D841" s="29">
        <v>17260002</v>
      </c>
      <c r="F841" s="25">
        <v>39113</v>
      </c>
      <c r="G841" t="s">
        <v>69</v>
      </c>
      <c r="H841">
        <v>859</v>
      </c>
      <c r="I841">
        <v>200701</v>
      </c>
      <c r="J841">
        <v>2007</v>
      </c>
      <c r="K841">
        <v>1710441</v>
      </c>
    </row>
    <row r="842" spans="1:11" x14ac:dyDescent="0.2">
      <c r="A842" s="25">
        <v>40633</v>
      </c>
      <c r="B842" t="s">
        <v>7</v>
      </c>
      <c r="C842" t="s">
        <v>67</v>
      </c>
      <c r="D842" s="29">
        <v>5673</v>
      </c>
      <c r="F842" s="25">
        <v>39113</v>
      </c>
      <c r="G842" t="s">
        <v>70</v>
      </c>
      <c r="H842">
        <v>2049</v>
      </c>
      <c r="I842">
        <v>200701</v>
      </c>
      <c r="J842">
        <v>2007</v>
      </c>
      <c r="K842">
        <v>5118091</v>
      </c>
    </row>
    <row r="843" spans="1:11" x14ac:dyDescent="0.2">
      <c r="A843" s="25">
        <v>40633</v>
      </c>
      <c r="B843" t="s">
        <v>7</v>
      </c>
      <c r="C843" t="s">
        <v>68</v>
      </c>
      <c r="D843" s="29">
        <v>17254329</v>
      </c>
      <c r="F843" s="25">
        <v>39113</v>
      </c>
      <c r="G843" t="s">
        <v>71</v>
      </c>
      <c r="H843">
        <v>4408</v>
      </c>
      <c r="I843">
        <v>200701</v>
      </c>
      <c r="J843">
        <v>2007</v>
      </c>
      <c r="K843">
        <v>10704607</v>
      </c>
    </row>
    <row r="844" spans="1:11" x14ac:dyDescent="0.2">
      <c r="A844" s="25">
        <v>40633</v>
      </c>
      <c r="B844" t="s">
        <v>3</v>
      </c>
      <c r="C844" t="s">
        <v>66</v>
      </c>
      <c r="D844" s="29">
        <v>16386525</v>
      </c>
      <c r="F844" s="25">
        <v>39113</v>
      </c>
      <c r="G844" t="s">
        <v>0</v>
      </c>
      <c r="H844">
        <v>35521900</v>
      </c>
      <c r="I844">
        <v>200701</v>
      </c>
      <c r="J844">
        <v>2007</v>
      </c>
      <c r="K844">
        <v>4113702625</v>
      </c>
    </row>
    <row r="845" spans="1:11" x14ac:dyDescent="0.2">
      <c r="A845" s="25">
        <v>40633</v>
      </c>
      <c r="B845" t="s">
        <v>3</v>
      </c>
      <c r="C845" t="s">
        <v>67</v>
      </c>
      <c r="D845" s="29">
        <v>49932</v>
      </c>
      <c r="F845" s="25">
        <v>39113</v>
      </c>
      <c r="G845" t="s">
        <v>6</v>
      </c>
      <c r="H845">
        <v>9192</v>
      </c>
      <c r="I845">
        <v>200701</v>
      </c>
      <c r="J845">
        <v>2007</v>
      </c>
      <c r="K845">
        <v>5624338</v>
      </c>
    </row>
    <row r="846" spans="1:11" x14ac:dyDescent="0.2">
      <c r="A846" s="25">
        <v>40633</v>
      </c>
      <c r="B846" t="s">
        <v>3</v>
      </c>
      <c r="C846" t="s">
        <v>68</v>
      </c>
      <c r="D846" s="29">
        <v>16336593</v>
      </c>
      <c r="F846" s="25">
        <v>39113</v>
      </c>
      <c r="G846" t="s">
        <v>7</v>
      </c>
      <c r="H846">
        <v>5784</v>
      </c>
      <c r="I846">
        <v>200701</v>
      </c>
      <c r="J846">
        <v>2007</v>
      </c>
      <c r="K846">
        <v>17260002</v>
      </c>
    </row>
    <row r="847" spans="1:11" x14ac:dyDescent="0.2">
      <c r="A847" s="25">
        <v>40633</v>
      </c>
      <c r="B847" t="s">
        <v>4</v>
      </c>
      <c r="C847" t="s">
        <v>66</v>
      </c>
      <c r="D847" s="29">
        <v>14938349</v>
      </c>
      <c r="F847" s="25">
        <v>39113</v>
      </c>
      <c r="G847" t="s">
        <v>3</v>
      </c>
      <c r="H847">
        <v>54459</v>
      </c>
      <c r="I847">
        <v>200701</v>
      </c>
      <c r="J847">
        <v>2007</v>
      </c>
      <c r="K847">
        <v>15033013</v>
      </c>
    </row>
    <row r="848" spans="1:11" x14ac:dyDescent="0.2">
      <c r="A848" s="25">
        <v>40633</v>
      </c>
      <c r="B848" t="s">
        <v>4</v>
      </c>
      <c r="C848" t="s">
        <v>67</v>
      </c>
      <c r="D848" s="29">
        <v>5139639</v>
      </c>
      <c r="F848" s="25">
        <v>39113</v>
      </c>
      <c r="G848" t="s">
        <v>4</v>
      </c>
      <c r="H848">
        <v>125574</v>
      </c>
      <c r="I848">
        <v>200701</v>
      </c>
      <c r="J848">
        <v>2007</v>
      </c>
      <c r="K848">
        <v>3808125</v>
      </c>
    </row>
    <row r="849" spans="1:11" x14ac:dyDescent="0.2">
      <c r="A849" s="25">
        <v>40633</v>
      </c>
      <c r="B849" t="s">
        <v>4</v>
      </c>
      <c r="C849" t="s">
        <v>68</v>
      </c>
      <c r="D849" s="29">
        <v>9798710</v>
      </c>
      <c r="F849" s="25">
        <v>39113</v>
      </c>
      <c r="G849" t="s">
        <v>9</v>
      </c>
      <c r="H849">
        <v>1857</v>
      </c>
      <c r="I849">
        <v>200701</v>
      </c>
      <c r="J849">
        <v>2007</v>
      </c>
      <c r="K849">
        <v>793354</v>
      </c>
    </row>
    <row r="850" spans="1:11" x14ac:dyDescent="0.2">
      <c r="A850" s="25">
        <v>40633</v>
      </c>
      <c r="B850" t="s">
        <v>8</v>
      </c>
      <c r="C850" t="s">
        <v>66</v>
      </c>
      <c r="D850" s="29">
        <v>126503682</v>
      </c>
      <c r="F850" s="25">
        <v>39113</v>
      </c>
      <c r="G850" t="s">
        <v>10</v>
      </c>
      <c r="H850">
        <v>143</v>
      </c>
      <c r="I850">
        <v>200701</v>
      </c>
      <c r="J850">
        <v>2007</v>
      </c>
      <c r="K850">
        <v>936780</v>
      </c>
    </row>
    <row r="851" spans="1:11" x14ac:dyDescent="0.2">
      <c r="A851" s="25">
        <v>40633</v>
      </c>
      <c r="B851" t="s">
        <v>8</v>
      </c>
      <c r="C851" t="s">
        <v>67</v>
      </c>
      <c r="D851" s="29">
        <v>82235110</v>
      </c>
      <c r="F851" s="25">
        <v>39113</v>
      </c>
      <c r="G851" t="s">
        <v>79</v>
      </c>
      <c r="H851">
        <v>349454</v>
      </c>
      <c r="I851">
        <v>200701</v>
      </c>
      <c r="J851">
        <v>2007</v>
      </c>
      <c r="K851">
        <v>30850113</v>
      </c>
    </row>
    <row r="852" spans="1:11" x14ac:dyDescent="0.2">
      <c r="A852" s="25">
        <v>40633</v>
      </c>
      <c r="B852" t="s">
        <v>8</v>
      </c>
      <c r="C852" t="s">
        <v>68</v>
      </c>
      <c r="D852" s="29">
        <v>44268572</v>
      </c>
      <c r="F852" s="25">
        <v>39082</v>
      </c>
      <c r="G852" t="s">
        <v>65</v>
      </c>
      <c r="H852">
        <v>754</v>
      </c>
      <c r="I852">
        <v>200612</v>
      </c>
      <c r="J852">
        <v>2007</v>
      </c>
      <c r="K852">
        <v>1026746</v>
      </c>
    </row>
    <row r="853" spans="1:11" x14ac:dyDescent="0.2">
      <c r="A853" s="25">
        <v>40633</v>
      </c>
      <c r="B853" t="s">
        <v>9</v>
      </c>
      <c r="C853" t="s">
        <v>66</v>
      </c>
      <c r="D853" s="29">
        <v>793354</v>
      </c>
      <c r="F853" s="25">
        <v>39082</v>
      </c>
      <c r="G853" t="s">
        <v>69</v>
      </c>
      <c r="H853">
        <v>859</v>
      </c>
      <c r="I853">
        <v>200612</v>
      </c>
      <c r="J853">
        <v>2007</v>
      </c>
      <c r="K853">
        <v>1710441</v>
      </c>
    </row>
    <row r="854" spans="1:11" x14ac:dyDescent="0.2">
      <c r="A854" s="25">
        <v>40633</v>
      </c>
      <c r="B854" t="s">
        <v>9</v>
      </c>
      <c r="C854" t="s">
        <v>67</v>
      </c>
      <c r="D854" s="29">
        <v>1832</v>
      </c>
      <c r="F854" s="25">
        <v>39082</v>
      </c>
      <c r="G854" t="s">
        <v>70</v>
      </c>
      <c r="H854">
        <v>2049</v>
      </c>
      <c r="I854">
        <v>200612</v>
      </c>
      <c r="J854">
        <v>2007</v>
      </c>
      <c r="K854">
        <v>5118091</v>
      </c>
    </row>
    <row r="855" spans="1:11" x14ac:dyDescent="0.2">
      <c r="A855" s="25">
        <v>40633</v>
      </c>
      <c r="B855" t="s">
        <v>9</v>
      </c>
      <c r="C855" t="s">
        <v>68</v>
      </c>
      <c r="D855" s="29">
        <v>791522</v>
      </c>
      <c r="F855" s="25">
        <v>39082</v>
      </c>
      <c r="G855" t="s">
        <v>71</v>
      </c>
      <c r="H855">
        <v>4408</v>
      </c>
      <c r="I855">
        <v>200612</v>
      </c>
      <c r="J855">
        <v>2007</v>
      </c>
      <c r="K855">
        <v>10704607</v>
      </c>
    </row>
    <row r="856" spans="1:11" x14ac:dyDescent="0.2">
      <c r="A856" s="25">
        <v>40633</v>
      </c>
      <c r="B856" t="s">
        <v>10</v>
      </c>
      <c r="C856" t="s">
        <v>66</v>
      </c>
      <c r="D856" s="29">
        <v>936780</v>
      </c>
      <c r="F856" s="25">
        <v>39082</v>
      </c>
      <c r="G856" t="s">
        <v>0</v>
      </c>
      <c r="H856">
        <v>35459298</v>
      </c>
      <c r="I856">
        <v>200612</v>
      </c>
      <c r="J856">
        <v>2007</v>
      </c>
      <c r="K856">
        <v>4100489370</v>
      </c>
    </row>
    <row r="857" spans="1:11" x14ac:dyDescent="0.2">
      <c r="A857" s="25">
        <v>40633</v>
      </c>
      <c r="B857" t="s">
        <v>10</v>
      </c>
      <c r="C857" t="s">
        <v>67</v>
      </c>
      <c r="D857" s="29">
        <v>133</v>
      </c>
      <c r="F857" s="25">
        <v>39082</v>
      </c>
      <c r="G857" t="s">
        <v>6</v>
      </c>
      <c r="H857">
        <v>9193</v>
      </c>
      <c r="I857">
        <v>200612</v>
      </c>
      <c r="J857">
        <v>2007</v>
      </c>
      <c r="K857">
        <v>5624338</v>
      </c>
    </row>
    <row r="858" spans="1:11" x14ac:dyDescent="0.2">
      <c r="A858" s="25">
        <v>40633</v>
      </c>
      <c r="B858" t="s">
        <v>10</v>
      </c>
      <c r="C858" t="s">
        <v>68</v>
      </c>
      <c r="D858" s="29">
        <v>936647</v>
      </c>
      <c r="F858" s="25">
        <v>39082</v>
      </c>
      <c r="G858" t="s">
        <v>7</v>
      </c>
      <c r="H858">
        <v>5784</v>
      </c>
      <c r="I858">
        <v>200612</v>
      </c>
      <c r="J858">
        <v>2007</v>
      </c>
      <c r="K858">
        <v>17260002</v>
      </c>
    </row>
    <row r="859" spans="1:11" x14ac:dyDescent="0.2">
      <c r="A859" s="25">
        <v>40633</v>
      </c>
      <c r="B859" t="s">
        <v>12</v>
      </c>
      <c r="C859" t="s">
        <v>66</v>
      </c>
      <c r="D859" s="29">
        <v>194335</v>
      </c>
      <c r="F859" s="25">
        <v>39082</v>
      </c>
      <c r="G859" t="s">
        <v>3</v>
      </c>
      <c r="H859">
        <v>53095</v>
      </c>
      <c r="I859">
        <v>200612</v>
      </c>
      <c r="J859">
        <v>2007</v>
      </c>
      <c r="K859">
        <v>14991246</v>
      </c>
    </row>
    <row r="860" spans="1:11" x14ac:dyDescent="0.2">
      <c r="A860" s="25">
        <v>40633</v>
      </c>
      <c r="B860" t="s">
        <v>12</v>
      </c>
      <c r="C860" t="s">
        <v>67</v>
      </c>
      <c r="D860" s="29">
        <v>5563</v>
      </c>
      <c r="F860" s="25">
        <v>39082</v>
      </c>
      <c r="G860" t="s">
        <v>4</v>
      </c>
      <c r="H860">
        <v>122431</v>
      </c>
      <c r="I860">
        <v>200612</v>
      </c>
      <c r="J860">
        <v>2007</v>
      </c>
      <c r="K860">
        <v>3774856</v>
      </c>
    </row>
    <row r="861" spans="1:11" x14ac:dyDescent="0.2">
      <c r="A861" s="25">
        <v>40633</v>
      </c>
      <c r="B861" t="s">
        <v>12</v>
      </c>
      <c r="C861" t="s">
        <v>68</v>
      </c>
      <c r="D861" s="29">
        <v>188772</v>
      </c>
      <c r="F861" s="25">
        <v>39082</v>
      </c>
      <c r="G861" t="s">
        <v>9</v>
      </c>
      <c r="H861">
        <v>1857</v>
      </c>
      <c r="I861">
        <v>200612</v>
      </c>
      <c r="J861">
        <v>2007</v>
      </c>
      <c r="K861">
        <v>793354</v>
      </c>
    </row>
    <row r="862" spans="1:11" x14ac:dyDescent="0.2">
      <c r="A862" s="25">
        <v>40633</v>
      </c>
      <c r="B862" t="s">
        <v>11</v>
      </c>
      <c r="C862" t="s">
        <v>66</v>
      </c>
      <c r="D862" s="29">
        <v>562432</v>
      </c>
      <c r="F862" s="25">
        <v>39082</v>
      </c>
      <c r="G862" t="s">
        <v>10</v>
      </c>
      <c r="H862">
        <v>143</v>
      </c>
      <c r="I862">
        <v>200612</v>
      </c>
      <c r="J862">
        <v>2007</v>
      </c>
      <c r="K862">
        <v>936780</v>
      </c>
    </row>
    <row r="863" spans="1:11" x14ac:dyDescent="0.2">
      <c r="A863" s="25">
        <v>40633</v>
      </c>
      <c r="B863" t="s">
        <v>11</v>
      </c>
      <c r="C863" t="s">
        <v>67</v>
      </c>
      <c r="D863" s="29">
        <v>17135</v>
      </c>
      <c r="F863" s="25">
        <v>39082</v>
      </c>
      <c r="G863" t="s">
        <v>79</v>
      </c>
      <c r="H863">
        <v>352886</v>
      </c>
      <c r="I863">
        <v>200612</v>
      </c>
      <c r="J863">
        <v>2007</v>
      </c>
      <c r="K863">
        <v>30850113</v>
      </c>
    </row>
    <row r="864" spans="1:11" x14ac:dyDescent="0.2">
      <c r="A864" s="25">
        <v>40633</v>
      </c>
      <c r="B864" t="s">
        <v>11</v>
      </c>
      <c r="C864" t="s">
        <v>68</v>
      </c>
      <c r="D864" s="29">
        <v>545297</v>
      </c>
      <c r="F864" s="25">
        <v>39051</v>
      </c>
      <c r="G864" t="s">
        <v>65</v>
      </c>
      <c r="H864">
        <v>754</v>
      </c>
      <c r="I864">
        <v>200611</v>
      </c>
      <c r="J864">
        <v>2007</v>
      </c>
      <c r="K864">
        <v>1026746</v>
      </c>
    </row>
    <row r="865" spans="1:11" x14ac:dyDescent="0.2">
      <c r="A865" s="25">
        <v>40633</v>
      </c>
      <c r="B865" t="s">
        <v>2</v>
      </c>
      <c r="C865" t="s">
        <v>66</v>
      </c>
      <c r="D865" s="29">
        <v>30850113</v>
      </c>
      <c r="F865" s="25">
        <v>39051</v>
      </c>
      <c r="G865" t="s">
        <v>69</v>
      </c>
      <c r="H865">
        <v>859</v>
      </c>
      <c r="I865">
        <v>200611</v>
      </c>
      <c r="J865">
        <v>2007</v>
      </c>
      <c r="K865">
        <v>1710441</v>
      </c>
    </row>
    <row r="866" spans="1:11" x14ac:dyDescent="0.2">
      <c r="A866" s="25">
        <v>40633</v>
      </c>
      <c r="B866" t="s">
        <v>2</v>
      </c>
      <c r="C866" t="s">
        <v>67</v>
      </c>
      <c r="D866" s="29">
        <v>245379</v>
      </c>
      <c r="F866" s="25">
        <v>39051</v>
      </c>
      <c r="G866" t="s">
        <v>70</v>
      </c>
      <c r="H866">
        <v>2049</v>
      </c>
      <c r="I866">
        <v>200611</v>
      </c>
      <c r="J866">
        <v>2007</v>
      </c>
      <c r="K866">
        <v>5118091</v>
      </c>
    </row>
    <row r="867" spans="1:11" x14ac:dyDescent="0.2">
      <c r="A867" s="25">
        <v>40633</v>
      </c>
      <c r="B867" t="s">
        <v>2</v>
      </c>
      <c r="C867" t="s">
        <v>68</v>
      </c>
      <c r="D867" s="29">
        <v>30604734</v>
      </c>
      <c r="F867" s="25">
        <v>39051</v>
      </c>
      <c r="G867" t="s">
        <v>71</v>
      </c>
      <c r="H867">
        <v>4408</v>
      </c>
      <c r="I867">
        <v>200611</v>
      </c>
      <c r="J867">
        <v>2007</v>
      </c>
      <c r="K867">
        <v>10704607</v>
      </c>
    </row>
    <row r="868" spans="1:11" x14ac:dyDescent="0.2">
      <c r="A868" s="25">
        <v>40602</v>
      </c>
      <c r="B868" t="s">
        <v>65</v>
      </c>
      <c r="C868" t="s">
        <v>66</v>
      </c>
      <c r="D868" s="29">
        <v>1026746</v>
      </c>
      <c r="F868" s="25">
        <v>39051</v>
      </c>
      <c r="G868" t="s">
        <v>0</v>
      </c>
      <c r="H868">
        <v>35378871</v>
      </c>
      <c r="I868">
        <v>200611</v>
      </c>
      <c r="J868">
        <v>2007</v>
      </c>
      <c r="K868">
        <v>4087718424</v>
      </c>
    </row>
    <row r="869" spans="1:11" x14ac:dyDescent="0.2">
      <c r="A869" s="25">
        <v>40602</v>
      </c>
      <c r="B869" t="s">
        <v>65</v>
      </c>
      <c r="C869" t="s">
        <v>67</v>
      </c>
      <c r="D869" s="29">
        <v>752</v>
      </c>
      <c r="F869" s="25">
        <v>39051</v>
      </c>
      <c r="G869" t="s">
        <v>6</v>
      </c>
      <c r="H869">
        <v>9193</v>
      </c>
      <c r="I869">
        <v>200611</v>
      </c>
      <c r="J869">
        <v>2007</v>
      </c>
      <c r="K869">
        <v>5624338</v>
      </c>
    </row>
    <row r="870" spans="1:11" x14ac:dyDescent="0.2">
      <c r="A870" s="25">
        <v>40602</v>
      </c>
      <c r="B870" t="s">
        <v>65</v>
      </c>
      <c r="C870" t="s">
        <v>68</v>
      </c>
      <c r="D870" s="29">
        <v>1025994</v>
      </c>
      <c r="F870" s="25">
        <v>39051</v>
      </c>
      <c r="G870" t="s">
        <v>7</v>
      </c>
      <c r="H870">
        <v>5784</v>
      </c>
      <c r="I870">
        <v>200611</v>
      </c>
      <c r="J870">
        <v>2007</v>
      </c>
      <c r="K870">
        <v>17260002</v>
      </c>
    </row>
    <row r="871" spans="1:11" x14ac:dyDescent="0.2">
      <c r="A871" s="25">
        <v>40602</v>
      </c>
      <c r="B871" t="s">
        <v>69</v>
      </c>
      <c r="C871" t="s">
        <v>66</v>
      </c>
      <c r="D871" s="29">
        <v>1710441</v>
      </c>
      <c r="F871" s="25">
        <v>39051</v>
      </c>
      <c r="G871" t="s">
        <v>3</v>
      </c>
      <c r="H871">
        <v>54605</v>
      </c>
      <c r="I871">
        <v>200611</v>
      </c>
      <c r="J871">
        <v>2007</v>
      </c>
      <c r="K871">
        <v>14945803</v>
      </c>
    </row>
    <row r="872" spans="1:11" x14ac:dyDescent="0.2">
      <c r="A872" s="25">
        <v>40602</v>
      </c>
      <c r="B872" t="s">
        <v>69</v>
      </c>
      <c r="C872" t="s">
        <v>67</v>
      </c>
      <c r="D872" s="29">
        <v>853</v>
      </c>
      <c r="F872" s="25">
        <v>39051</v>
      </c>
      <c r="G872" t="s">
        <v>4</v>
      </c>
      <c r="H872">
        <v>125672</v>
      </c>
      <c r="I872">
        <v>200611</v>
      </c>
      <c r="J872">
        <v>2007</v>
      </c>
      <c r="K872">
        <v>3730038</v>
      </c>
    </row>
    <row r="873" spans="1:11" x14ac:dyDescent="0.2">
      <c r="A873" s="25">
        <v>40602</v>
      </c>
      <c r="B873" t="s">
        <v>69</v>
      </c>
      <c r="C873" t="s">
        <v>68</v>
      </c>
      <c r="D873" s="29">
        <v>1709588</v>
      </c>
      <c r="F873" s="25">
        <v>39051</v>
      </c>
      <c r="G873" t="s">
        <v>9</v>
      </c>
      <c r="H873">
        <v>1857</v>
      </c>
      <c r="I873">
        <v>200611</v>
      </c>
      <c r="J873">
        <v>2007</v>
      </c>
      <c r="K873">
        <v>793354</v>
      </c>
    </row>
    <row r="874" spans="1:11" x14ac:dyDescent="0.2">
      <c r="A874" s="25">
        <v>40602</v>
      </c>
      <c r="B874" t="s">
        <v>70</v>
      </c>
      <c r="C874" t="s">
        <v>66</v>
      </c>
      <c r="D874" s="29">
        <v>5118091</v>
      </c>
      <c r="F874" s="25">
        <v>39051</v>
      </c>
      <c r="G874" t="s">
        <v>10</v>
      </c>
      <c r="H874">
        <v>143</v>
      </c>
      <c r="I874">
        <v>200611</v>
      </c>
      <c r="J874">
        <v>2007</v>
      </c>
      <c r="K874">
        <v>936780</v>
      </c>
    </row>
    <row r="875" spans="1:11" x14ac:dyDescent="0.2">
      <c r="A875" s="25">
        <v>40602</v>
      </c>
      <c r="B875" t="s">
        <v>70</v>
      </c>
      <c r="C875" t="s">
        <v>67</v>
      </c>
      <c r="D875" s="29">
        <v>2041</v>
      </c>
      <c r="F875" s="25">
        <v>39051</v>
      </c>
      <c r="G875" t="s">
        <v>79</v>
      </c>
      <c r="H875">
        <v>355030</v>
      </c>
      <c r="I875">
        <v>200611</v>
      </c>
      <c r="J875">
        <v>2007</v>
      </c>
      <c r="K875">
        <v>30850113</v>
      </c>
    </row>
    <row r="876" spans="1:11" x14ac:dyDescent="0.2">
      <c r="A876" s="25">
        <v>40602</v>
      </c>
      <c r="B876" t="s">
        <v>70</v>
      </c>
      <c r="C876" t="s">
        <v>68</v>
      </c>
      <c r="D876" s="29">
        <v>5116050</v>
      </c>
      <c r="F876" s="25">
        <v>39021</v>
      </c>
      <c r="G876" t="s">
        <v>65</v>
      </c>
      <c r="H876">
        <v>754</v>
      </c>
      <c r="I876">
        <v>200610</v>
      </c>
      <c r="J876">
        <v>2007</v>
      </c>
      <c r="K876">
        <v>1026746</v>
      </c>
    </row>
    <row r="877" spans="1:11" x14ac:dyDescent="0.2">
      <c r="A877" s="25">
        <v>40602</v>
      </c>
      <c r="B877" t="s">
        <v>71</v>
      </c>
      <c r="C877" t="s">
        <v>66</v>
      </c>
      <c r="D877" s="29">
        <v>10704607</v>
      </c>
      <c r="F877" s="25">
        <v>39021</v>
      </c>
      <c r="G877" t="s">
        <v>69</v>
      </c>
      <c r="H877">
        <v>859</v>
      </c>
      <c r="I877">
        <v>200610</v>
      </c>
      <c r="J877">
        <v>2007</v>
      </c>
      <c r="K877">
        <v>1710441</v>
      </c>
    </row>
    <row r="878" spans="1:11" x14ac:dyDescent="0.2">
      <c r="A878" s="25">
        <v>40602</v>
      </c>
      <c r="B878" t="s">
        <v>71</v>
      </c>
      <c r="C878" t="s">
        <v>67</v>
      </c>
      <c r="D878" s="29">
        <v>4325</v>
      </c>
      <c r="F878" s="25">
        <v>39021</v>
      </c>
      <c r="G878" t="s">
        <v>70</v>
      </c>
      <c r="H878">
        <v>2049</v>
      </c>
      <c r="I878">
        <v>200610</v>
      </c>
      <c r="J878">
        <v>2007</v>
      </c>
      <c r="K878">
        <v>5118091</v>
      </c>
    </row>
    <row r="879" spans="1:11" x14ac:dyDescent="0.2">
      <c r="A879" s="25">
        <v>40602</v>
      </c>
      <c r="B879" t="s">
        <v>71</v>
      </c>
      <c r="C879" t="s">
        <v>68</v>
      </c>
      <c r="D879" s="29">
        <v>10700282</v>
      </c>
      <c r="F879" s="25">
        <v>39021</v>
      </c>
      <c r="G879" t="s">
        <v>71</v>
      </c>
      <c r="H879">
        <v>4408</v>
      </c>
      <c r="I879">
        <v>200610</v>
      </c>
      <c r="J879">
        <v>2007</v>
      </c>
      <c r="K879">
        <v>10704607</v>
      </c>
    </row>
    <row r="880" spans="1:11" x14ac:dyDescent="0.2">
      <c r="A880" s="25">
        <v>40602</v>
      </c>
      <c r="B880" t="s">
        <v>0</v>
      </c>
      <c r="C880" t="s">
        <v>66</v>
      </c>
      <c r="D880" s="29">
        <v>4599418670</v>
      </c>
      <c r="F880" s="25">
        <v>39021</v>
      </c>
      <c r="G880" t="s">
        <v>0</v>
      </c>
      <c r="H880">
        <v>35223136</v>
      </c>
      <c r="I880">
        <v>200610</v>
      </c>
      <c r="J880">
        <v>2007</v>
      </c>
      <c r="K880">
        <v>4074947495</v>
      </c>
    </row>
    <row r="881" spans="1:11" x14ac:dyDescent="0.2">
      <c r="A881" s="25">
        <v>40602</v>
      </c>
      <c r="B881" t="s">
        <v>0</v>
      </c>
      <c r="C881" t="s">
        <v>67</v>
      </c>
      <c r="D881" s="29">
        <v>39386855</v>
      </c>
      <c r="F881" s="25">
        <v>39021</v>
      </c>
      <c r="G881" t="s">
        <v>6</v>
      </c>
      <c r="H881">
        <v>9193</v>
      </c>
      <c r="I881">
        <v>200610</v>
      </c>
      <c r="J881">
        <v>2007</v>
      </c>
      <c r="K881">
        <v>5624338</v>
      </c>
    </row>
    <row r="882" spans="1:11" x14ac:dyDescent="0.2">
      <c r="A882" s="25">
        <v>40602</v>
      </c>
      <c r="B882" t="s">
        <v>0</v>
      </c>
      <c r="C882" t="s">
        <v>68</v>
      </c>
      <c r="D882" s="29">
        <v>4560031815</v>
      </c>
      <c r="F882" s="25">
        <v>39021</v>
      </c>
      <c r="G882" t="s">
        <v>7</v>
      </c>
      <c r="H882">
        <v>5794</v>
      </c>
      <c r="I882">
        <v>200610</v>
      </c>
      <c r="J882">
        <v>2007</v>
      </c>
      <c r="K882">
        <v>17260002</v>
      </c>
    </row>
    <row r="883" spans="1:11" x14ac:dyDescent="0.2">
      <c r="A883" s="25">
        <v>40602</v>
      </c>
      <c r="B883" t="s">
        <v>1</v>
      </c>
      <c r="C883" t="s">
        <v>66</v>
      </c>
      <c r="D883" s="29">
        <v>1959645952</v>
      </c>
      <c r="F883" s="25">
        <v>39021</v>
      </c>
      <c r="G883" t="s">
        <v>3</v>
      </c>
      <c r="H883">
        <v>55890</v>
      </c>
      <c r="I883">
        <v>200610</v>
      </c>
      <c r="J883">
        <v>2007</v>
      </c>
      <c r="K883">
        <v>14900360</v>
      </c>
    </row>
    <row r="884" spans="1:11" x14ac:dyDescent="0.2">
      <c r="A884" s="25">
        <v>40602</v>
      </c>
      <c r="B884" t="s">
        <v>1</v>
      </c>
      <c r="C884" t="s">
        <v>67</v>
      </c>
      <c r="D884" s="29">
        <v>547789141</v>
      </c>
      <c r="F884" s="25">
        <v>39021</v>
      </c>
      <c r="G884" t="s">
        <v>4</v>
      </c>
      <c r="H884">
        <v>130224</v>
      </c>
      <c r="I884">
        <v>200610</v>
      </c>
      <c r="J884">
        <v>2007</v>
      </c>
      <c r="K884">
        <v>3685220</v>
      </c>
    </row>
    <row r="885" spans="1:11" x14ac:dyDescent="0.2">
      <c r="A885" s="25">
        <v>40602</v>
      </c>
      <c r="B885" t="s">
        <v>1</v>
      </c>
      <c r="C885" t="s">
        <v>68</v>
      </c>
      <c r="D885" s="29">
        <v>1411856811</v>
      </c>
      <c r="F885" s="25">
        <v>39021</v>
      </c>
      <c r="G885" t="s">
        <v>9</v>
      </c>
      <c r="H885">
        <v>1859</v>
      </c>
      <c r="I885">
        <v>200610</v>
      </c>
      <c r="J885">
        <v>2007</v>
      </c>
      <c r="K885">
        <v>793354</v>
      </c>
    </row>
    <row r="886" spans="1:11" x14ac:dyDescent="0.2">
      <c r="A886" s="25">
        <v>40602</v>
      </c>
      <c r="B886" t="s">
        <v>6</v>
      </c>
      <c r="C886" t="s">
        <v>66</v>
      </c>
      <c r="D886" s="29">
        <v>5624338</v>
      </c>
      <c r="F886" s="25">
        <v>39021</v>
      </c>
      <c r="G886" t="s">
        <v>10</v>
      </c>
      <c r="H886">
        <v>143</v>
      </c>
      <c r="I886">
        <v>200610</v>
      </c>
      <c r="J886">
        <v>2007</v>
      </c>
      <c r="K886">
        <v>936780</v>
      </c>
    </row>
    <row r="887" spans="1:11" x14ac:dyDescent="0.2">
      <c r="A887" s="25">
        <v>40602</v>
      </c>
      <c r="B887" t="s">
        <v>6</v>
      </c>
      <c r="C887" t="s">
        <v>67</v>
      </c>
      <c r="D887" s="29">
        <v>9162</v>
      </c>
      <c r="F887" s="25">
        <v>39021</v>
      </c>
      <c r="G887" t="s">
        <v>79</v>
      </c>
      <c r="H887">
        <v>357618</v>
      </c>
      <c r="I887">
        <v>200610</v>
      </c>
      <c r="J887">
        <v>2007</v>
      </c>
      <c r="K887">
        <v>30850113</v>
      </c>
    </row>
    <row r="888" spans="1:11" x14ac:dyDescent="0.2">
      <c r="A888" s="25">
        <v>40602</v>
      </c>
      <c r="B888" t="s">
        <v>6</v>
      </c>
      <c r="C888" t="s">
        <v>68</v>
      </c>
      <c r="D888" s="29">
        <v>5615176</v>
      </c>
      <c r="F888" s="25">
        <v>38990</v>
      </c>
      <c r="G888" t="s">
        <v>65</v>
      </c>
      <c r="H888">
        <v>754</v>
      </c>
      <c r="I888">
        <v>200609</v>
      </c>
      <c r="J888">
        <v>2006</v>
      </c>
      <c r="K888">
        <v>1026746</v>
      </c>
    </row>
    <row r="889" spans="1:11" x14ac:dyDescent="0.2">
      <c r="A889" s="25">
        <v>40602</v>
      </c>
      <c r="B889" t="s">
        <v>7</v>
      </c>
      <c r="C889" t="s">
        <v>66</v>
      </c>
      <c r="D889" s="29">
        <v>17260002</v>
      </c>
      <c r="F889" s="25">
        <v>38990</v>
      </c>
      <c r="G889" t="s">
        <v>69</v>
      </c>
      <c r="H889">
        <v>859</v>
      </c>
      <c r="I889">
        <v>200609</v>
      </c>
      <c r="J889">
        <v>2006</v>
      </c>
      <c r="K889">
        <v>1710441</v>
      </c>
    </row>
    <row r="890" spans="1:11" x14ac:dyDescent="0.2">
      <c r="A890" s="25">
        <v>40602</v>
      </c>
      <c r="B890" t="s">
        <v>7</v>
      </c>
      <c r="C890" t="s">
        <v>67</v>
      </c>
      <c r="D890" s="29">
        <v>5685</v>
      </c>
      <c r="F890" s="25">
        <v>38990</v>
      </c>
      <c r="G890" t="s">
        <v>70</v>
      </c>
      <c r="H890">
        <v>2049</v>
      </c>
      <c r="I890">
        <v>200609</v>
      </c>
      <c r="J890">
        <v>2006</v>
      </c>
      <c r="K890">
        <v>5118091</v>
      </c>
    </row>
    <row r="891" spans="1:11" x14ac:dyDescent="0.2">
      <c r="A891" s="25">
        <v>40602</v>
      </c>
      <c r="B891" t="s">
        <v>7</v>
      </c>
      <c r="C891" t="s">
        <v>68</v>
      </c>
      <c r="D891" s="29">
        <v>17254317</v>
      </c>
      <c r="F891" s="25">
        <v>38990</v>
      </c>
      <c r="G891" t="s">
        <v>71</v>
      </c>
      <c r="H891">
        <v>4411</v>
      </c>
      <c r="I891">
        <v>200609</v>
      </c>
      <c r="J891">
        <v>2006</v>
      </c>
      <c r="K891">
        <v>10704607</v>
      </c>
    </row>
    <row r="892" spans="1:11" x14ac:dyDescent="0.2">
      <c r="A892" s="25">
        <v>40602</v>
      </c>
      <c r="B892" t="s">
        <v>3</v>
      </c>
      <c r="C892" t="s">
        <v>66</v>
      </c>
      <c r="D892" s="29">
        <v>16386525</v>
      </c>
      <c r="F892" s="25">
        <v>38990</v>
      </c>
      <c r="G892" t="s">
        <v>0</v>
      </c>
      <c r="H892">
        <v>35066453</v>
      </c>
      <c r="I892">
        <v>200609</v>
      </c>
      <c r="J892">
        <v>2006</v>
      </c>
      <c r="K892">
        <v>4062176564</v>
      </c>
    </row>
    <row r="893" spans="1:11" x14ac:dyDescent="0.2">
      <c r="A893" s="25">
        <v>40602</v>
      </c>
      <c r="B893" t="s">
        <v>3</v>
      </c>
      <c r="C893" t="s">
        <v>67</v>
      </c>
      <c r="D893" s="29">
        <v>50404</v>
      </c>
      <c r="F893" s="25">
        <v>38990</v>
      </c>
      <c r="G893" t="s">
        <v>6</v>
      </c>
      <c r="H893">
        <v>9194</v>
      </c>
      <c r="I893">
        <v>200609</v>
      </c>
      <c r="J893">
        <v>2006</v>
      </c>
      <c r="K893">
        <v>5624338</v>
      </c>
    </row>
    <row r="894" spans="1:11" x14ac:dyDescent="0.2">
      <c r="A894" s="25">
        <v>40602</v>
      </c>
      <c r="B894" t="s">
        <v>3</v>
      </c>
      <c r="C894" t="s">
        <v>68</v>
      </c>
      <c r="D894" s="29">
        <v>16336121</v>
      </c>
      <c r="F894" s="25">
        <v>38990</v>
      </c>
      <c r="G894" t="s">
        <v>7</v>
      </c>
      <c r="H894">
        <v>5795</v>
      </c>
      <c r="I894">
        <v>200609</v>
      </c>
      <c r="J894">
        <v>2006</v>
      </c>
      <c r="K894">
        <v>17260002</v>
      </c>
    </row>
    <row r="895" spans="1:11" x14ac:dyDescent="0.2">
      <c r="A895" s="25">
        <v>40602</v>
      </c>
      <c r="B895" t="s">
        <v>4</v>
      </c>
      <c r="C895" t="s">
        <v>66</v>
      </c>
      <c r="D895" s="29">
        <v>14938286</v>
      </c>
      <c r="F895" s="25">
        <v>38990</v>
      </c>
      <c r="G895" t="s">
        <v>3</v>
      </c>
      <c r="H895">
        <v>56986</v>
      </c>
      <c r="I895">
        <v>200609</v>
      </c>
      <c r="J895">
        <v>2006</v>
      </c>
      <c r="K895">
        <v>14854917</v>
      </c>
    </row>
    <row r="896" spans="1:11" x14ac:dyDescent="0.2">
      <c r="A896" s="25">
        <v>40602</v>
      </c>
      <c r="B896" t="s">
        <v>4</v>
      </c>
      <c r="C896" t="s">
        <v>67</v>
      </c>
      <c r="D896" s="29">
        <v>5182280</v>
      </c>
      <c r="F896" s="25">
        <v>38990</v>
      </c>
      <c r="G896" t="s">
        <v>4</v>
      </c>
      <c r="H896">
        <v>135907</v>
      </c>
      <c r="I896">
        <v>200609</v>
      </c>
      <c r="J896">
        <v>2006</v>
      </c>
      <c r="K896">
        <v>3640403</v>
      </c>
    </row>
    <row r="897" spans="1:11" x14ac:dyDescent="0.2">
      <c r="A897" s="25">
        <v>40602</v>
      </c>
      <c r="B897" t="s">
        <v>4</v>
      </c>
      <c r="C897" t="s">
        <v>68</v>
      </c>
      <c r="D897" s="29">
        <v>9756006</v>
      </c>
      <c r="F897" s="25">
        <v>38990</v>
      </c>
      <c r="G897" t="s">
        <v>9</v>
      </c>
      <c r="H897">
        <v>1862</v>
      </c>
      <c r="I897">
        <v>200609</v>
      </c>
      <c r="J897">
        <v>2006</v>
      </c>
      <c r="K897">
        <v>793354</v>
      </c>
    </row>
    <row r="898" spans="1:11" x14ac:dyDescent="0.2">
      <c r="A898" s="25">
        <v>40602</v>
      </c>
      <c r="B898" t="s">
        <v>8</v>
      </c>
      <c r="C898" t="s">
        <v>66</v>
      </c>
      <c r="D898" s="29">
        <v>126377834</v>
      </c>
      <c r="F898" s="25">
        <v>38990</v>
      </c>
      <c r="G898" t="s">
        <v>10</v>
      </c>
      <c r="H898">
        <v>143</v>
      </c>
      <c r="I898">
        <v>200609</v>
      </c>
      <c r="J898">
        <v>2006</v>
      </c>
      <c r="K898">
        <v>936780</v>
      </c>
    </row>
    <row r="899" spans="1:11" x14ac:dyDescent="0.2">
      <c r="A899" s="25">
        <v>40602</v>
      </c>
      <c r="B899" t="s">
        <v>8</v>
      </c>
      <c r="C899" t="s">
        <v>67</v>
      </c>
      <c r="D899" s="29">
        <v>82418201</v>
      </c>
      <c r="F899" s="25">
        <v>38990</v>
      </c>
      <c r="G899" t="s">
        <v>79</v>
      </c>
      <c r="H899">
        <v>360646</v>
      </c>
      <c r="I899">
        <v>200609</v>
      </c>
      <c r="J899">
        <v>2006</v>
      </c>
      <c r="K899">
        <v>30850113</v>
      </c>
    </row>
    <row r="900" spans="1:11" x14ac:dyDescent="0.2">
      <c r="A900" s="25">
        <v>40602</v>
      </c>
      <c r="B900" t="s">
        <v>8</v>
      </c>
      <c r="C900" t="s">
        <v>68</v>
      </c>
      <c r="D900" s="29">
        <v>43959633</v>
      </c>
      <c r="F900" s="25">
        <v>38960</v>
      </c>
      <c r="G900" t="s">
        <v>65</v>
      </c>
      <c r="H900">
        <v>754</v>
      </c>
      <c r="I900">
        <v>200608</v>
      </c>
      <c r="J900">
        <v>2006</v>
      </c>
      <c r="K900">
        <v>1026746</v>
      </c>
    </row>
    <row r="901" spans="1:11" x14ac:dyDescent="0.2">
      <c r="A901" s="25">
        <v>40602</v>
      </c>
      <c r="B901" t="s">
        <v>9</v>
      </c>
      <c r="C901" t="s">
        <v>66</v>
      </c>
      <c r="D901" s="29">
        <v>793354</v>
      </c>
      <c r="F901" s="25">
        <v>38960</v>
      </c>
      <c r="G901" t="s">
        <v>69</v>
      </c>
      <c r="H901">
        <v>859</v>
      </c>
      <c r="I901">
        <v>200608</v>
      </c>
      <c r="J901">
        <v>2006</v>
      </c>
      <c r="K901">
        <v>1710441</v>
      </c>
    </row>
    <row r="902" spans="1:11" x14ac:dyDescent="0.2">
      <c r="A902" s="25">
        <v>40602</v>
      </c>
      <c r="B902" t="s">
        <v>9</v>
      </c>
      <c r="C902" t="s">
        <v>67</v>
      </c>
      <c r="D902" s="29">
        <v>1835</v>
      </c>
      <c r="F902" s="25">
        <v>38960</v>
      </c>
      <c r="G902" t="s">
        <v>70</v>
      </c>
      <c r="H902">
        <v>2049</v>
      </c>
      <c r="I902">
        <v>200608</v>
      </c>
      <c r="J902">
        <v>2006</v>
      </c>
      <c r="K902">
        <v>5118091</v>
      </c>
    </row>
    <row r="903" spans="1:11" x14ac:dyDescent="0.2">
      <c r="A903" s="25">
        <v>40602</v>
      </c>
      <c r="B903" t="s">
        <v>9</v>
      </c>
      <c r="C903" t="s">
        <v>68</v>
      </c>
      <c r="D903" s="29">
        <v>791519</v>
      </c>
      <c r="F903" s="25">
        <v>38960</v>
      </c>
      <c r="G903" t="s">
        <v>71</v>
      </c>
      <c r="H903">
        <v>4414</v>
      </c>
      <c r="I903">
        <v>200608</v>
      </c>
      <c r="J903">
        <v>2006</v>
      </c>
      <c r="K903">
        <v>10704607</v>
      </c>
    </row>
    <row r="904" spans="1:11" x14ac:dyDescent="0.2">
      <c r="A904" s="25">
        <v>40602</v>
      </c>
      <c r="B904" t="s">
        <v>10</v>
      </c>
      <c r="C904" t="s">
        <v>66</v>
      </c>
      <c r="D904" s="29">
        <v>936780</v>
      </c>
      <c r="F904" s="25">
        <v>38960</v>
      </c>
      <c r="G904" t="s">
        <v>0</v>
      </c>
      <c r="H904">
        <v>34905205</v>
      </c>
      <c r="I904">
        <v>200608</v>
      </c>
      <c r="J904">
        <v>2006</v>
      </c>
      <c r="K904">
        <v>4049405636</v>
      </c>
    </row>
    <row r="905" spans="1:11" x14ac:dyDescent="0.2">
      <c r="A905" s="25">
        <v>40602</v>
      </c>
      <c r="B905" t="s">
        <v>10</v>
      </c>
      <c r="C905" t="s">
        <v>67</v>
      </c>
      <c r="D905" s="29">
        <v>133</v>
      </c>
      <c r="F905" s="25">
        <v>38960</v>
      </c>
      <c r="G905" t="s">
        <v>6</v>
      </c>
      <c r="H905">
        <v>9197</v>
      </c>
      <c r="I905">
        <v>200608</v>
      </c>
      <c r="J905">
        <v>2006</v>
      </c>
      <c r="K905">
        <v>5624338</v>
      </c>
    </row>
    <row r="906" spans="1:11" x14ac:dyDescent="0.2">
      <c r="A906" s="25">
        <v>40602</v>
      </c>
      <c r="B906" t="s">
        <v>10</v>
      </c>
      <c r="C906" t="s">
        <v>68</v>
      </c>
      <c r="D906" s="29">
        <v>936647</v>
      </c>
      <c r="F906" s="25">
        <v>38960</v>
      </c>
      <c r="G906" t="s">
        <v>7</v>
      </c>
      <c r="H906">
        <v>5795</v>
      </c>
      <c r="I906">
        <v>200608</v>
      </c>
      <c r="J906">
        <v>2006</v>
      </c>
      <c r="K906">
        <v>17260002</v>
      </c>
    </row>
    <row r="907" spans="1:11" x14ac:dyDescent="0.2">
      <c r="A907" s="25">
        <v>40602</v>
      </c>
      <c r="B907" t="s">
        <v>12</v>
      </c>
      <c r="C907" t="s">
        <v>66</v>
      </c>
      <c r="D907" s="29">
        <v>194335</v>
      </c>
      <c r="F907" s="25">
        <v>38960</v>
      </c>
      <c r="G907" t="s">
        <v>3</v>
      </c>
      <c r="H907">
        <v>57675</v>
      </c>
      <c r="I907">
        <v>200608</v>
      </c>
      <c r="J907">
        <v>2006</v>
      </c>
      <c r="K907">
        <v>14809474</v>
      </c>
    </row>
    <row r="908" spans="1:11" x14ac:dyDescent="0.2">
      <c r="A908" s="25">
        <v>40602</v>
      </c>
      <c r="B908" t="s">
        <v>12</v>
      </c>
      <c r="C908" t="s">
        <v>67</v>
      </c>
      <c r="D908" s="29">
        <v>5656</v>
      </c>
      <c r="F908" s="25">
        <v>38960</v>
      </c>
      <c r="G908" t="s">
        <v>4</v>
      </c>
      <c r="H908">
        <v>137788</v>
      </c>
      <c r="I908">
        <v>200608</v>
      </c>
      <c r="J908">
        <v>2006</v>
      </c>
      <c r="K908">
        <v>3595585</v>
      </c>
    </row>
    <row r="909" spans="1:11" x14ac:dyDescent="0.2">
      <c r="A909" s="25">
        <v>40602</v>
      </c>
      <c r="B909" t="s">
        <v>12</v>
      </c>
      <c r="C909" t="s">
        <v>68</v>
      </c>
      <c r="D909" s="29">
        <v>188679</v>
      </c>
      <c r="F909" s="25">
        <v>38960</v>
      </c>
      <c r="G909" t="s">
        <v>9</v>
      </c>
      <c r="H909">
        <v>1865</v>
      </c>
      <c r="I909">
        <v>200608</v>
      </c>
      <c r="J909">
        <v>2006</v>
      </c>
      <c r="K909">
        <v>793354</v>
      </c>
    </row>
    <row r="910" spans="1:11" x14ac:dyDescent="0.2">
      <c r="A910" s="25">
        <v>40602</v>
      </c>
      <c r="B910" t="s">
        <v>11</v>
      </c>
      <c r="C910" t="s">
        <v>66</v>
      </c>
      <c r="D910" s="29">
        <v>562432</v>
      </c>
      <c r="F910" s="25">
        <v>38960</v>
      </c>
      <c r="G910" t="s">
        <v>10</v>
      </c>
      <c r="H910">
        <v>143</v>
      </c>
      <c r="I910">
        <v>200608</v>
      </c>
      <c r="J910">
        <v>2006</v>
      </c>
      <c r="K910">
        <v>936780</v>
      </c>
    </row>
    <row r="911" spans="1:11" x14ac:dyDescent="0.2">
      <c r="A911" s="25">
        <v>40602</v>
      </c>
      <c r="B911" t="s">
        <v>11</v>
      </c>
      <c r="C911" t="s">
        <v>67</v>
      </c>
      <c r="D911" s="29">
        <v>17333</v>
      </c>
      <c r="F911" s="25">
        <v>38960</v>
      </c>
      <c r="G911" t="s">
        <v>79</v>
      </c>
      <c r="H911">
        <v>363337</v>
      </c>
      <c r="I911">
        <v>200608</v>
      </c>
      <c r="J911">
        <v>2006</v>
      </c>
      <c r="K911">
        <v>30850113</v>
      </c>
    </row>
    <row r="912" spans="1:11" x14ac:dyDescent="0.2">
      <c r="A912" s="25">
        <v>40602</v>
      </c>
      <c r="B912" t="s">
        <v>11</v>
      </c>
      <c r="C912" t="s">
        <v>68</v>
      </c>
      <c r="D912" s="29">
        <v>545099</v>
      </c>
      <c r="F912" s="25">
        <v>38929</v>
      </c>
      <c r="G912" t="s">
        <v>65</v>
      </c>
      <c r="H912">
        <v>754</v>
      </c>
      <c r="I912">
        <v>200607</v>
      </c>
      <c r="J912">
        <v>2006</v>
      </c>
      <c r="K912">
        <v>1026746</v>
      </c>
    </row>
    <row r="913" spans="1:11" x14ac:dyDescent="0.2">
      <c r="A913" s="25">
        <v>40602</v>
      </c>
      <c r="B913" t="s">
        <v>2</v>
      </c>
      <c r="C913" t="s">
        <v>66</v>
      </c>
      <c r="D913" s="29">
        <v>30850113</v>
      </c>
      <c r="F913" s="25">
        <v>38929</v>
      </c>
      <c r="G913" t="s">
        <v>69</v>
      </c>
      <c r="H913">
        <v>859</v>
      </c>
      <c r="I913">
        <v>200607</v>
      </c>
      <c r="J913">
        <v>2006</v>
      </c>
      <c r="K913">
        <v>1710441</v>
      </c>
    </row>
    <row r="914" spans="1:11" x14ac:dyDescent="0.2">
      <c r="A914" s="25">
        <v>40602</v>
      </c>
      <c r="B914" t="s">
        <v>2</v>
      </c>
      <c r="C914" t="s">
        <v>67</v>
      </c>
      <c r="D914" s="29">
        <v>247233</v>
      </c>
      <c r="F914" s="25">
        <v>38929</v>
      </c>
      <c r="G914" t="s">
        <v>70</v>
      </c>
      <c r="H914">
        <v>2049</v>
      </c>
      <c r="I914">
        <v>200607</v>
      </c>
      <c r="J914">
        <v>2006</v>
      </c>
      <c r="K914">
        <v>5118091</v>
      </c>
    </row>
    <row r="915" spans="1:11" x14ac:dyDescent="0.2">
      <c r="A915" s="25">
        <v>40602</v>
      </c>
      <c r="B915" t="s">
        <v>2</v>
      </c>
      <c r="C915" t="s">
        <v>68</v>
      </c>
      <c r="D915" s="29">
        <v>30602880</v>
      </c>
      <c r="F915" s="25">
        <v>38929</v>
      </c>
      <c r="G915" t="s">
        <v>71</v>
      </c>
      <c r="H915">
        <v>4414</v>
      </c>
      <c r="I915">
        <v>200607</v>
      </c>
      <c r="J915">
        <v>2006</v>
      </c>
      <c r="K915">
        <v>10704607</v>
      </c>
    </row>
    <row r="916" spans="1:11" x14ac:dyDescent="0.2">
      <c r="A916" s="25">
        <v>40574</v>
      </c>
      <c r="B916" t="s">
        <v>65</v>
      </c>
      <c r="C916" t="s">
        <v>66</v>
      </c>
      <c r="D916" s="29">
        <v>1026746</v>
      </c>
      <c r="F916" s="25">
        <v>38929</v>
      </c>
      <c r="G916" t="s">
        <v>0</v>
      </c>
      <c r="H916">
        <v>34798626</v>
      </c>
      <c r="I916">
        <v>200607</v>
      </c>
      <c r="J916">
        <v>2006</v>
      </c>
      <c r="K916">
        <v>4036634695</v>
      </c>
    </row>
    <row r="917" spans="1:11" x14ac:dyDescent="0.2">
      <c r="A917" s="25">
        <v>40574</v>
      </c>
      <c r="B917" t="s">
        <v>65</v>
      </c>
      <c r="C917" t="s">
        <v>67</v>
      </c>
      <c r="D917" s="29">
        <v>752</v>
      </c>
      <c r="F917" s="25">
        <v>38929</v>
      </c>
      <c r="G917" t="s">
        <v>6</v>
      </c>
      <c r="H917">
        <v>9198</v>
      </c>
      <c r="I917">
        <v>200607</v>
      </c>
      <c r="J917">
        <v>2006</v>
      </c>
      <c r="K917">
        <v>5624338</v>
      </c>
    </row>
    <row r="918" spans="1:11" x14ac:dyDescent="0.2">
      <c r="A918" s="25">
        <v>40574</v>
      </c>
      <c r="B918" t="s">
        <v>65</v>
      </c>
      <c r="C918" t="s">
        <v>68</v>
      </c>
      <c r="D918" s="29">
        <v>1025994</v>
      </c>
      <c r="F918" s="25">
        <v>38929</v>
      </c>
      <c r="G918" t="s">
        <v>7</v>
      </c>
      <c r="H918">
        <v>5800</v>
      </c>
      <c r="I918">
        <v>200607</v>
      </c>
      <c r="J918">
        <v>2006</v>
      </c>
      <c r="K918">
        <v>17260002</v>
      </c>
    </row>
    <row r="919" spans="1:11" x14ac:dyDescent="0.2">
      <c r="A919" s="25">
        <v>40574</v>
      </c>
      <c r="B919" t="s">
        <v>69</v>
      </c>
      <c r="C919" t="s">
        <v>66</v>
      </c>
      <c r="D919" s="29">
        <v>1710441</v>
      </c>
      <c r="F919" s="25">
        <v>38929</v>
      </c>
      <c r="G919" t="s">
        <v>3</v>
      </c>
      <c r="H919">
        <v>57984</v>
      </c>
      <c r="I919">
        <v>200607</v>
      </c>
      <c r="J919">
        <v>2006</v>
      </c>
      <c r="K919">
        <v>14764031</v>
      </c>
    </row>
    <row r="920" spans="1:11" x14ac:dyDescent="0.2">
      <c r="A920" s="25">
        <v>40574</v>
      </c>
      <c r="B920" t="s">
        <v>69</v>
      </c>
      <c r="C920" t="s">
        <v>67</v>
      </c>
      <c r="D920" s="29">
        <v>853</v>
      </c>
      <c r="F920" s="25">
        <v>38929</v>
      </c>
      <c r="G920" t="s">
        <v>4</v>
      </c>
      <c r="H920">
        <v>139680</v>
      </c>
      <c r="I920">
        <v>200607</v>
      </c>
      <c r="J920">
        <v>2006</v>
      </c>
      <c r="K920">
        <v>3550767</v>
      </c>
    </row>
    <row r="921" spans="1:11" x14ac:dyDescent="0.2">
      <c r="A921" s="25">
        <v>40574</v>
      </c>
      <c r="B921" t="s">
        <v>69</v>
      </c>
      <c r="C921" t="s">
        <v>68</v>
      </c>
      <c r="D921" s="29">
        <v>1709588</v>
      </c>
      <c r="F921" s="25">
        <v>38929</v>
      </c>
      <c r="G921" t="s">
        <v>9</v>
      </c>
      <c r="H921">
        <v>1869</v>
      </c>
      <c r="I921">
        <v>200607</v>
      </c>
      <c r="J921">
        <v>2006</v>
      </c>
      <c r="K921">
        <v>793354</v>
      </c>
    </row>
    <row r="922" spans="1:11" x14ac:dyDescent="0.2">
      <c r="A922" s="25">
        <v>40574</v>
      </c>
      <c r="B922" t="s">
        <v>70</v>
      </c>
      <c r="C922" t="s">
        <v>66</v>
      </c>
      <c r="D922" s="29">
        <v>5118091</v>
      </c>
      <c r="F922" s="25">
        <v>38929</v>
      </c>
      <c r="G922" t="s">
        <v>10</v>
      </c>
      <c r="H922">
        <v>143</v>
      </c>
      <c r="I922">
        <v>200607</v>
      </c>
      <c r="J922">
        <v>2006</v>
      </c>
      <c r="K922">
        <v>936780</v>
      </c>
    </row>
    <row r="923" spans="1:11" x14ac:dyDescent="0.2">
      <c r="A923" s="25">
        <v>40574</v>
      </c>
      <c r="B923" t="s">
        <v>70</v>
      </c>
      <c r="C923" t="s">
        <v>67</v>
      </c>
      <c r="D923" s="29">
        <v>2041</v>
      </c>
      <c r="F923" s="25">
        <v>38929</v>
      </c>
      <c r="G923" t="s">
        <v>79</v>
      </c>
      <c r="H923">
        <v>366528</v>
      </c>
      <c r="I923">
        <v>200607</v>
      </c>
      <c r="J923">
        <v>2006</v>
      </c>
      <c r="K923">
        <v>30850113</v>
      </c>
    </row>
    <row r="924" spans="1:11" x14ac:dyDescent="0.2">
      <c r="A924" s="25">
        <v>40574</v>
      </c>
      <c r="B924" t="s">
        <v>70</v>
      </c>
      <c r="C924" t="s">
        <v>68</v>
      </c>
      <c r="D924" s="29">
        <v>5116050</v>
      </c>
      <c r="F924" s="25">
        <v>38898</v>
      </c>
      <c r="G924" t="s">
        <v>65</v>
      </c>
      <c r="H924">
        <v>754</v>
      </c>
      <c r="I924">
        <v>200606</v>
      </c>
      <c r="J924">
        <v>2006</v>
      </c>
      <c r="K924">
        <v>1026746</v>
      </c>
    </row>
    <row r="925" spans="1:11" x14ac:dyDescent="0.2">
      <c r="A925" s="25">
        <v>40574</v>
      </c>
      <c r="B925" t="s">
        <v>71</v>
      </c>
      <c r="C925" t="s">
        <v>66</v>
      </c>
      <c r="D925" s="29">
        <v>10704607</v>
      </c>
      <c r="F925" s="25">
        <v>38898</v>
      </c>
      <c r="G925" t="s">
        <v>69</v>
      </c>
      <c r="H925">
        <v>859</v>
      </c>
      <c r="I925">
        <v>200606</v>
      </c>
      <c r="J925">
        <v>2006</v>
      </c>
      <c r="K925">
        <v>1710441</v>
      </c>
    </row>
    <row r="926" spans="1:11" x14ac:dyDescent="0.2">
      <c r="A926" s="25">
        <v>40574</v>
      </c>
      <c r="B926" t="s">
        <v>71</v>
      </c>
      <c r="C926" t="s">
        <v>67</v>
      </c>
      <c r="D926" s="29">
        <v>4329</v>
      </c>
      <c r="F926" s="25">
        <v>38898</v>
      </c>
      <c r="G926" t="s">
        <v>70</v>
      </c>
      <c r="H926">
        <v>2049</v>
      </c>
      <c r="I926">
        <v>200606</v>
      </c>
      <c r="J926">
        <v>2006</v>
      </c>
      <c r="K926">
        <v>5118091</v>
      </c>
    </row>
    <row r="927" spans="1:11" x14ac:dyDescent="0.2">
      <c r="A927" s="25">
        <v>40574</v>
      </c>
      <c r="B927" t="s">
        <v>71</v>
      </c>
      <c r="C927" t="s">
        <v>68</v>
      </c>
      <c r="D927" s="29">
        <v>10700278</v>
      </c>
      <c r="F927" s="25">
        <v>38898</v>
      </c>
      <c r="G927" t="s">
        <v>71</v>
      </c>
      <c r="H927">
        <v>4414</v>
      </c>
      <c r="I927">
        <v>200606</v>
      </c>
      <c r="J927">
        <v>2006</v>
      </c>
      <c r="K927">
        <v>10704607</v>
      </c>
    </row>
    <row r="928" spans="1:11" x14ac:dyDescent="0.2">
      <c r="A928" s="25">
        <v>40574</v>
      </c>
      <c r="B928" t="s">
        <v>0</v>
      </c>
      <c r="C928" t="s">
        <v>66</v>
      </c>
      <c r="D928" s="29">
        <v>4599418669</v>
      </c>
      <c r="F928" s="25">
        <v>38898</v>
      </c>
      <c r="G928" t="s">
        <v>0</v>
      </c>
      <c r="H928">
        <v>34590642</v>
      </c>
      <c r="I928">
        <v>200606</v>
      </c>
      <c r="J928">
        <v>2006</v>
      </c>
      <c r="K928">
        <v>4023863770</v>
      </c>
    </row>
    <row r="929" spans="1:11" x14ac:dyDescent="0.2">
      <c r="A929" s="25">
        <v>40574</v>
      </c>
      <c r="B929" t="s">
        <v>0</v>
      </c>
      <c r="C929" t="s">
        <v>67</v>
      </c>
      <c r="D929" s="29">
        <v>39644178</v>
      </c>
      <c r="F929" s="25">
        <v>38898</v>
      </c>
      <c r="G929" t="s">
        <v>6</v>
      </c>
      <c r="H929">
        <v>9198</v>
      </c>
      <c r="I929">
        <v>200606</v>
      </c>
      <c r="J929">
        <v>2006</v>
      </c>
      <c r="K929">
        <v>5624338</v>
      </c>
    </row>
    <row r="930" spans="1:11" x14ac:dyDescent="0.2">
      <c r="A930" s="25">
        <v>40574</v>
      </c>
      <c r="B930" t="s">
        <v>0</v>
      </c>
      <c r="C930" t="s">
        <v>68</v>
      </c>
      <c r="D930" s="29">
        <v>4559774491</v>
      </c>
      <c r="F930" s="25">
        <v>38898</v>
      </c>
      <c r="G930" t="s">
        <v>7</v>
      </c>
      <c r="H930">
        <v>5800</v>
      </c>
      <c r="I930">
        <v>200606</v>
      </c>
      <c r="J930">
        <v>2006</v>
      </c>
      <c r="K930">
        <v>17260002</v>
      </c>
    </row>
    <row r="931" spans="1:11" x14ac:dyDescent="0.2">
      <c r="A931" s="25">
        <v>40574</v>
      </c>
      <c r="B931" t="s">
        <v>1</v>
      </c>
      <c r="C931" t="s">
        <v>66</v>
      </c>
      <c r="D931" s="29">
        <v>1959309711</v>
      </c>
      <c r="F931" s="25">
        <v>38898</v>
      </c>
      <c r="G931" t="s">
        <v>3</v>
      </c>
      <c r="H931">
        <v>57882</v>
      </c>
      <c r="I931">
        <v>200606</v>
      </c>
      <c r="J931">
        <v>2006</v>
      </c>
      <c r="K931">
        <v>14718588</v>
      </c>
    </row>
    <row r="932" spans="1:11" x14ac:dyDescent="0.2">
      <c r="A932" s="25">
        <v>40574</v>
      </c>
      <c r="B932" t="s">
        <v>1</v>
      </c>
      <c r="C932" t="s">
        <v>67</v>
      </c>
      <c r="D932" s="29">
        <v>549589326</v>
      </c>
      <c r="F932" s="25">
        <v>38898</v>
      </c>
      <c r="G932" t="s">
        <v>4</v>
      </c>
      <c r="H932">
        <v>138310</v>
      </c>
      <c r="I932">
        <v>200606</v>
      </c>
      <c r="J932">
        <v>2006</v>
      </c>
      <c r="K932">
        <v>3505950</v>
      </c>
    </row>
    <row r="933" spans="1:11" x14ac:dyDescent="0.2">
      <c r="A933" s="25">
        <v>40574</v>
      </c>
      <c r="B933" t="s">
        <v>1</v>
      </c>
      <c r="C933" t="s">
        <v>68</v>
      </c>
      <c r="D933" s="29">
        <v>1409720385</v>
      </c>
      <c r="F933" s="25">
        <v>38898</v>
      </c>
      <c r="G933" t="s">
        <v>9</v>
      </c>
      <c r="H933">
        <v>1869</v>
      </c>
      <c r="I933">
        <v>200606</v>
      </c>
      <c r="J933">
        <v>2006</v>
      </c>
      <c r="K933">
        <v>793354</v>
      </c>
    </row>
    <row r="934" spans="1:11" x14ac:dyDescent="0.2">
      <c r="A934" s="25">
        <v>40574</v>
      </c>
      <c r="B934" t="s">
        <v>6</v>
      </c>
      <c r="C934" t="s">
        <v>66</v>
      </c>
      <c r="D934" s="29">
        <v>5624338</v>
      </c>
      <c r="F934" s="25">
        <v>38898</v>
      </c>
      <c r="G934" t="s">
        <v>10</v>
      </c>
      <c r="H934">
        <v>143</v>
      </c>
      <c r="I934">
        <v>200606</v>
      </c>
      <c r="J934">
        <v>2006</v>
      </c>
      <c r="K934">
        <v>936780</v>
      </c>
    </row>
    <row r="935" spans="1:11" x14ac:dyDescent="0.2">
      <c r="A935" s="25">
        <v>40574</v>
      </c>
      <c r="B935" t="s">
        <v>6</v>
      </c>
      <c r="C935" t="s">
        <v>67</v>
      </c>
      <c r="D935" s="29">
        <v>9163</v>
      </c>
      <c r="F935" s="25">
        <v>38898</v>
      </c>
      <c r="G935" t="s">
        <v>79</v>
      </c>
      <c r="H935">
        <v>369371</v>
      </c>
      <c r="I935">
        <v>200606</v>
      </c>
      <c r="J935">
        <v>2006</v>
      </c>
      <c r="K935">
        <v>30850113</v>
      </c>
    </row>
    <row r="936" spans="1:11" x14ac:dyDescent="0.2">
      <c r="A936" s="25">
        <v>40574</v>
      </c>
      <c r="B936" t="s">
        <v>6</v>
      </c>
      <c r="C936" t="s">
        <v>68</v>
      </c>
      <c r="D936" s="29">
        <v>5615175</v>
      </c>
      <c r="F936" s="25">
        <v>38868</v>
      </c>
      <c r="G936" t="s">
        <v>65</v>
      </c>
      <c r="H936">
        <v>754</v>
      </c>
      <c r="I936">
        <v>200605</v>
      </c>
      <c r="J936">
        <v>2006</v>
      </c>
      <c r="K936">
        <v>1026746</v>
      </c>
    </row>
    <row r="937" spans="1:11" x14ac:dyDescent="0.2">
      <c r="A937" s="25">
        <v>40574</v>
      </c>
      <c r="B937" t="s">
        <v>7</v>
      </c>
      <c r="C937" t="s">
        <v>66</v>
      </c>
      <c r="D937" s="29">
        <v>17260002</v>
      </c>
      <c r="F937" s="25">
        <v>38868</v>
      </c>
      <c r="G937" t="s">
        <v>69</v>
      </c>
      <c r="H937">
        <v>859</v>
      </c>
      <c r="I937">
        <v>200605</v>
      </c>
      <c r="J937">
        <v>2006</v>
      </c>
      <c r="K937">
        <v>1710441</v>
      </c>
    </row>
    <row r="938" spans="1:11" x14ac:dyDescent="0.2">
      <c r="A938" s="25">
        <v>40574</v>
      </c>
      <c r="B938" t="s">
        <v>7</v>
      </c>
      <c r="C938" t="s">
        <v>67</v>
      </c>
      <c r="D938" s="29">
        <v>5685</v>
      </c>
      <c r="F938" s="25">
        <v>38868</v>
      </c>
      <c r="G938" t="s">
        <v>70</v>
      </c>
      <c r="H938">
        <v>2049</v>
      </c>
      <c r="I938">
        <v>200605</v>
      </c>
      <c r="J938">
        <v>2006</v>
      </c>
      <c r="K938">
        <v>5118091</v>
      </c>
    </row>
    <row r="939" spans="1:11" x14ac:dyDescent="0.2">
      <c r="A939" s="25">
        <v>40574</v>
      </c>
      <c r="B939" t="s">
        <v>7</v>
      </c>
      <c r="C939" t="s">
        <v>68</v>
      </c>
      <c r="D939" s="29">
        <v>17254317</v>
      </c>
      <c r="F939" s="25">
        <v>38868</v>
      </c>
      <c r="G939" t="s">
        <v>71</v>
      </c>
      <c r="H939">
        <v>4415</v>
      </c>
      <c r="I939">
        <v>200605</v>
      </c>
      <c r="J939">
        <v>2006</v>
      </c>
      <c r="K939">
        <v>10704607</v>
      </c>
    </row>
    <row r="940" spans="1:11" x14ac:dyDescent="0.2">
      <c r="A940" s="25">
        <v>40574</v>
      </c>
      <c r="B940" t="s">
        <v>3</v>
      </c>
      <c r="C940" t="s">
        <v>66</v>
      </c>
      <c r="D940" s="29">
        <v>16386525</v>
      </c>
      <c r="F940" s="25">
        <v>38868</v>
      </c>
      <c r="G940" t="s">
        <v>0</v>
      </c>
      <c r="H940">
        <v>34407466</v>
      </c>
      <c r="I940">
        <v>200605</v>
      </c>
      <c r="J940">
        <v>2006</v>
      </c>
      <c r="K940">
        <v>4011092845</v>
      </c>
    </row>
    <row r="941" spans="1:11" x14ac:dyDescent="0.2">
      <c r="A941" s="25">
        <v>40574</v>
      </c>
      <c r="B941" t="s">
        <v>3</v>
      </c>
      <c r="C941" t="s">
        <v>67</v>
      </c>
      <c r="D941" s="29">
        <v>50838</v>
      </c>
      <c r="F941" s="25">
        <v>38868</v>
      </c>
      <c r="G941" t="s">
        <v>6</v>
      </c>
      <c r="H941">
        <v>9205</v>
      </c>
      <c r="I941">
        <v>200605</v>
      </c>
      <c r="J941">
        <v>2006</v>
      </c>
      <c r="K941">
        <v>5624338</v>
      </c>
    </row>
    <row r="942" spans="1:11" x14ac:dyDescent="0.2">
      <c r="A942" s="25">
        <v>40574</v>
      </c>
      <c r="B942" t="s">
        <v>3</v>
      </c>
      <c r="C942" t="s">
        <v>68</v>
      </c>
      <c r="D942" s="29">
        <v>16335687</v>
      </c>
      <c r="F942" s="25">
        <v>38868</v>
      </c>
      <c r="G942" t="s">
        <v>7</v>
      </c>
      <c r="H942">
        <v>5802</v>
      </c>
      <c r="I942">
        <v>200605</v>
      </c>
      <c r="J942">
        <v>2006</v>
      </c>
      <c r="K942">
        <v>17260002</v>
      </c>
    </row>
    <row r="943" spans="1:11" x14ac:dyDescent="0.2">
      <c r="A943" s="25">
        <v>40574</v>
      </c>
      <c r="B943" t="s">
        <v>4</v>
      </c>
      <c r="C943" t="s">
        <v>66</v>
      </c>
      <c r="D943" s="29">
        <v>14938360</v>
      </c>
      <c r="F943" s="25">
        <v>38868</v>
      </c>
      <c r="G943" t="s">
        <v>3</v>
      </c>
      <c r="H943">
        <v>57210</v>
      </c>
      <c r="I943">
        <v>200605</v>
      </c>
      <c r="J943">
        <v>2006</v>
      </c>
      <c r="K943">
        <v>14673145</v>
      </c>
    </row>
    <row r="944" spans="1:11" x14ac:dyDescent="0.2">
      <c r="A944" s="25">
        <v>40574</v>
      </c>
      <c r="B944" t="s">
        <v>4</v>
      </c>
      <c r="C944" t="s">
        <v>67</v>
      </c>
      <c r="D944" s="29">
        <v>5219626</v>
      </c>
      <c r="F944" s="25">
        <v>38868</v>
      </c>
      <c r="G944" t="s">
        <v>4</v>
      </c>
      <c r="H944">
        <v>136387</v>
      </c>
      <c r="I944">
        <v>200605</v>
      </c>
      <c r="J944">
        <v>2006</v>
      </c>
      <c r="K944">
        <v>3461132</v>
      </c>
    </row>
    <row r="945" spans="1:11" x14ac:dyDescent="0.2">
      <c r="A945" s="25">
        <v>40574</v>
      </c>
      <c r="B945" t="s">
        <v>4</v>
      </c>
      <c r="C945" t="s">
        <v>68</v>
      </c>
      <c r="D945" s="29">
        <v>9718734</v>
      </c>
      <c r="F945" s="25">
        <v>38868</v>
      </c>
      <c r="G945" t="s">
        <v>9</v>
      </c>
      <c r="H945">
        <v>1869</v>
      </c>
      <c r="I945">
        <v>200605</v>
      </c>
      <c r="J945">
        <v>2006</v>
      </c>
      <c r="K945">
        <v>793354</v>
      </c>
    </row>
    <row r="946" spans="1:11" x14ac:dyDescent="0.2">
      <c r="A946" s="25">
        <v>40574</v>
      </c>
      <c r="B946" t="s">
        <v>8</v>
      </c>
      <c r="C946" t="s">
        <v>66</v>
      </c>
      <c r="D946" s="29">
        <v>126284269</v>
      </c>
      <c r="F946" s="25">
        <v>38868</v>
      </c>
      <c r="G946" t="s">
        <v>10</v>
      </c>
      <c r="H946">
        <v>143</v>
      </c>
      <c r="I946">
        <v>200605</v>
      </c>
      <c r="J946">
        <v>2006</v>
      </c>
      <c r="K946">
        <v>936780</v>
      </c>
    </row>
    <row r="947" spans="1:11" x14ac:dyDescent="0.2">
      <c r="A947" s="25">
        <v>40574</v>
      </c>
      <c r="B947" t="s">
        <v>8</v>
      </c>
      <c r="C947" t="s">
        <v>67</v>
      </c>
      <c r="D947" s="29">
        <v>82598141</v>
      </c>
      <c r="F947" s="25">
        <v>38868</v>
      </c>
      <c r="G947" t="s">
        <v>79</v>
      </c>
      <c r="H947">
        <v>372750</v>
      </c>
      <c r="I947">
        <v>200605</v>
      </c>
      <c r="J947">
        <v>2006</v>
      </c>
      <c r="K947">
        <v>30850113</v>
      </c>
    </row>
    <row r="948" spans="1:11" x14ac:dyDescent="0.2">
      <c r="A948" s="25">
        <v>40574</v>
      </c>
      <c r="B948" t="s">
        <v>8</v>
      </c>
      <c r="C948" t="s">
        <v>68</v>
      </c>
      <c r="D948" s="29">
        <v>43686128</v>
      </c>
      <c r="F948" s="25">
        <v>38837</v>
      </c>
      <c r="G948" t="s">
        <v>65</v>
      </c>
      <c r="H948">
        <v>754</v>
      </c>
      <c r="I948">
        <v>200604</v>
      </c>
      <c r="J948">
        <v>2006</v>
      </c>
      <c r="K948">
        <v>1026746</v>
      </c>
    </row>
    <row r="949" spans="1:11" x14ac:dyDescent="0.2">
      <c r="A949" s="25">
        <v>40574</v>
      </c>
      <c r="B949" t="s">
        <v>9</v>
      </c>
      <c r="C949" t="s">
        <v>66</v>
      </c>
      <c r="D949" s="29">
        <v>793354</v>
      </c>
      <c r="F949" s="25">
        <v>38837</v>
      </c>
      <c r="G949" t="s">
        <v>69</v>
      </c>
      <c r="H949">
        <v>859</v>
      </c>
      <c r="I949">
        <v>200604</v>
      </c>
      <c r="J949">
        <v>2006</v>
      </c>
      <c r="K949">
        <v>1710441</v>
      </c>
    </row>
    <row r="950" spans="1:11" x14ac:dyDescent="0.2">
      <c r="A950" s="25">
        <v>40574</v>
      </c>
      <c r="B950" t="s">
        <v>9</v>
      </c>
      <c r="C950" t="s">
        <v>67</v>
      </c>
      <c r="D950" s="29">
        <v>1835</v>
      </c>
      <c r="F950" s="25">
        <v>38837</v>
      </c>
      <c r="G950" t="s">
        <v>70</v>
      </c>
      <c r="H950">
        <v>2051</v>
      </c>
      <c r="I950">
        <v>200604</v>
      </c>
      <c r="J950">
        <v>2006</v>
      </c>
      <c r="K950">
        <v>5118091</v>
      </c>
    </row>
    <row r="951" spans="1:11" x14ac:dyDescent="0.2">
      <c r="A951" s="25">
        <v>40574</v>
      </c>
      <c r="B951" t="s">
        <v>9</v>
      </c>
      <c r="C951" t="s">
        <v>68</v>
      </c>
      <c r="D951" s="29">
        <v>791519</v>
      </c>
      <c r="F951" s="25">
        <v>38837</v>
      </c>
      <c r="G951" t="s">
        <v>71</v>
      </c>
      <c r="H951">
        <v>4415</v>
      </c>
      <c r="I951">
        <v>200604</v>
      </c>
      <c r="J951">
        <v>2006</v>
      </c>
      <c r="K951">
        <v>10704607</v>
      </c>
    </row>
    <row r="952" spans="1:11" x14ac:dyDescent="0.2">
      <c r="A952" s="25">
        <v>40574</v>
      </c>
      <c r="B952" t="s">
        <v>10</v>
      </c>
      <c r="C952" t="s">
        <v>66</v>
      </c>
      <c r="D952" s="29">
        <v>936780</v>
      </c>
      <c r="F952" s="25">
        <v>38837</v>
      </c>
      <c r="G952" t="s">
        <v>0</v>
      </c>
      <c r="H952">
        <v>34210700</v>
      </c>
      <c r="I952">
        <v>200604</v>
      </c>
      <c r="J952">
        <v>2006</v>
      </c>
      <c r="K952">
        <v>3998321920</v>
      </c>
    </row>
    <row r="953" spans="1:11" x14ac:dyDescent="0.2">
      <c r="A953" s="25">
        <v>40574</v>
      </c>
      <c r="B953" t="s">
        <v>10</v>
      </c>
      <c r="C953" t="s">
        <v>67</v>
      </c>
      <c r="D953" s="29">
        <v>133</v>
      </c>
      <c r="F953" s="25">
        <v>38837</v>
      </c>
      <c r="G953" t="s">
        <v>6</v>
      </c>
      <c r="H953">
        <v>9205</v>
      </c>
      <c r="I953">
        <v>200604</v>
      </c>
      <c r="J953">
        <v>2006</v>
      </c>
      <c r="K953">
        <v>5624338</v>
      </c>
    </row>
    <row r="954" spans="1:11" x14ac:dyDescent="0.2">
      <c r="A954" s="25">
        <v>40574</v>
      </c>
      <c r="B954" t="s">
        <v>10</v>
      </c>
      <c r="C954" t="s">
        <v>68</v>
      </c>
      <c r="D954" s="29">
        <v>936647</v>
      </c>
      <c r="F954" s="25">
        <v>38837</v>
      </c>
      <c r="G954" t="s">
        <v>7</v>
      </c>
      <c r="H954">
        <v>5804</v>
      </c>
      <c r="I954">
        <v>200604</v>
      </c>
      <c r="J954">
        <v>2006</v>
      </c>
      <c r="K954">
        <v>17260002</v>
      </c>
    </row>
    <row r="955" spans="1:11" x14ac:dyDescent="0.2">
      <c r="A955" s="25">
        <v>40574</v>
      </c>
      <c r="B955" t="s">
        <v>12</v>
      </c>
      <c r="C955" t="s">
        <v>66</v>
      </c>
      <c r="D955" s="29">
        <v>194335</v>
      </c>
      <c r="F955" s="25">
        <v>38837</v>
      </c>
      <c r="G955" t="s">
        <v>3</v>
      </c>
      <c r="H955">
        <v>56252</v>
      </c>
      <c r="I955">
        <v>200604</v>
      </c>
      <c r="J955">
        <v>2006</v>
      </c>
      <c r="K955">
        <v>14627702</v>
      </c>
    </row>
    <row r="956" spans="1:11" x14ac:dyDescent="0.2">
      <c r="A956" s="25">
        <v>40574</v>
      </c>
      <c r="B956" t="s">
        <v>12</v>
      </c>
      <c r="C956" t="s">
        <v>67</v>
      </c>
      <c r="D956" s="29">
        <v>5660</v>
      </c>
      <c r="F956" s="25">
        <v>38837</v>
      </c>
      <c r="G956" t="s">
        <v>4</v>
      </c>
      <c r="H956">
        <v>132510</v>
      </c>
      <c r="I956">
        <v>200604</v>
      </c>
      <c r="J956">
        <v>2006</v>
      </c>
      <c r="K956">
        <v>3416314</v>
      </c>
    </row>
    <row r="957" spans="1:11" x14ac:dyDescent="0.2">
      <c r="A957" s="25">
        <v>40574</v>
      </c>
      <c r="B957" t="s">
        <v>12</v>
      </c>
      <c r="C957" t="s">
        <v>68</v>
      </c>
      <c r="D957" s="29">
        <v>188675</v>
      </c>
      <c r="F957" s="25">
        <v>38837</v>
      </c>
      <c r="G957" t="s">
        <v>9</v>
      </c>
      <c r="H957">
        <v>1869</v>
      </c>
      <c r="I957">
        <v>200604</v>
      </c>
      <c r="J957">
        <v>2006</v>
      </c>
      <c r="K957">
        <v>793354</v>
      </c>
    </row>
    <row r="958" spans="1:11" x14ac:dyDescent="0.2">
      <c r="A958" s="25">
        <v>40574</v>
      </c>
      <c r="B958" t="s">
        <v>11</v>
      </c>
      <c r="C958" t="s">
        <v>66</v>
      </c>
      <c r="D958" s="29">
        <v>562432</v>
      </c>
      <c r="F958" s="25">
        <v>38837</v>
      </c>
      <c r="G958" t="s">
        <v>10</v>
      </c>
      <c r="H958">
        <v>143</v>
      </c>
      <c r="I958">
        <v>200604</v>
      </c>
      <c r="J958">
        <v>2006</v>
      </c>
      <c r="K958">
        <v>936780</v>
      </c>
    </row>
    <row r="959" spans="1:11" x14ac:dyDescent="0.2">
      <c r="A959" s="25">
        <v>40574</v>
      </c>
      <c r="B959" t="s">
        <v>11</v>
      </c>
      <c r="C959" t="s">
        <v>67</v>
      </c>
      <c r="D959" s="29">
        <v>17450</v>
      </c>
      <c r="F959" s="25">
        <v>38837</v>
      </c>
      <c r="G959" t="s">
        <v>79</v>
      </c>
      <c r="H959">
        <v>376301</v>
      </c>
      <c r="I959">
        <v>200604</v>
      </c>
      <c r="J959">
        <v>2006</v>
      </c>
      <c r="K959">
        <v>30850113</v>
      </c>
    </row>
    <row r="960" spans="1:11" x14ac:dyDescent="0.2">
      <c r="A960" s="25">
        <v>40574</v>
      </c>
      <c r="B960" t="s">
        <v>11</v>
      </c>
      <c r="C960" t="s">
        <v>68</v>
      </c>
      <c r="D960" s="29">
        <v>544982</v>
      </c>
      <c r="F960" s="25">
        <v>38807</v>
      </c>
      <c r="G960" t="s">
        <v>65</v>
      </c>
      <c r="H960">
        <v>754</v>
      </c>
      <c r="I960">
        <v>200603</v>
      </c>
      <c r="J960">
        <v>2006</v>
      </c>
      <c r="K960">
        <v>1026746</v>
      </c>
    </row>
    <row r="961" spans="1:11" x14ac:dyDescent="0.2">
      <c r="A961" s="25">
        <v>40574</v>
      </c>
      <c r="B961" t="s">
        <v>2</v>
      </c>
      <c r="C961" t="s">
        <v>66</v>
      </c>
      <c r="D961" s="29">
        <v>30850113</v>
      </c>
      <c r="F961" s="25">
        <v>38807</v>
      </c>
      <c r="G961" t="s">
        <v>69</v>
      </c>
      <c r="H961">
        <v>860</v>
      </c>
      <c r="I961">
        <v>200603</v>
      </c>
      <c r="J961">
        <v>2006</v>
      </c>
      <c r="K961">
        <v>1710441</v>
      </c>
    </row>
    <row r="962" spans="1:11" x14ac:dyDescent="0.2">
      <c r="A962" s="25">
        <v>40574</v>
      </c>
      <c r="B962" t="s">
        <v>2</v>
      </c>
      <c r="C962" t="s">
        <v>67</v>
      </c>
      <c r="D962" s="29">
        <v>248539</v>
      </c>
      <c r="F962" s="25">
        <v>38807</v>
      </c>
      <c r="G962" t="s">
        <v>70</v>
      </c>
      <c r="H962">
        <v>2051</v>
      </c>
      <c r="I962">
        <v>200603</v>
      </c>
      <c r="J962">
        <v>2006</v>
      </c>
      <c r="K962">
        <v>5118091</v>
      </c>
    </row>
    <row r="963" spans="1:11" x14ac:dyDescent="0.2">
      <c r="A963" s="25">
        <v>40574</v>
      </c>
      <c r="B963" t="s">
        <v>2</v>
      </c>
      <c r="C963" t="s">
        <v>68</v>
      </c>
      <c r="D963" s="29">
        <v>30601574</v>
      </c>
      <c r="F963" s="25">
        <v>38807</v>
      </c>
      <c r="G963" t="s">
        <v>71</v>
      </c>
      <c r="H963">
        <v>4415</v>
      </c>
      <c r="I963">
        <v>200603</v>
      </c>
      <c r="J963">
        <v>2006</v>
      </c>
      <c r="K963">
        <v>10704607</v>
      </c>
    </row>
    <row r="964" spans="1:11" x14ac:dyDescent="0.2">
      <c r="A964" s="25">
        <v>40543</v>
      </c>
      <c r="B964" t="s">
        <v>65</v>
      </c>
      <c r="C964" t="s">
        <v>66</v>
      </c>
      <c r="D964" s="29">
        <v>1026746</v>
      </c>
      <c r="F964" s="25">
        <v>38807</v>
      </c>
      <c r="G964" t="s">
        <v>0</v>
      </c>
      <c r="H964">
        <v>34000117</v>
      </c>
      <c r="I964">
        <v>200603</v>
      </c>
      <c r="J964">
        <v>2006</v>
      </c>
      <c r="K964">
        <v>3985551010</v>
      </c>
    </row>
    <row r="965" spans="1:11" x14ac:dyDescent="0.2">
      <c r="A965" s="25">
        <v>40543</v>
      </c>
      <c r="B965" t="s">
        <v>65</v>
      </c>
      <c r="C965" t="s">
        <v>67</v>
      </c>
      <c r="D965" s="29">
        <v>752</v>
      </c>
      <c r="F965" s="25">
        <v>38807</v>
      </c>
      <c r="G965" t="s">
        <v>6</v>
      </c>
      <c r="H965">
        <v>9205</v>
      </c>
      <c r="I965">
        <v>200603</v>
      </c>
      <c r="J965">
        <v>2006</v>
      </c>
      <c r="K965">
        <v>5624338</v>
      </c>
    </row>
    <row r="966" spans="1:11" x14ac:dyDescent="0.2">
      <c r="A966" s="25">
        <v>40543</v>
      </c>
      <c r="B966" t="s">
        <v>65</v>
      </c>
      <c r="C966" t="s">
        <v>68</v>
      </c>
      <c r="D966" s="29">
        <v>1025994</v>
      </c>
      <c r="F966" s="25">
        <v>38807</v>
      </c>
      <c r="G966" t="s">
        <v>7</v>
      </c>
      <c r="H966">
        <v>5811</v>
      </c>
      <c r="I966">
        <v>200603</v>
      </c>
      <c r="J966">
        <v>2006</v>
      </c>
      <c r="K966">
        <v>17260002</v>
      </c>
    </row>
    <row r="967" spans="1:11" x14ac:dyDescent="0.2">
      <c r="A967" s="25">
        <v>40543</v>
      </c>
      <c r="B967" t="s">
        <v>69</v>
      </c>
      <c r="C967" t="s">
        <v>66</v>
      </c>
      <c r="D967" s="29">
        <v>1710441</v>
      </c>
      <c r="F967" s="25">
        <v>38807</v>
      </c>
      <c r="G967" t="s">
        <v>3</v>
      </c>
      <c r="H967">
        <v>54603</v>
      </c>
      <c r="I967">
        <v>200603</v>
      </c>
      <c r="J967">
        <v>2006</v>
      </c>
      <c r="K967">
        <v>14582259</v>
      </c>
    </row>
    <row r="968" spans="1:11" x14ac:dyDescent="0.2">
      <c r="A968" s="25">
        <v>40543</v>
      </c>
      <c r="B968" t="s">
        <v>69</v>
      </c>
      <c r="C968" t="s">
        <v>67</v>
      </c>
      <c r="D968" s="29">
        <v>853</v>
      </c>
      <c r="F968" s="25">
        <v>38807</v>
      </c>
      <c r="G968" t="s">
        <v>4</v>
      </c>
      <c r="H968">
        <v>127336</v>
      </c>
      <c r="I968">
        <v>200603</v>
      </c>
      <c r="J968">
        <v>2006</v>
      </c>
      <c r="K968">
        <v>3371497</v>
      </c>
    </row>
    <row r="969" spans="1:11" x14ac:dyDescent="0.2">
      <c r="A969" s="25">
        <v>40543</v>
      </c>
      <c r="B969" t="s">
        <v>69</v>
      </c>
      <c r="C969" t="s">
        <v>68</v>
      </c>
      <c r="D969" s="29">
        <v>1709588</v>
      </c>
      <c r="F969" s="25">
        <v>38807</v>
      </c>
      <c r="G969" t="s">
        <v>9</v>
      </c>
      <c r="H969">
        <v>1865</v>
      </c>
      <c r="I969">
        <v>200603</v>
      </c>
      <c r="J969">
        <v>2006</v>
      </c>
      <c r="K969">
        <v>793354</v>
      </c>
    </row>
    <row r="970" spans="1:11" x14ac:dyDescent="0.2">
      <c r="A970" s="25">
        <v>40543</v>
      </c>
      <c r="B970" t="s">
        <v>70</v>
      </c>
      <c r="C970" t="s">
        <v>66</v>
      </c>
      <c r="D970" s="29">
        <v>5118091</v>
      </c>
      <c r="F970" s="25">
        <v>38807</v>
      </c>
      <c r="G970" t="s">
        <v>10</v>
      </c>
      <c r="H970">
        <v>143</v>
      </c>
      <c r="I970">
        <v>200603</v>
      </c>
      <c r="J970">
        <v>2006</v>
      </c>
      <c r="K970">
        <v>936780</v>
      </c>
    </row>
    <row r="971" spans="1:11" x14ac:dyDescent="0.2">
      <c r="A971" s="25">
        <v>40543</v>
      </c>
      <c r="B971" t="s">
        <v>70</v>
      </c>
      <c r="C971" t="s">
        <v>67</v>
      </c>
      <c r="D971" s="29">
        <v>2041</v>
      </c>
      <c r="F971" s="25">
        <v>38807</v>
      </c>
      <c r="G971" t="s">
        <v>79</v>
      </c>
      <c r="H971">
        <v>379723</v>
      </c>
      <c r="I971">
        <v>200603</v>
      </c>
      <c r="J971">
        <v>2006</v>
      </c>
      <c r="K971">
        <v>30850113</v>
      </c>
    </row>
    <row r="972" spans="1:11" x14ac:dyDescent="0.2">
      <c r="A972" s="25">
        <v>40543</v>
      </c>
      <c r="B972" t="s">
        <v>70</v>
      </c>
      <c r="C972" t="s">
        <v>68</v>
      </c>
      <c r="D972" s="29">
        <v>5116050</v>
      </c>
      <c r="F972" s="25">
        <v>38776</v>
      </c>
      <c r="G972" t="s">
        <v>65</v>
      </c>
      <c r="H972">
        <v>754</v>
      </c>
      <c r="I972">
        <v>200602</v>
      </c>
      <c r="J972">
        <v>2006</v>
      </c>
      <c r="K972">
        <v>1026746</v>
      </c>
    </row>
    <row r="973" spans="1:11" x14ac:dyDescent="0.2">
      <c r="A973" s="25">
        <v>40543</v>
      </c>
      <c r="B973" t="s">
        <v>71</v>
      </c>
      <c r="C973" t="s">
        <v>66</v>
      </c>
      <c r="D973" s="29">
        <v>10704607</v>
      </c>
      <c r="F973" s="25">
        <v>38776</v>
      </c>
      <c r="G973" t="s">
        <v>69</v>
      </c>
      <c r="H973">
        <v>860</v>
      </c>
      <c r="I973">
        <v>200602</v>
      </c>
      <c r="J973">
        <v>2006</v>
      </c>
      <c r="K973">
        <v>1710441</v>
      </c>
    </row>
    <row r="974" spans="1:11" x14ac:dyDescent="0.2">
      <c r="A974" s="25">
        <v>40543</v>
      </c>
      <c r="B974" t="s">
        <v>71</v>
      </c>
      <c r="C974" t="s">
        <v>67</v>
      </c>
      <c r="D974" s="29">
        <v>4330</v>
      </c>
      <c r="F974" s="25">
        <v>38776</v>
      </c>
      <c r="G974" t="s">
        <v>70</v>
      </c>
      <c r="H974">
        <v>2051</v>
      </c>
      <c r="I974">
        <v>200602</v>
      </c>
      <c r="J974">
        <v>2006</v>
      </c>
      <c r="K974">
        <v>5118091</v>
      </c>
    </row>
    <row r="975" spans="1:11" x14ac:dyDescent="0.2">
      <c r="A975" s="25">
        <v>40543</v>
      </c>
      <c r="B975" t="s">
        <v>71</v>
      </c>
      <c r="C975" t="s">
        <v>68</v>
      </c>
      <c r="D975" s="29">
        <v>10700277</v>
      </c>
      <c r="F975" s="25">
        <v>38776</v>
      </c>
      <c r="G975" t="s">
        <v>71</v>
      </c>
      <c r="H975">
        <v>4415</v>
      </c>
      <c r="I975">
        <v>200602</v>
      </c>
      <c r="J975">
        <v>2006</v>
      </c>
      <c r="K975">
        <v>10704607</v>
      </c>
    </row>
    <row r="976" spans="1:11" x14ac:dyDescent="0.2">
      <c r="A976" s="25">
        <v>40543</v>
      </c>
      <c r="B976" t="s">
        <v>0</v>
      </c>
      <c r="C976" t="s">
        <v>66</v>
      </c>
      <c r="D976" s="29">
        <v>4599418666</v>
      </c>
      <c r="F976" s="25">
        <v>38776</v>
      </c>
      <c r="G976" t="s">
        <v>0</v>
      </c>
      <c r="H976">
        <v>33833443</v>
      </c>
      <c r="I976">
        <v>200602</v>
      </c>
      <c r="J976">
        <v>2006</v>
      </c>
      <c r="K976">
        <v>3972780067</v>
      </c>
    </row>
    <row r="977" spans="1:11" x14ac:dyDescent="0.2">
      <c r="A977" s="25">
        <v>40543</v>
      </c>
      <c r="B977" t="s">
        <v>0</v>
      </c>
      <c r="C977" t="s">
        <v>67</v>
      </c>
      <c r="D977" s="29">
        <v>40006933</v>
      </c>
      <c r="F977" s="25">
        <v>38776</v>
      </c>
      <c r="G977" t="s">
        <v>6</v>
      </c>
      <c r="H977">
        <v>9207</v>
      </c>
      <c r="I977">
        <v>200602</v>
      </c>
      <c r="J977">
        <v>2006</v>
      </c>
      <c r="K977">
        <v>5624338</v>
      </c>
    </row>
    <row r="978" spans="1:11" x14ac:dyDescent="0.2">
      <c r="A978" s="25">
        <v>40543</v>
      </c>
      <c r="B978" t="s">
        <v>0</v>
      </c>
      <c r="C978" t="s">
        <v>68</v>
      </c>
      <c r="D978" s="29">
        <v>4559411733</v>
      </c>
      <c r="F978" s="25">
        <v>38776</v>
      </c>
      <c r="G978" t="s">
        <v>7</v>
      </c>
      <c r="H978">
        <v>5811</v>
      </c>
      <c r="I978">
        <v>200602</v>
      </c>
      <c r="J978">
        <v>2006</v>
      </c>
      <c r="K978">
        <v>17260002</v>
      </c>
    </row>
    <row r="979" spans="1:11" x14ac:dyDescent="0.2">
      <c r="A979" s="25">
        <v>40543</v>
      </c>
      <c r="B979" t="s">
        <v>1</v>
      </c>
      <c r="C979" t="s">
        <v>66</v>
      </c>
      <c r="D979" s="29">
        <v>1958739696</v>
      </c>
      <c r="F979" s="25">
        <v>38776</v>
      </c>
      <c r="G979" t="s">
        <v>3</v>
      </c>
      <c r="H979">
        <v>52850</v>
      </c>
      <c r="I979">
        <v>200602</v>
      </c>
      <c r="J979">
        <v>2006</v>
      </c>
      <c r="K979">
        <v>14536816</v>
      </c>
    </row>
    <row r="980" spans="1:11" x14ac:dyDescent="0.2">
      <c r="A980" s="25">
        <v>40543</v>
      </c>
      <c r="B980" t="s">
        <v>1</v>
      </c>
      <c r="C980" t="s">
        <v>67</v>
      </c>
      <c r="D980" s="29">
        <v>551989672</v>
      </c>
      <c r="F980" s="25">
        <v>38776</v>
      </c>
      <c r="G980" t="s">
        <v>4</v>
      </c>
      <c r="H980">
        <v>121823</v>
      </c>
      <c r="I980">
        <v>200602</v>
      </c>
      <c r="J980">
        <v>2006</v>
      </c>
      <c r="K980">
        <v>3326682</v>
      </c>
    </row>
    <row r="981" spans="1:11" x14ac:dyDescent="0.2">
      <c r="A981" s="25">
        <v>40543</v>
      </c>
      <c r="B981" t="s">
        <v>1</v>
      </c>
      <c r="C981" t="s">
        <v>68</v>
      </c>
      <c r="D981" s="29">
        <v>1406750024</v>
      </c>
      <c r="F981" s="25">
        <v>38776</v>
      </c>
      <c r="G981" t="s">
        <v>9</v>
      </c>
      <c r="H981">
        <v>1870</v>
      </c>
      <c r="I981">
        <v>200602</v>
      </c>
      <c r="J981">
        <v>2006</v>
      </c>
      <c r="K981">
        <v>793354</v>
      </c>
    </row>
    <row r="982" spans="1:11" x14ac:dyDescent="0.2">
      <c r="A982" s="25">
        <v>40543</v>
      </c>
      <c r="B982" t="s">
        <v>6</v>
      </c>
      <c r="C982" t="s">
        <v>66</v>
      </c>
      <c r="D982" s="29">
        <v>5624338</v>
      </c>
      <c r="F982" s="25">
        <v>38776</v>
      </c>
      <c r="G982" t="s">
        <v>10</v>
      </c>
      <c r="H982">
        <v>143</v>
      </c>
      <c r="I982">
        <v>200602</v>
      </c>
      <c r="J982">
        <v>2006</v>
      </c>
      <c r="K982">
        <v>936780</v>
      </c>
    </row>
    <row r="983" spans="1:11" x14ac:dyDescent="0.2">
      <c r="A983" s="25">
        <v>40543</v>
      </c>
      <c r="B983" t="s">
        <v>6</v>
      </c>
      <c r="C983" t="s">
        <v>67</v>
      </c>
      <c r="D983" s="29">
        <v>9165</v>
      </c>
      <c r="F983" s="25">
        <v>38776</v>
      </c>
      <c r="G983" t="s">
        <v>79</v>
      </c>
      <c r="H983">
        <v>384010</v>
      </c>
      <c r="I983">
        <v>200602</v>
      </c>
      <c r="J983">
        <v>2006</v>
      </c>
      <c r="K983">
        <v>30850113</v>
      </c>
    </row>
    <row r="984" spans="1:11" x14ac:dyDescent="0.2">
      <c r="A984" s="25">
        <v>40543</v>
      </c>
      <c r="B984" t="s">
        <v>6</v>
      </c>
      <c r="C984" t="s">
        <v>68</v>
      </c>
      <c r="D984" s="29">
        <v>5615173</v>
      </c>
      <c r="F984" s="25">
        <v>38748</v>
      </c>
      <c r="G984" t="s">
        <v>65</v>
      </c>
      <c r="H984">
        <v>754</v>
      </c>
      <c r="I984">
        <v>200601</v>
      </c>
      <c r="J984">
        <v>2006</v>
      </c>
      <c r="K984">
        <v>1026746</v>
      </c>
    </row>
    <row r="985" spans="1:11" x14ac:dyDescent="0.2">
      <c r="A985" s="25">
        <v>40543</v>
      </c>
      <c r="B985" t="s">
        <v>7</v>
      </c>
      <c r="C985" t="s">
        <v>66</v>
      </c>
      <c r="D985" s="29">
        <v>17260002</v>
      </c>
      <c r="F985" s="25">
        <v>38748</v>
      </c>
      <c r="G985" t="s">
        <v>69</v>
      </c>
      <c r="H985">
        <v>860</v>
      </c>
      <c r="I985">
        <v>200601</v>
      </c>
      <c r="J985">
        <v>2006</v>
      </c>
      <c r="K985">
        <v>1710441</v>
      </c>
    </row>
    <row r="986" spans="1:11" x14ac:dyDescent="0.2">
      <c r="A986" s="25">
        <v>40543</v>
      </c>
      <c r="B986" t="s">
        <v>7</v>
      </c>
      <c r="C986" t="s">
        <v>67</v>
      </c>
      <c r="D986" s="29">
        <v>5686</v>
      </c>
      <c r="F986" s="25">
        <v>38748</v>
      </c>
      <c r="G986" t="s">
        <v>70</v>
      </c>
      <c r="H986">
        <v>2051</v>
      </c>
      <c r="I986">
        <v>200601</v>
      </c>
      <c r="J986">
        <v>2006</v>
      </c>
      <c r="K986">
        <v>5118091</v>
      </c>
    </row>
    <row r="987" spans="1:11" x14ac:dyDescent="0.2">
      <c r="A987" s="25">
        <v>40543</v>
      </c>
      <c r="B987" t="s">
        <v>7</v>
      </c>
      <c r="C987" t="s">
        <v>68</v>
      </c>
      <c r="D987" s="29">
        <v>17254316</v>
      </c>
      <c r="F987" s="25">
        <v>38748</v>
      </c>
      <c r="G987" t="s">
        <v>71</v>
      </c>
      <c r="H987">
        <v>4416</v>
      </c>
      <c r="I987">
        <v>200601</v>
      </c>
      <c r="J987">
        <v>2006</v>
      </c>
      <c r="K987">
        <v>10704607</v>
      </c>
    </row>
    <row r="988" spans="1:11" x14ac:dyDescent="0.2">
      <c r="A988" s="25">
        <v>40543</v>
      </c>
      <c r="B988" t="s">
        <v>3</v>
      </c>
      <c r="C988" t="s">
        <v>66</v>
      </c>
      <c r="D988" s="29">
        <v>16386525</v>
      </c>
      <c r="F988" s="25">
        <v>38748</v>
      </c>
      <c r="G988" t="s">
        <v>0</v>
      </c>
      <c r="H988">
        <v>33628242</v>
      </c>
      <c r="I988">
        <v>200601</v>
      </c>
      <c r="J988">
        <v>2006</v>
      </c>
      <c r="K988">
        <v>3960009125</v>
      </c>
    </row>
    <row r="989" spans="1:11" x14ac:dyDescent="0.2">
      <c r="A989" s="25">
        <v>40543</v>
      </c>
      <c r="B989" t="s">
        <v>3</v>
      </c>
      <c r="C989" t="s">
        <v>67</v>
      </c>
      <c r="D989" s="29">
        <v>51343</v>
      </c>
      <c r="F989" s="25">
        <v>38748</v>
      </c>
      <c r="G989" t="s">
        <v>6</v>
      </c>
      <c r="H989">
        <v>9210</v>
      </c>
      <c r="I989">
        <v>200601</v>
      </c>
      <c r="J989">
        <v>2006</v>
      </c>
      <c r="K989">
        <v>5624338</v>
      </c>
    </row>
    <row r="990" spans="1:11" x14ac:dyDescent="0.2">
      <c r="A990" s="25">
        <v>40543</v>
      </c>
      <c r="B990" t="s">
        <v>3</v>
      </c>
      <c r="C990" t="s">
        <v>68</v>
      </c>
      <c r="D990" s="29">
        <v>16335182</v>
      </c>
      <c r="F990" s="25">
        <v>38748</v>
      </c>
      <c r="G990" t="s">
        <v>7</v>
      </c>
      <c r="H990">
        <v>5811</v>
      </c>
      <c r="I990">
        <v>200601</v>
      </c>
      <c r="J990">
        <v>2006</v>
      </c>
      <c r="K990">
        <v>17260002</v>
      </c>
    </row>
    <row r="991" spans="1:11" x14ac:dyDescent="0.2">
      <c r="A991" s="25">
        <v>40543</v>
      </c>
      <c r="B991" t="s">
        <v>4</v>
      </c>
      <c r="C991" t="s">
        <v>66</v>
      </c>
      <c r="D991" s="29">
        <v>14938340</v>
      </c>
      <c r="F991" s="25">
        <v>38748</v>
      </c>
      <c r="G991" t="s">
        <v>3</v>
      </c>
      <c r="H991">
        <v>50789</v>
      </c>
      <c r="I991">
        <v>200601</v>
      </c>
      <c r="J991">
        <v>2006</v>
      </c>
      <c r="K991">
        <v>14491373</v>
      </c>
    </row>
    <row r="992" spans="1:11" x14ac:dyDescent="0.2">
      <c r="A992" s="25">
        <v>40543</v>
      </c>
      <c r="B992" t="s">
        <v>4</v>
      </c>
      <c r="C992" t="s">
        <v>67</v>
      </c>
      <c r="D992" s="29">
        <v>5258797</v>
      </c>
      <c r="F992" s="25">
        <v>38748</v>
      </c>
      <c r="G992" t="s">
        <v>4</v>
      </c>
      <c r="H992">
        <v>115477</v>
      </c>
      <c r="I992">
        <v>200601</v>
      </c>
      <c r="J992">
        <v>2006</v>
      </c>
      <c r="K992">
        <v>3281863</v>
      </c>
    </row>
    <row r="993" spans="1:11" x14ac:dyDescent="0.2">
      <c r="A993" s="25">
        <v>40543</v>
      </c>
      <c r="B993" t="s">
        <v>4</v>
      </c>
      <c r="C993" t="s">
        <v>68</v>
      </c>
      <c r="D993" s="29">
        <v>9679543</v>
      </c>
      <c r="F993" s="25">
        <v>38748</v>
      </c>
      <c r="G993" t="s">
        <v>9</v>
      </c>
      <c r="H993">
        <v>1870</v>
      </c>
      <c r="I993">
        <v>200601</v>
      </c>
      <c r="J993">
        <v>2006</v>
      </c>
      <c r="K993">
        <v>793354</v>
      </c>
    </row>
    <row r="994" spans="1:11" x14ac:dyDescent="0.2">
      <c r="A994" s="25">
        <v>40543</v>
      </c>
      <c r="B994" t="s">
        <v>8</v>
      </c>
      <c r="C994" t="s">
        <v>66</v>
      </c>
      <c r="D994" s="29">
        <v>126141276</v>
      </c>
      <c r="F994" s="25">
        <v>38748</v>
      </c>
      <c r="G994" t="s">
        <v>10</v>
      </c>
      <c r="H994">
        <v>143</v>
      </c>
      <c r="I994">
        <v>200601</v>
      </c>
      <c r="J994">
        <v>2006</v>
      </c>
      <c r="K994">
        <v>936780</v>
      </c>
    </row>
    <row r="995" spans="1:11" x14ac:dyDescent="0.2">
      <c r="A995" s="25">
        <v>40543</v>
      </c>
      <c r="B995" t="s">
        <v>8</v>
      </c>
      <c r="C995" t="s">
        <v>67</v>
      </c>
      <c r="D995" s="29">
        <v>82819277</v>
      </c>
      <c r="F995" s="25">
        <v>38748</v>
      </c>
      <c r="G995" t="s">
        <v>79</v>
      </c>
      <c r="H995">
        <v>387656</v>
      </c>
      <c r="I995">
        <v>200601</v>
      </c>
      <c r="J995">
        <v>2006</v>
      </c>
      <c r="K995">
        <v>30850113</v>
      </c>
    </row>
    <row r="996" spans="1:11" x14ac:dyDescent="0.2">
      <c r="A996" s="25">
        <v>40543</v>
      </c>
      <c r="B996" t="s">
        <v>8</v>
      </c>
      <c r="C996" t="s">
        <v>68</v>
      </c>
      <c r="D996" s="29">
        <v>43321999</v>
      </c>
      <c r="F996" s="25">
        <v>38717</v>
      </c>
      <c r="G996" t="s">
        <v>65</v>
      </c>
      <c r="H996">
        <v>754</v>
      </c>
      <c r="I996">
        <v>200512</v>
      </c>
      <c r="J996">
        <v>2006</v>
      </c>
      <c r="K996">
        <v>1026746</v>
      </c>
    </row>
    <row r="997" spans="1:11" x14ac:dyDescent="0.2">
      <c r="A997" s="25">
        <v>40543</v>
      </c>
      <c r="B997" t="s">
        <v>9</v>
      </c>
      <c r="C997" t="s">
        <v>66</v>
      </c>
      <c r="D997" s="29">
        <v>793354</v>
      </c>
      <c r="F997" s="25">
        <v>38717</v>
      </c>
      <c r="G997" t="s">
        <v>69</v>
      </c>
      <c r="H997">
        <v>860</v>
      </c>
      <c r="I997">
        <v>200512</v>
      </c>
      <c r="J997">
        <v>2006</v>
      </c>
      <c r="K997">
        <v>1710441</v>
      </c>
    </row>
    <row r="998" spans="1:11" x14ac:dyDescent="0.2">
      <c r="A998" s="25">
        <v>40543</v>
      </c>
      <c r="B998" t="s">
        <v>9</v>
      </c>
      <c r="C998" t="s">
        <v>67</v>
      </c>
      <c r="D998" s="29">
        <v>1835</v>
      </c>
      <c r="F998" s="25">
        <v>38717</v>
      </c>
      <c r="G998" t="s">
        <v>70</v>
      </c>
      <c r="H998">
        <v>2051</v>
      </c>
      <c r="I998">
        <v>200512</v>
      </c>
      <c r="J998">
        <v>2006</v>
      </c>
      <c r="K998">
        <v>5118091</v>
      </c>
    </row>
    <row r="999" spans="1:11" x14ac:dyDescent="0.2">
      <c r="A999" s="25">
        <v>40543</v>
      </c>
      <c r="B999" t="s">
        <v>9</v>
      </c>
      <c r="C999" t="s">
        <v>68</v>
      </c>
      <c r="D999" s="29">
        <v>791519</v>
      </c>
      <c r="F999" s="25">
        <v>38717</v>
      </c>
      <c r="G999" t="s">
        <v>71</v>
      </c>
      <c r="H999">
        <v>4416</v>
      </c>
      <c r="I999">
        <v>200512</v>
      </c>
      <c r="J999">
        <v>2006</v>
      </c>
      <c r="K999">
        <v>10704607</v>
      </c>
    </row>
    <row r="1000" spans="1:11" x14ac:dyDescent="0.2">
      <c r="A1000" s="25">
        <v>40543</v>
      </c>
      <c r="B1000" t="s">
        <v>10</v>
      </c>
      <c r="C1000" t="s">
        <v>66</v>
      </c>
      <c r="D1000" s="29">
        <v>936780</v>
      </c>
      <c r="F1000" s="25">
        <v>38717</v>
      </c>
      <c r="G1000" t="s">
        <v>0</v>
      </c>
      <c r="H1000">
        <v>33590187</v>
      </c>
      <c r="I1000">
        <v>200512</v>
      </c>
      <c r="J1000">
        <v>2006</v>
      </c>
      <c r="K1000">
        <v>3947238209</v>
      </c>
    </row>
    <row r="1001" spans="1:11" x14ac:dyDescent="0.2">
      <c r="A1001" s="25">
        <v>40543</v>
      </c>
      <c r="B1001" t="s">
        <v>10</v>
      </c>
      <c r="C1001" t="s">
        <v>67</v>
      </c>
      <c r="D1001" s="29">
        <v>133</v>
      </c>
      <c r="F1001" s="25">
        <v>38717</v>
      </c>
      <c r="G1001" t="s">
        <v>6</v>
      </c>
      <c r="H1001">
        <v>9213</v>
      </c>
      <c r="I1001">
        <v>200512</v>
      </c>
      <c r="J1001">
        <v>2006</v>
      </c>
      <c r="K1001">
        <v>5624338</v>
      </c>
    </row>
    <row r="1002" spans="1:11" x14ac:dyDescent="0.2">
      <c r="A1002" s="25">
        <v>40543</v>
      </c>
      <c r="B1002" t="s">
        <v>10</v>
      </c>
      <c r="C1002" t="s">
        <v>68</v>
      </c>
      <c r="D1002" s="29">
        <v>936647</v>
      </c>
      <c r="F1002" s="25">
        <v>38717</v>
      </c>
      <c r="G1002" t="s">
        <v>7</v>
      </c>
      <c r="H1002">
        <v>5811</v>
      </c>
      <c r="I1002">
        <v>200512</v>
      </c>
      <c r="J1002">
        <v>2006</v>
      </c>
      <c r="K1002">
        <v>17260002</v>
      </c>
    </row>
    <row r="1003" spans="1:11" x14ac:dyDescent="0.2">
      <c r="A1003" s="25">
        <v>40543</v>
      </c>
      <c r="B1003" t="s">
        <v>12</v>
      </c>
      <c r="C1003" t="s">
        <v>66</v>
      </c>
      <c r="D1003" s="29">
        <v>194335</v>
      </c>
      <c r="F1003" s="25">
        <v>38717</v>
      </c>
      <c r="G1003" t="s">
        <v>3</v>
      </c>
      <c r="H1003">
        <v>48992</v>
      </c>
      <c r="I1003">
        <v>200512</v>
      </c>
      <c r="J1003">
        <v>2006</v>
      </c>
      <c r="K1003">
        <v>14445931</v>
      </c>
    </row>
    <row r="1004" spans="1:11" x14ac:dyDescent="0.2">
      <c r="A1004" s="25">
        <v>40543</v>
      </c>
      <c r="B1004" t="s">
        <v>12</v>
      </c>
      <c r="C1004" t="s">
        <v>67</v>
      </c>
      <c r="D1004" s="29">
        <v>5704</v>
      </c>
      <c r="F1004" s="25">
        <v>38717</v>
      </c>
      <c r="G1004" t="s">
        <v>4</v>
      </c>
      <c r="H1004">
        <v>108851</v>
      </c>
      <c r="I1004">
        <v>200512</v>
      </c>
      <c r="J1004">
        <v>2006</v>
      </c>
      <c r="K1004">
        <v>3237044</v>
      </c>
    </row>
    <row r="1005" spans="1:11" x14ac:dyDescent="0.2">
      <c r="A1005" s="25">
        <v>40543</v>
      </c>
      <c r="B1005" t="s">
        <v>12</v>
      </c>
      <c r="C1005" t="s">
        <v>68</v>
      </c>
      <c r="D1005" s="29">
        <v>188631</v>
      </c>
      <c r="F1005" s="25">
        <v>38717</v>
      </c>
      <c r="G1005" t="s">
        <v>9</v>
      </c>
      <c r="H1005">
        <v>1870</v>
      </c>
      <c r="I1005">
        <v>200512</v>
      </c>
      <c r="J1005">
        <v>2006</v>
      </c>
      <c r="K1005">
        <v>793354</v>
      </c>
    </row>
    <row r="1006" spans="1:11" x14ac:dyDescent="0.2">
      <c r="A1006" s="25">
        <v>40543</v>
      </c>
      <c r="B1006" t="s">
        <v>11</v>
      </c>
      <c r="C1006" t="s">
        <v>66</v>
      </c>
      <c r="D1006" s="29">
        <v>562432</v>
      </c>
      <c r="F1006" s="25">
        <v>38717</v>
      </c>
      <c r="G1006" t="s">
        <v>10</v>
      </c>
      <c r="H1006">
        <v>145</v>
      </c>
      <c r="I1006">
        <v>200512</v>
      </c>
      <c r="J1006">
        <v>2006</v>
      </c>
      <c r="K1006">
        <v>936780</v>
      </c>
    </row>
    <row r="1007" spans="1:11" x14ac:dyDescent="0.2">
      <c r="A1007" s="25">
        <v>40543</v>
      </c>
      <c r="B1007" t="s">
        <v>11</v>
      </c>
      <c r="C1007" t="s">
        <v>67</v>
      </c>
      <c r="D1007" s="29">
        <v>17633</v>
      </c>
      <c r="F1007" s="25">
        <v>38717</v>
      </c>
      <c r="G1007" t="s">
        <v>79</v>
      </c>
      <c r="H1007">
        <v>391870</v>
      </c>
      <c r="I1007">
        <v>200512</v>
      </c>
      <c r="J1007">
        <v>2006</v>
      </c>
      <c r="K1007">
        <v>30850113</v>
      </c>
    </row>
    <row r="1008" spans="1:11" x14ac:dyDescent="0.2">
      <c r="A1008" s="25">
        <v>40543</v>
      </c>
      <c r="B1008" t="s">
        <v>11</v>
      </c>
      <c r="C1008" t="s">
        <v>68</v>
      </c>
      <c r="D1008" s="29">
        <v>544799</v>
      </c>
      <c r="F1008" s="25">
        <v>38686</v>
      </c>
      <c r="G1008" t="s">
        <v>65</v>
      </c>
      <c r="H1008">
        <v>754</v>
      </c>
      <c r="I1008">
        <v>200511</v>
      </c>
      <c r="J1008">
        <v>2006</v>
      </c>
      <c r="K1008">
        <v>1026746</v>
      </c>
    </row>
    <row r="1009" spans="1:11" x14ac:dyDescent="0.2">
      <c r="A1009" s="25">
        <v>40543</v>
      </c>
      <c r="B1009" t="s">
        <v>2</v>
      </c>
      <c r="C1009" t="s">
        <v>66</v>
      </c>
      <c r="D1009" s="29">
        <v>30850113</v>
      </c>
      <c r="F1009" s="25">
        <v>38686</v>
      </c>
      <c r="G1009" t="s">
        <v>69</v>
      </c>
      <c r="H1009">
        <v>860</v>
      </c>
      <c r="I1009">
        <v>200511</v>
      </c>
      <c r="J1009">
        <v>2006</v>
      </c>
      <c r="K1009">
        <v>1710441</v>
      </c>
    </row>
    <row r="1010" spans="1:11" x14ac:dyDescent="0.2">
      <c r="A1010" s="25">
        <v>40543</v>
      </c>
      <c r="B1010" t="s">
        <v>2</v>
      </c>
      <c r="C1010" t="s">
        <v>67</v>
      </c>
      <c r="D1010" s="29">
        <v>250494</v>
      </c>
      <c r="F1010" s="25">
        <v>38686</v>
      </c>
      <c r="G1010" t="s">
        <v>70</v>
      </c>
      <c r="H1010">
        <v>2051</v>
      </c>
      <c r="I1010">
        <v>200511</v>
      </c>
      <c r="J1010">
        <v>2006</v>
      </c>
      <c r="K1010">
        <v>5118091</v>
      </c>
    </row>
    <row r="1011" spans="1:11" x14ac:dyDescent="0.2">
      <c r="A1011" s="25">
        <v>40543</v>
      </c>
      <c r="B1011" t="s">
        <v>2</v>
      </c>
      <c r="C1011" t="s">
        <v>68</v>
      </c>
      <c r="D1011" s="29">
        <v>30599619</v>
      </c>
      <c r="F1011" s="25">
        <v>38686</v>
      </c>
      <c r="G1011" t="s">
        <v>71</v>
      </c>
      <c r="H1011">
        <v>4417</v>
      </c>
      <c r="I1011">
        <v>200511</v>
      </c>
      <c r="J1011">
        <v>2006</v>
      </c>
      <c r="K1011">
        <v>10704607</v>
      </c>
    </row>
    <row r="1012" spans="1:11" x14ac:dyDescent="0.2">
      <c r="A1012" s="25">
        <v>40512</v>
      </c>
      <c r="B1012" t="s">
        <v>65</v>
      </c>
      <c r="C1012" t="s">
        <v>66</v>
      </c>
      <c r="D1012" s="29">
        <v>1026746</v>
      </c>
      <c r="F1012" s="25">
        <v>38686</v>
      </c>
      <c r="G1012" t="s">
        <v>0</v>
      </c>
      <c r="H1012">
        <v>33602715</v>
      </c>
      <c r="I1012">
        <v>200511</v>
      </c>
      <c r="J1012">
        <v>2006</v>
      </c>
      <c r="K1012">
        <v>3935064774</v>
      </c>
    </row>
    <row r="1013" spans="1:11" x14ac:dyDescent="0.2">
      <c r="A1013" s="25">
        <v>40512</v>
      </c>
      <c r="B1013" t="s">
        <v>65</v>
      </c>
      <c r="C1013" t="s">
        <v>67</v>
      </c>
      <c r="D1013" s="29">
        <v>752</v>
      </c>
      <c r="F1013" s="25">
        <v>38686</v>
      </c>
      <c r="G1013" t="s">
        <v>6</v>
      </c>
      <c r="H1013">
        <v>9213</v>
      </c>
      <c r="I1013">
        <v>200511</v>
      </c>
      <c r="J1013">
        <v>2006</v>
      </c>
      <c r="K1013">
        <v>5624338</v>
      </c>
    </row>
    <row r="1014" spans="1:11" x14ac:dyDescent="0.2">
      <c r="A1014" s="25">
        <v>40512</v>
      </c>
      <c r="B1014" t="s">
        <v>65</v>
      </c>
      <c r="C1014" t="s">
        <v>68</v>
      </c>
      <c r="D1014" s="29">
        <v>1025994</v>
      </c>
      <c r="F1014" s="25">
        <v>38686</v>
      </c>
      <c r="G1014" t="s">
        <v>7</v>
      </c>
      <c r="H1014">
        <v>5811</v>
      </c>
      <c r="I1014">
        <v>200511</v>
      </c>
      <c r="J1014">
        <v>2006</v>
      </c>
      <c r="K1014">
        <v>17260002</v>
      </c>
    </row>
    <row r="1015" spans="1:11" x14ac:dyDescent="0.2">
      <c r="A1015" s="25">
        <v>40512</v>
      </c>
      <c r="B1015" t="s">
        <v>69</v>
      </c>
      <c r="C1015" t="s">
        <v>66</v>
      </c>
      <c r="D1015" s="29">
        <v>1710441</v>
      </c>
      <c r="F1015" s="25">
        <v>38686</v>
      </c>
      <c r="G1015" t="s">
        <v>3</v>
      </c>
      <c r="H1015">
        <v>50476</v>
      </c>
      <c r="I1015">
        <v>200511</v>
      </c>
      <c r="J1015">
        <v>2006</v>
      </c>
      <c r="K1015">
        <v>14399723</v>
      </c>
    </row>
    <row r="1016" spans="1:11" x14ac:dyDescent="0.2">
      <c r="A1016" s="25">
        <v>40512</v>
      </c>
      <c r="B1016" t="s">
        <v>69</v>
      </c>
      <c r="C1016" t="s">
        <v>67</v>
      </c>
      <c r="D1016" s="29">
        <v>853</v>
      </c>
      <c r="F1016" s="25">
        <v>38686</v>
      </c>
      <c r="G1016" t="s">
        <v>4</v>
      </c>
      <c r="H1016">
        <v>113433</v>
      </c>
      <c r="I1016">
        <v>200511</v>
      </c>
      <c r="J1016">
        <v>2006</v>
      </c>
      <c r="K1016">
        <v>3195744</v>
      </c>
    </row>
    <row r="1017" spans="1:11" x14ac:dyDescent="0.2">
      <c r="A1017" s="25">
        <v>40512</v>
      </c>
      <c r="B1017" t="s">
        <v>69</v>
      </c>
      <c r="C1017" t="s">
        <v>68</v>
      </c>
      <c r="D1017" s="29">
        <v>1709588</v>
      </c>
      <c r="F1017" s="25">
        <v>38686</v>
      </c>
      <c r="G1017" t="s">
        <v>9</v>
      </c>
      <c r="H1017">
        <v>1874</v>
      </c>
      <c r="I1017">
        <v>200511</v>
      </c>
      <c r="J1017">
        <v>2006</v>
      </c>
      <c r="K1017">
        <v>793354</v>
      </c>
    </row>
    <row r="1018" spans="1:11" x14ac:dyDescent="0.2">
      <c r="A1018" s="25">
        <v>40512</v>
      </c>
      <c r="B1018" t="s">
        <v>70</v>
      </c>
      <c r="C1018" t="s">
        <v>66</v>
      </c>
      <c r="D1018" s="29">
        <v>5118091</v>
      </c>
      <c r="F1018" s="25">
        <v>38686</v>
      </c>
      <c r="G1018" t="s">
        <v>10</v>
      </c>
      <c r="H1018">
        <v>150</v>
      </c>
      <c r="I1018">
        <v>200511</v>
      </c>
      <c r="J1018">
        <v>2006</v>
      </c>
      <c r="K1018">
        <v>936780</v>
      </c>
    </row>
    <row r="1019" spans="1:11" x14ac:dyDescent="0.2">
      <c r="A1019" s="25">
        <v>40512</v>
      </c>
      <c r="B1019" t="s">
        <v>70</v>
      </c>
      <c r="C1019" t="s">
        <v>67</v>
      </c>
      <c r="D1019" s="29">
        <v>2041</v>
      </c>
      <c r="F1019" s="25">
        <v>38686</v>
      </c>
      <c r="G1019" t="s">
        <v>79</v>
      </c>
      <c r="H1019">
        <v>395384</v>
      </c>
      <c r="I1019">
        <v>200511</v>
      </c>
      <c r="J1019">
        <v>2006</v>
      </c>
      <c r="K1019">
        <v>30850113</v>
      </c>
    </row>
    <row r="1020" spans="1:11" x14ac:dyDescent="0.2">
      <c r="A1020" s="25">
        <v>40512</v>
      </c>
      <c r="B1020" t="s">
        <v>70</v>
      </c>
      <c r="C1020" t="s">
        <v>68</v>
      </c>
      <c r="D1020" s="29">
        <v>5116050</v>
      </c>
      <c r="F1020" s="25">
        <v>38656</v>
      </c>
      <c r="G1020" t="s">
        <v>65</v>
      </c>
      <c r="H1020">
        <v>754</v>
      </c>
      <c r="I1020">
        <v>200510</v>
      </c>
      <c r="J1020">
        <v>2006</v>
      </c>
      <c r="K1020">
        <v>1026746</v>
      </c>
    </row>
    <row r="1021" spans="1:11" x14ac:dyDescent="0.2">
      <c r="A1021" s="25">
        <v>40512</v>
      </c>
      <c r="B1021" t="s">
        <v>71</v>
      </c>
      <c r="C1021" t="s">
        <v>66</v>
      </c>
      <c r="D1021" s="29">
        <v>10704607</v>
      </c>
      <c r="F1021" s="25">
        <v>38656</v>
      </c>
      <c r="G1021" t="s">
        <v>69</v>
      </c>
      <c r="H1021">
        <v>860</v>
      </c>
      <c r="I1021">
        <v>200510</v>
      </c>
      <c r="J1021">
        <v>2006</v>
      </c>
      <c r="K1021">
        <v>1710441</v>
      </c>
    </row>
    <row r="1022" spans="1:11" x14ac:dyDescent="0.2">
      <c r="A1022" s="25">
        <v>40512</v>
      </c>
      <c r="B1022" t="s">
        <v>71</v>
      </c>
      <c r="C1022" t="s">
        <v>67</v>
      </c>
      <c r="D1022" s="29">
        <v>4330</v>
      </c>
      <c r="F1022" s="25">
        <v>38656</v>
      </c>
      <c r="G1022" t="s">
        <v>70</v>
      </c>
      <c r="H1022">
        <v>2051</v>
      </c>
      <c r="I1022">
        <v>200510</v>
      </c>
      <c r="J1022">
        <v>2006</v>
      </c>
      <c r="K1022">
        <v>5118091</v>
      </c>
    </row>
    <row r="1023" spans="1:11" x14ac:dyDescent="0.2">
      <c r="A1023" s="25">
        <v>40512</v>
      </c>
      <c r="B1023" t="s">
        <v>71</v>
      </c>
      <c r="C1023" t="s">
        <v>68</v>
      </c>
      <c r="D1023" s="29">
        <v>10700277</v>
      </c>
      <c r="F1023" s="25">
        <v>38656</v>
      </c>
      <c r="G1023" t="s">
        <v>71</v>
      </c>
      <c r="H1023">
        <v>4417</v>
      </c>
      <c r="I1023">
        <v>200510</v>
      </c>
      <c r="J1023">
        <v>2006</v>
      </c>
      <c r="K1023">
        <v>10704607</v>
      </c>
    </row>
    <row r="1024" spans="1:11" x14ac:dyDescent="0.2">
      <c r="A1024" s="25">
        <v>40512</v>
      </c>
      <c r="B1024" t="s">
        <v>0</v>
      </c>
      <c r="C1024" t="s">
        <v>66</v>
      </c>
      <c r="D1024" s="29">
        <v>4599418662</v>
      </c>
      <c r="F1024" s="25">
        <v>38656</v>
      </c>
      <c r="G1024" t="s">
        <v>0</v>
      </c>
      <c r="H1024">
        <v>33348728</v>
      </c>
      <c r="I1024">
        <v>200510</v>
      </c>
      <c r="J1024">
        <v>2006</v>
      </c>
      <c r="K1024">
        <v>3907315555</v>
      </c>
    </row>
    <row r="1025" spans="1:11" x14ac:dyDescent="0.2">
      <c r="A1025" s="25">
        <v>40512</v>
      </c>
      <c r="B1025" t="s">
        <v>0</v>
      </c>
      <c r="C1025" t="s">
        <v>67</v>
      </c>
      <c r="D1025" s="29">
        <v>40323373</v>
      </c>
      <c r="F1025" s="25">
        <v>38656</v>
      </c>
      <c r="G1025" t="s">
        <v>6</v>
      </c>
      <c r="H1025">
        <v>9221</v>
      </c>
      <c r="I1025">
        <v>200510</v>
      </c>
      <c r="J1025">
        <v>2006</v>
      </c>
      <c r="K1025">
        <v>5624338</v>
      </c>
    </row>
    <row r="1026" spans="1:11" x14ac:dyDescent="0.2">
      <c r="A1026" s="25">
        <v>40512</v>
      </c>
      <c r="B1026" t="s">
        <v>0</v>
      </c>
      <c r="C1026" t="s">
        <v>68</v>
      </c>
      <c r="D1026" s="29">
        <v>4559095289</v>
      </c>
      <c r="F1026" s="25">
        <v>38656</v>
      </c>
      <c r="G1026" t="s">
        <v>7</v>
      </c>
      <c r="H1026">
        <v>5812</v>
      </c>
      <c r="I1026">
        <v>200510</v>
      </c>
      <c r="J1026">
        <v>2006</v>
      </c>
      <c r="K1026">
        <v>17260002</v>
      </c>
    </row>
    <row r="1027" spans="1:11" x14ac:dyDescent="0.2">
      <c r="A1027" s="25">
        <v>40512</v>
      </c>
      <c r="B1027" t="s">
        <v>1</v>
      </c>
      <c r="C1027" t="s">
        <v>66</v>
      </c>
      <c r="D1027" s="29">
        <v>1956976962</v>
      </c>
      <c r="F1027" s="25">
        <v>38656</v>
      </c>
      <c r="G1027" t="s">
        <v>3</v>
      </c>
      <c r="H1027">
        <v>51573</v>
      </c>
      <c r="I1027">
        <v>200510</v>
      </c>
      <c r="J1027">
        <v>2006</v>
      </c>
      <c r="K1027">
        <v>14353515</v>
      </c>
    </row>
    <row r="1028" spans="1:11" x14ac:dyDescent="0.2">
      <c r="A1028" s="25">
        <v>40512</v>
      </c>
      <c r="B1028" t="s">
        <v>1</v>
      </c>
      <c r="C1028" t="s">
        <v>67</v>
      </c>
      <c r="D1028" s="29">
        <v>552830496</v>
      </c>
      <c r="F1028" s="25">
        <v>38656</v>
      </c>
      <c r="G1028" t="s">
        <v>4</v>
      </c>
      <c r="H1028">
        <v>116887</v>
      </c>
      <c r="I1028">
        <v>200510</v>
      </c>
      <c r="J1028">
        <v>2006</v>
      </c>
      <c r="K1028">
        <v>3154444</v>
      </c>
    </row>
    <row r="1029" spans="1:11" x14ac:dyDescent="0.2">
      <c r="A1029" s="25">
        <v>40512</v>
      </c>
      <c r="B1029" t="s">
        <v>1</v>
      </c>
      <c r="C1029" t="s">
        <v>68</v>
      </c>
      <c r="D1029" s="29">
        <v>1404146466</v>
      </c>
      <c r="F1029" s="25">
        <v>38656</v>
      </c>
      <c r="G1029" t="s">
        <v>9</v>
      </c>
      <c r="H1029">
        <v>1874</v>
      </c>
      <c r="I1029">
        <v>200510</v>
      </c>
      <c r="J1029">
        <v>2006</v>
      </c>
      <c r="K1029">
        <v>793354</v>
      </c>
    </row>
    <row r="1030" spans="1:11" x14ac:dyDescent="0.2">
      <c r="A1030" s="25">
        <v>40512</v>
      </c>
      <c r="B1030" t="s">
        <v>6</v>
      </c>
      <c r="C1030" t="s">
        <v>66</v>
      </c>
      <c r="D1030" s="29">
        <v>5624338</v>
      </c>
      <c r="F1030" s="25">
        <v>38656</v>
      </c>
      <c r="G1030" t="s">
        <v>10</v>
      </c>
      <c r="H1030">
        <v>150</v>
      </c>
      <c r="I1030">
        <v>200510</v>
      </c>
      <c r="J1030">
        <v>2006</v>
      </c>
      <c r="K1030">
        <v>936780</v>
      </c>
    </row>
    <row r="1031" spans="1:11" x14ac:dyDescent="0.2">
      <c r="A1031" s="25">
        <v>40512</v>
      </c>
      <c r="B1031" t="s">
        <v>6</v>
      </c>
      <c r="C1031" t="s">
        <v>67</v>
      </c>
      <c r="D1031" s="29">
        <v>9165</v>
      </c>
      <c r="F1031" s="25">
        <v>38656</v>
      </c>
      <c r="G1031" t="s">
        <v>79</v>
      </c>
      <c r="H1031">
        <v>398384</v>
      </c>
      <c r="I1031">
        <v>200510</v>
      </c>
      <c r="J1031">
        <v>2006</v>
      </c>
      <c r="K1031">
        <v>30850113</v>
      </c>
    </row>
    <row r="1032" spans="1:11" x14ac:dyDescent="0.2">
      <c r="A1032" s="25">
        <v>40512</v>
      </c>
      <c r="B1032" t="s">
        <v>6</v>
      </c>
      <c r="C1032" t="s">
        <v>68</v>
      </c>
      <c r="D1032" s="29">
        <v>5615173</v>
      </c>
      <c r="F1032" s="25">
        <v>38625</v>
      </c>
      <c r="G1032" t="s">
        <v>65</v>
      </c>
      <c r="H1032">
        <v>754</v>
      </c>
      <c r="I1032">
        <v>200509</v>
      </c>
      <c r="J1032">
        <v>2005</v>
      </c>
      <c r="K1032">
        <v>1026746</v>
      </c>
    </row>
    <row r="1033" spans="1:11" x14ac:dyDescent="0.2">
      <c r="A1033" s="25">
        <v>40512</v>
      </c>
      <c r="B1033" t="s">
        <v>7</v>
      </c>
      <c r="C1033" t="s">
        <v>66</v>
      </c>
      <c r="D1033" s="29">
        <v>17260002</v>
      </c>
      <c r="F1033" s="25">
        <v>38625</v>
      </c>
      <c r="G1033" t="s">
        <v>69</v>
      </c>
      <c r="H1033">
        <v>860</v>
      </c>
      <c r="I1033">
        <v>200509</v>
      </c>
      <c r="J1033">
        <v>2005</v>
      </c>
      <c r="K1033">
        <v>1710441</v>
      </c>
    </row>
    <row r="1034" spans="1:11" x14ac:dyDescent="0.2">
      <c r="A1034" s="25">
        <v>40512</v>
      </c>
      <c r="B1034" t="s">
        <v>7</v>
      </c>
      <c r="C1034" t="s">
        <v>67</v>
      </c>
      <c r="D1034" s="29">
        <v>5688</v>
      </c>
      <c r="F1034" s="25">
        <v>38625</v>
      </c>
      <c r="G1034" t="s">
        <v>70</v>
      </c>
      <c r="H1034">
        <v>2051</v>
      </c>
      <c r="I1034">
        <v>200509</v>
      </c>
      <c r="J1034">
        <v>2005</v>
      </c>
      <c r="K1034">
        <v>5118091</v>
      </c>
    </row>
    <row r="1035" spans="1:11" x14ac:dyDescent="0.2">
      <c r="A1035" s="25">
        <v>40512</v>
      </c>
      <c r="B1035" t="s">
        <v>7</v>
      </c>
      <c r="C1035" t="s">
        <v>68</v>
      </c>
      <c r="D1035" s="29">
        <v>17254314</v>
      </c>
      <c r="F1035" s="25">
        <v>38625</v>
      </c>
      <c r="G1035" t="s">
        <v>71</v>
      </c>
      <c r="H1035">
        <v>4417</v>
      </c>
      <c r="I1035">
        <v>200509</v>
      </c>
      <c r="J1035">
        <v>2005</v>
      </c>
      <c r="K1035">
        <v>10704607</v>
      </c>
    </row>
    <row r="1036" spans="1:11" x14ac:dyDescent="0.2">
      <c r="A1036" s="25">
        <v>40512</v>
      </c>
      <c r="B1036" t="s">
        <v>3</v>
      </c>
      <c r="C1036" t="s">
        <v>66</v>
      </c>
      <c r="D1036" s="29">
        <v>16386525</v>
      </c>
      <c r="F1036" s="25">
        <v>38625</v>
      </c>
      <c r="G1036" t="s">
        <v>0</v>
      </c>
      <c r="H1036">
        <v>33158117</v>
      </c>
      <c r="I1036">
        <v>200509</v>
      </c>
      <c r="J1036">
        <v>2005</v>
      </c>
      <c r="K1036">
        <v>3887354227</v>
      </c>
    </row>
    <row r="1037" spans="1:11" x14ac:dyDescent="0.2">
      <c r="A1037" s="25">
        <v>40512</v>
      </c>
      <c r="B1037" t="s">
        <v>3</v>
      </c>
      <c r="C1037" t="s">
        <v>67</v>
      </c>
      <c r="D1037" s="29">
        <v>51991</v>
      </c>
      <c r="F1037" s="25">
        <v>38625</v>
      </c>
      <c r="G1037" t="s">
        <v>6</v>
      </c>
      <c r="H1037">
        <v>9224</v>
      </c>
      <c r="I1037">
        <v>200509</v>
      </c>
      <c r="J1037">
        <v>2005</v>
      </c>
      <c r="K1037">
        <v>5624338</v>
      </c>
    </row>
    <row r="1038" spans="1:11" x14ac:dyDescent="0.2">
      <c r="A1038" s="25">
        <v>40512</v>
      </c>
      <c r="B1038" t="s">
        <v>3</v>
      </c>
      <c r="C1038" t="s">
        <v>68</v>
      </c>
      <c r="D1038" s="29">
        <v>16334534</v>
      </c>
      <c r="F1038" s="25">
        <v>38625</v>
      </c>
      <c r="G1038" t="s">
        <v>7</v>
      </c>
      <c r="H1038">
        <v>5813</v>
      </c>
      <c r="I1038">
        <v>200509</v>
      </c>
      <c r="J1038">
        <v>2005</v>
      </c>
      <c r="K1038">
        <v>17260002</v>
      </c>
    </row>
    <row r="1039" spans="1:11" x14ac:dyDescent="0.2">
      <c r="A1039" s="25">
        <v>40512</v>
      </c>
      <c r="B1039" t="s">
        <v>4</v>
      </c>
      <c r="C1039" t="s">
        <v>66</v>
      </c>
      <c r="D1039" s="29">
        <v>14938559</v>
      </c>
      <c r="F1039" s="25">
        <v>38625</v>
      </c>
      <c r="G1039" t="s">
        <v>3</v>
      </c>
      <c r="H1039">
        <v>52281</v>
      </c>
      <c r="I1039">
        <v>200509</v>
      </c>
      <c r="J1039">
        <v>2005</v>
      </c>
      <c r="K1039">
        <v>14307308</v>
      </c>
    </row>
    <row r="1040" spans="1:11" x14ac:dyDescent="0.2">
      <c r="A1040" s="25">
        <v>40512</v>
      </c>
      <c r="B1040" t="s">
        <v>4</v>
      </c>
      <c r="C1040" t="s">
        <v>67</v>
      </c>
      <c r="D1040" s="29">
        <v>5297615</v>
      </c>
      <c r="F1040" s="25">
        <v>38625</v>
      </c>
      <c r="G1040" t="s">
        <v>4</v>
      </c>
      <c r="H1040">
        <v>119318</v>
      </c>
      <c r="I1040">
        <v>200509</v>
      </c>
      <c r="J1040">
        <v>2005</v>
      </c>
      <c r="K1040">
        <v>3113144</v>
      </c>
    </row>
    <row r="1041" spans="1:11" x14ac:dyDescent="0.2">
      <c r="A1041" s="25">
        <v>40512</v>
      </c>
      <c r="B1041" t="s">
        <v>4</v>
      </c>
      <c r="C1041" t="s">
        <v>68</v>
      </c>
      <c r="D1041" s="29">
        <v>9640944</v>
      </c>
      <c r="F1041" s="25">
        <v>38625</v>
      </c>
      <c r="G1041" t="s">
        <v>9</v>
      </c>
      <c r="H1041">
        <v>1874</v>
      </c>
      <c r="I1041">
        <v>200509</v>
      </c>
      <c r="J1041">
        <v>2005</v>
      </c>
      <c r="K1041">
        <v>793354</v>
      </c>
    </row>
    <row r="1042" spans="1:11" x14ac:dyDescent="0.2">
      <c r="A1042" s="25">
        <v>40512</v>
      </c>
      <c r="B1042" t="s">
        <v>8</v>
      </c>
      <c r="C1042" t="s">
        <v>66</v>
      </c>
      <c r="D1042" s="29">
        <v>125794641</v>
      </c>
      <c r="F1042" s="25">
        <v>38625</v>
      </c>
      <c r="G1042" t="s">
        <v>10</v>
      </c>
      <c r="H1042">
        <v>150</v>
      </c>
      <c r="I1042">
        <v>200509</v>
      </c>
      <c r="J1042">
        <v>2005</v>
      </c>
      <c r="K1042">
        <v>936780</v>
      </c>
    </row>
    <row r="1043" spans="1:11" x14ac:dyDescent="0.2">
      <c r="A1043" s="25">
        <v>40512</v>
      </c>
      <c r="B1043" t="s">
        <v>8</v>
      </c>
      <c r="C1043" t="s">
        <v>67</v>
      </c>
      <c r="D1043" s="29">
        <v>82837913</v>
      </c>
      <c r="F1043" s="25">
        <v>38625</v>
      </c>
      <c r="G1043" t="s">
        <v>79</v>
      </c>
      <c r="H1043">
        <v>401734</v>
      </c>
      <c r="I1043">
        <v>200509</v>
      </c>
      <c r="J1043">
        <v>2005</v>
      </c>
      <c r="K1043">
        <v>30850113</v>
      </c>
    </row>
    <row r="1044" spans="1:11" x14ac:dyDescent="0.2">
      <c r="A1044" s="25">
        <v>40512</v>
      </c>
      <c r="B1044" t="s">
        <v>8</v>
      </c>
      <c r="C1044" t="s">
        <v>68</v>
      </c>
      <c r="D1044" s="29">
        <v>42956728</v>
      </c>
      <c r="F1044" s="25">
        <v>38595</v>
      </c>
      <c r="G1044" t="s">
        <v>65</v>
      </c>
      <c r="H1044">
        <v>754</v>
      </c>
      <c r="I1044">
        <v>200508</v>
      </c>
      <c r="J1044">
        <v>2005</v>
      </c>
      <c r="K1044">
        <v>1026746</v>
      </c>
    </row>
    <row r="1045" spans="1:11" x14ac:dyDescent="0.2">
      <c r="A1045" s="25">
        <v>40512</v>
      </c>
      <c r="B1045" t="s">
        <v>9</v>
      </c>
      <c r="C1045" t="s">
        <v>66</v>
      </c>
      <c r="D1045" s="29">
        <v>793354</v>
      </c>
      <c r="F1045" s="25">
        <v>38595</v>
      </c>
      <c r="G1045" t="s">
        <v>69</v>
      </c>
      <c r="H1045">
        <v>860</v>
      </c>
      <c r="I1045">
        <v>200508</v>
      </c>
      <c r="J1045">
        <v>2005</v>
      </c>
      <c r="K1045">
        <v>1710441</v>
      </c>
    </row>
    <row r="1046" spans="1:11" x14ac:dyDescent="0.2">
      <c r="A1046" s="25">
        <v>40512</v>
      </c>
      <c r="B1046" t="s">
        <v>9</v>
      </c>
      <c r="C1046" t="s">
        <v>67</v>
      </c>
      <c r="D1046" s="29">
        <v>1835</v>
      </c>
      <c r="F1046" s="25">
        <v>38595</v>
      </c>
      <c r="G1046" t="s">
        <v>70</v>
      </c>
      <c r="H1046">
        <v>2051</v>
      </c>
      <c r="I1046">
        <v>200508</v>
      </c>
      <c r="J1046">
        <v>2005</v>
      </c>
      <c r="K1046">
        <v>5118091</v>
      </c>
    </row>
    <row r="1047" spans="1:11" x14ac:dyDescent="0.2">
      <c r="A1047" s="25">
        <v>40512</v>
      </c>
      <c r="B1047" t="s">
        <v>9</v>
      </c>
      <c r="C1047" t="s">
        <v>68</v>
      </c>
      <c r="D1047" s="29">
        <v>791519</v>
      </c>
      <c r="F1047" s="25">
        <v>38595</v>
      </c>
      <c r="G1047" t="s">
        <v>71</v>
      </c>
      <c r="H1047">
        <v>4418</v>
      </c>
      <c r="I1047">
        <v>200508</v>
      </c>
      <c r="J1047">
        <v>2005</v>
      </c>
      <c r="K1047">
        <v>10704607</v>
      </c>
    </row>
    <row r="1048" spans="1:11" x14ac:dyDescent="0.2">
      <c r="A1048" s="25">
        <v>40512</v>
      </c>
      <c r="B1048" t="s">
        <v>10</v>
      </c>
      <c r="C1048" t="s">
        <v>66</v>
      </c>
      <c r="D1048" s="29">
        <v>936780</v>
      </c>
      <c r="F1048" s="25">
        <v>38595</v>
      </c>
      <c r="G1048" t="s">
        <v>0</v>
      </c>
      <c r="H1048">
        <v>32956879</v>
      </c>
      <c r="I1048">
        <v>200508</v>
      </c>
      <c r="J1048">
        <v>2005</v>
      </c>
      <c r="K1048">
        <v>3867392898</v>
      </c>
    </row>
    <row r="1049" spans="1:11" x14ac:dyDescent="0.2">
      <c r="A1049" s="25">
        <v>40512</v>
      </c>
      <c r="B1049" t="s">
        <v>10</v>
      </c>
      <c r="C1049" t="s">
        <v>67</v>
      </c>
      <c r="D1049" s="29">
        <v>133</v>
      </c>
      <c r="F1049" s="25">
        <v>38595</v>
      </c>
      <c r="G1049" t="s">
        <v>6</v>
      </c>
      <c r="H1049">
        <v>9225</v>
      </c>
      <c r="I1049">
        <v>200508</v>
      </c>
      <c r="J1049">
        <v>2005</v>
      </c>
      <c r="K1049">
        <v>5624338</v>
      </c>
    </row>
    <row r="1050" spans="1:11" x14ac:dyDescent="0.2">
      <c r="A1050" s="25">
        <v>40512</v>
      </c>
      <c r="B1050" t="s">
        <v>10</v>
      </c>
      <c r="C1050" t="s">
        <v>68</v>
      </c>
      <c r="D1050" s="29">
        <v>936647</v>
      </c>
      <c r="F1050" s="25">
        <v>38595</v>
      </c>
      <c r="G1050" t="s">
        <v>7</v>
      </c>
      <c r="H1050">
        <v>5813</v>
      </c>
      <c r="I1050">
        <v>200508</v>
      </c>
      <c r="J1050">
        <v>2005</v>
      </c>
      <c r="K1050">
        <v>17260002</v>
      </c>
    </row>
    <row r="1051" spans="1:11" x14ac:dyDescent="0.2">
      <c r="A1051" s="25">
        <v>40512</v>
      </c>
      <c r="B1051" t="s">
        <v>12</v>
      </c>
      <c r="C1051" t="s">
        <v>66</v>
      </c>
      <c r="D1051" s="29">
        <v>194335</v>
      </c>
      <c r="F1051" s="25">
        <v>38595</v>
      </c>
      <c r="G1051" t="s">
        <v>3</v>
      </c>
      <c r="H1051">
        <v>52676</v>
      </c>
      <c r="I1051">
        <v>200508</v>
      </c>
      <c r="J1051">
        <v>2005</v>
      </c>
      <c r="K1051">
        <v>14261100</v>
      </c>
    </row>
    <row r="1052" spans="1:11" x14ac:dyDescent="0.2">
      <c r="A1052" s="25">
        <v>40512</v>
      </c>
      <c r="B1052" t="s">
        <v>12</v>
      </c>
      <c r="C1052" t="s">
        <v>67</v>
      </c>
      <c r="D1052" s="29">
        <v>5778</v>
      </c>
      <c r="F1052" s="25">
        <v>38595</v>
      </c>
      <c r="G1052" t="s">
        <v>4</v>
      </c>
      <c r="H1052">
        <v>121018</v>
      </c>
      <c r="I1052">
        <v>200508</v>
      </c>
      <c r="J1052">
        <v>2005</v>
      </c>
      <c r="K1052">
        <v>3071844</v>
      </c>
    </row>
    <row r="1053" spans="1:11" x14ac:dyDescent="0.2">
      <c r="A1053" s="25">
        <v>40512</v>
      </c>
      <c r="B1053" t="s">
        <v>12</v>
      </c>
      <c r="C1053" t="s">
        <v>68</v>
      </c>
      <c r="D1053" s="29">
        <v>188557</v>
      </c>
      <c r="F1053" s="25">
        <v>38595</v>
      </c>
      <c r="G1053" t="s">
        <v>9</v>
      </c>
      <c r="H1053">
        <v>1874</v>
      </c>
      <c r="I1053">
        <v>200508</v>
      </c>
      <c r="J1053">
        <v>2005</v>
      </c>
      <c r="K1053">
        <v>793354</v>
      </c>
    </row>
    <row r="1054" spans="1:11" x14ac:dyDescent="0.2">
      <c r="A1054" s="25">
        <v>40512</v>
      </c>
      <c r="B1054" t="s">
        <v>11</v>
      </c>
      <c r="C1054" t="s">
        <v>66</v>
      </c>
      <c r="D1054" s="29">
        <v>562432</v>
      </c>
      <c r="F1054" s="25">
        <v>38595</v>
      </c>
      <c r="G1054" t="s">
        <v>10</v>
      </c>
      <c r="H1054">
        <v>150</v>
      </c>
      <c r="I1054">
        <v>200508</v>
      </c>
      <c r="J1054">
        <v>2005</v>
      </c>
      <c r="K1054">
        <v>936780</v>
      </c>
    </row>
    <row r="1055" spans="1:11" x14ac:dyDescent="0.2">
      <c r="A1055" s="25">
        <v>40512</v>
      </c>
      <c r="B1055" t="s">
        <v>11</v>
      </c>
      <c r="C1055" t="s">
        <v>67</v>
      </c>
      <c r="D1055" s="29">
        <v>17726</v>
      </c>
      <c r="F1055" s="25">
        <v>38595</v>
      </c>
      <c r="G1055" t="s">
        <v>79</v>
      </c>
      <c r="H1055">
        <v>405086</v>
      </c>
      <c r="I1055">
        <v>200508</v>
      </c>
      <c r="J1055">
        <v>2005</v>
      </c>
      <c r="K1055">
        <v>30850113</v>
      </c>
    </row>
    <row r="1056" spans="1:11" x14ac:dyDescent="0.2">
      <c r="A1056" s="25">
        <v>40512</v>
      </c>
      <c r="B1056" t="s">
        <v>11</v>
      </c>
      <c r="C1056" t="s">
        <v>68</v>
      </c>
      <c r="D1056" s="29">
        <v>544706</v>
      </c>
      <c r="F1056" s="25">
        <v>38564</v>
      </c>
      <c r="G1056" t="s">
        <v>65</v>
      </c>
      <c r="H1056">
        <v>754</v>
      </c>
      <c r="I1056">
        <v>200507</v>
      </c>
      <c r="J1056">
        <v>2005</v>
      </c>
      <c r="K1056">
        <v>1026746</v>
      </c>
    </row>
    <row r="1057" spans="1:11" x14ac:dyDescent="0.2">
      <c r="A1057" s="25">
        <v>40512</v>
      </c>
      <c r="B1057" t="s">
        <v>2</v>
      </c>
      <c r="C1057" t="s">
        <v>66</v>
      </c>
      <c r="D1057" s="29">
        <v>30850113</v>
      </c>
      <c r="F1057" s="25">
        <v>38564</v>
      </c>
      <c r="G1057" t="s">
        <v>69</v>
      </c>
      <c r="H1057">
        <v>860</v>
      </c>
      <c r="I1057">
        <v>200507</v>
      </c>
      <c r="J1057">
        <v>2005</v>
      </c>
      <c r="K1057">
        <v>1710441</v>
      </c>
    </row>
    <row r="1058" spans="1:11" x14ac:dyDescent="0.2">
      <c r="A1058" s="25">
        <v>40512</v>
      </c>
      <c r="B1058" t="s">
        <v>2</v>
      </c>
      <c r="C1058" t="s">
        <v>67</v>
      </c>
      <c r="D1058" s="29">
        <v>252297</v>
      </c>
      <c r="F1058" s="25">
        <v>38564</v>
      </c>
      <c r="G1058" t="s">
        <v>70</v>
      </c>
      <c r="H1058">
        <v>2051</v>
      </c>
      <c r="I1058">
        <v>200507</v>
      </c>
      <c r="J1058">
        <v>2005</v>
      </c>
      <c r="K1058">
        <v>5118091</v>
      </c>
    </row>
    <row r="1059" spans="1:11" x14ac:dyDescent="0.2">
      <c r="A1059" s="25">
        <v>40512</v>
      </c>
      <c r="B1059" t="s">
        <v>2</v>
      </c>
      <c r="C1059" t="s">
        <v>68</v>
      </c>
      <c r="D1059" s="29">
        <v>30597816</v>
      </c>
      <c r="F1059" s="25">
        <v>38564</v>
      </c>
      <c r="G1059" t="s">
        <v>71</v>
      </c>
      <c r="H1059">
        <v>4419</v>
      </c>
      <c r="I1059">
        <v>200507</v>
      </c>
      <c r="J1059">
        <v>2005</v>
      </c>
      <c r="K1059">
        <v>10704607</v>
      </c>
    </row>
    <row r="1060" spans="1:11" x14ac:dyDescent="0.2">
      <c r="A1060" s="25">
        <v>40482</v>
      </c>
      <c r="B1060" t="s">
        <v>65</v>
      </c>
      <c r="C1060" t="s">
        <v>66</v>
      </c>
      <c r="D1060" s="29">
        <v>1026746</v>
      </c>
      <c r="F1060" s="25">
        <v>38564</v>
      </c>
      <c r="G1060" t="s">
        <v>0</v>
      </c>
      <c r="H1060">
        <v>32780898</v>
      </c>
      <c r="I1060">
        <v>200507</v>
      </c>
      <c r="J1060">
        <v>2005</v>
      </c>
      <c r="K1060">
        <v>3847431570</v>
      </c>
    </row>
    <row r="1061" spans="1:11" x14ac:dyDescent="0.2">
      <c r="A1061" s="25">
        <v>40482</v>
      </c>
      <c r="B1061" t="s">
        <v>65</v>
      </c>
      <c r="C1061" t="s">
        <v>67</v>
      </c>
      <c r="D1061" s="29">
        <v>752</v>
      </c>
      <c r="F1061" s="25">
        <v>38564</v>
      </c>
      <c r="G1061" t="s">
        <v>6</v>
      </c>
      <c r="H1061">
        <v>9225</v>
      </c>
      <c r="I1061">
        <v>200507</v>
      </c>
      <c r="J1061">
        <v>2005</v>
      </c>
      <c r="K1061">
        <v>5624338</v>
      </c>
    </row>
    <row r="1062" spans="1:11" x14ac:dyDescent="0.2">
      <c r="A1062" s="25">
        <v>40482</v>
      </c>
      <c r="B1062" t="s">
        <v>65</v>
      </c>
      <c r="C1062" t="s">
        <v>68</v>
      </c>
      <c r="D1062" s="29">
        <v>1025994</v>
      </c>
      <c r="F1062" s="25">
        <v>38564</v>
      </c>
      <c r="G1062" t="s">
        <v>7</v>
      </c>
      <c r="H1062">
        <v>5813</v>
      </c>
      <c r="I1062">
        <v>200507</v>
      </c>
      <c r="J1062">
        <v>2005</v>
      </c>
      <c r="K1062">
        <v>17260002</v>
      </c>
    </row>
    <row r="1063" spans="1:11" x14ac:dyDescent="0.2">
      <c r="A1063" s="25">
        <v>40482</v>
      </c>
      <c r="B1063" t="s">
        <v>69</v>
      </c>
      <c r="C1063" t="s">
        <v>66</v>
      </c>
      <c r="D1063" s="29">
        <v>1710441</v>
      </c>
      <c r="F1063" s="25">
        <v>38564</v>
      </c>
      <c r="G1063" t="s">
        <v>3</v>
      </c>
      <c r="H1063">
        <v>53322</v>
      </c>
      <c r="I1063">
        <v>200507</v>
      </c>
      <c r="J1063">
        <v>2005</v>
      </c>
      <c r="K1063">
        <v>14214892</v>
      </c>
    </row>
    <row r="1064" spans="1:11" x14ac:dyDescent="0.2">
      <c r="A1064" s="25">
        <v>40482</v>
      </c>
      <c r="B1064" t="s">
        <v>69</v>
      </c>
      <c r="C1064" t="s">
        <v>67</v>
      </c>
      <c r="D1064" s="29">
        <v>853</v>
      </c>
      <c r="F1064" s="25">
        <v>38564</v>
      </c>
      <c r="G1064" t="s">
        <v>4</v>
      </c>
      <c r="H1064">
        <v>122400</v>
      </c>
      <c r="I1064">
        <v>200507</v>
      </c>
      <c r="J1064">
        <v>2005</v>
      </c>
      <c r="K1064">
        <v>3030544</v>
      </c>
    </row>
    <row r="1065" spans="1:11" x14ac:dyDescent="0.2">
      <c r="A1065" s="25">
        <v>40482</v>
      </c>
      <c r="B1065" t="s">
        <v>69</v>
      </c>
      <c r="C1065" t="s">
        <v>68</v>
      </c>
      <c r="D1065" s="29">
        <v>1709588</v>
      </c>
      <c r="F1065" s="25">
        <v>38564</v>
      </c>
      <c r="G1065" t="s">
        <v>9</v>
      </c>
      <c r="H1065">
        <v>1875</v>
      </c>
      <c r="I1065">
        <v>200507</v>
      </c>
      <c r="J1065">
        <v>2005</v>
      </c>
      <c r="K1065">
        <v>793354</v>
      </c>
    </row>
    <row r="1066" spans="1:11" x14ac:dyDescent="0.2">
      <c r="A1066" s="25">
        <v>40482</v>
      </c>
      <c r="B1066" t="s">
        <v>70</v>
      </c>
      <c r="C1066" t="s">
        <v>66</v>
      </c>
      <c r="D1066" s="29">
        <v>5118091</v>
      </c>
      <c r="F1066" s="25">
        <v>38564</v>
      </c>
      <c r="G1066" t="s">
        <v>10</v>
      </c>
      <c r="H1066">
        <v>150</v>
      </c>
      <c r="I1066">
        <v>200507</v>
      </c>
      <c r="J1066">
        <v>2005</v>
      </c>
      <c r="K1066">
        <v>936780</v>
      </c>
    </row>
    <row r="1067" spans="1:11" x14ac:dyDescent="0.2">
      <c r="A1067" s="25">
        <v>40482</v>
      </c>
      <c r="B1067" t="s">
        <v>70</v>
      </c>
      <c r="C1067" t="s">
        <v>67</v>
      </c>
      <c r="D1067" s="29">
        <v>2041</v>
      </c>
      <c r="F1067" s="25">
        <v>38564</v>
      </c>
      <c r="G1067" t="s">
        <v>79</v>
      </c>
      <c r="H1067">
        <v>409450</v>
      </c>
      <c r="I1067">
        <v>200507</v>
      </c>
      <c r="J1067">
        <v>2005</v>
      </c>
      <c r="K1067">
        <v>30850113</v>
      </c>
    </row>
    <row r="1068" spans="1:11" x14ac:dyDescent="0.2">
      <c r="A1068" s="25">
        <v>40482</v>
      </c>
      <c r="B1068" t="s">
        <v>70</v>
      </c>
      <c r="C1068" t="s">
        <v>68</v>
      </c>
      <c r="D1068" s="29">
        <v>5116050</v>
      </c>
      <c r="F1068" s="25">
        <v>38533</v>
      </c>
      <c r="G1068" t="s">
        <v>65</v>
      </c>
      <c r="H1068">
        <v>754</v>
      </c>
      <c r="I1068">
        <v>200506</v>
      </c>
      <c r="J1068">
        <v>2005</v>
      </c>
      <c r="K1068">
        <v>1026746</v>
      </c>
    </row>
    <row r="1069" spans="1:11" x14ac:dyDescent="0.2">
      <c r="A1069" s="25">
        <v>40482</v>
      </c>
      <c r="B1069" t="s">
        <v>71</v>
      </c>
      <c r="C1069" t="s">
        <v>66</v>
      </c>
      <c r="D1069" s="29">
        <v>10704607</v>
      </c>
      <c r="F1069" s="25">
        <v>38533</v>
      </c>
      <c r="G1069" t="s">
        <v>69</v>
      </c>
      <c r="H1069">
        <v>860</v>
      </c>
      <c r="I1069">
        <v>200506</v>
      </c>
      <c r="J1069">
        <v>2005</v>
      </c>
      <c r="K1069">
        <v>1710441</v>
      </c>
    </row>
    <row r="1070" spans="1:11" x14ac:dyDescent="0.2">
      <c r="A1070" s="25">
        <v>40482</v>
      </c>
      <c r="B1070" t="s">
        <v>71</v>
      </c>
      <c r="C1070" t="s">
        <v>67</v>
      </c>
      <c r="D1070" s="29">
        <v>4330</v>
      </c>
      <c r="F1070" s="25">
        <v>38533</v>
      </c>
      <c r="G1070" t="s">
        <v>70</v>
      </c>
      <c r="H1070">
        <v>2051</v>
      </c>
      <c r="I1070">
        <v>200506</v>
      </c>
      <c r="J1070">
        <v>2005</v>
      </c>
      <c r="K1070">
        <v>5118091</v>
      </c>
    </row>
    <row r="1071" spans="1:11" x14ac:dyDescent="0.2">
      <c r="A1071" s="25">
        <v>40482</v>
      </c>
      <c r="B1071" t="s">
        <v>71</v>
      </c>
      <c r="C1071" t="s">
        <v>68</v>
      </c>
      <c r="D1071" s="29">
        <v>10700277</v>
      </c>
      <c r="F1071" s="25">
        <v>38533</v>
      </c>
      <c r="G1071" t="s">
        <v>71</v>
      </c>
      <c r="H1071">
        <v>4420</v>
      </c>
      <c r="I1071">
        <v>200506</v>
      </c>
      <c r="J1071">
        <v>2005</v>
      </c>
      <c r="K1071">
        <v>10704607</v>
      </c>
    </row>
    <row r="1072" spans="1:11" x14ac:dyDescent="0.2">
      <c r="A1072" s="25">
        <v>40482</v>
      </c>
      <c r="B1072" t="s">
        <v>0</v>
      </c>
      <c r="C1072" t="s">
        <v>66</v>
      </c>
      <c r="D1072" s="29">
        <v>4599418662</v>
      </c>
      <c r="F1072" s="25">
        <v>38533</v>
      </c>
      <c r="G1072" t="s">
        <v>0</v>
      </c>
      <c r="H1072">
        <v>32533637</v>
      </c>
      <c r="I1072">
        <v>200506</v>
      </c>
      <c r="J1072">
        <v>2005</v>
      </c>
      <c r="K1072">
        <v>3827470249</v>
      </c>
    </row>
    <row r="1073" spans="1:11" x14ac:dyDescent="0.2">
      <c r="A1073" s="25">
        <v>40482</v>
      </c>
      <c r="B1073" t="s">
        <v>0</v>
      </c>
      <c r="C1073" t="s">
        <v>67</v>
      </c>
      <c r="D1073" s="29">
        <v>40579626</v>
      </c>
      <c r="F1073" s="25">
        <v>38533</v>
      </c>
      <c r="G1073" t="s">
        <v>6</v>
      </c>
      <c r="H1073">
        <v>9225</v>
      </c>
      <c r="I1073">
        <v>200506</v>
      </c>
      <c r="J1073">
        <v>2005</v>
      </c>
      <c r="K1073">
        <v>5624338</v>
      </c>
    </row>
    <row r="1074" spans="1:11" x14ac:dyDescent="0.2">
      <c r="A1074" s="25">
        <v>40482</v>
      </c>
      <c r="B1074" t="s">
        <v>0</v>
      </c>
      <c r="C1074" t="s">
        <v>68</v>
      </c>
      <c r="D1074" s="29">
        <v>4558839036</v>
      </c>
      <c r="F1074" s="25">
        <v>38533</v>
      </c>
      <c r="G1074" t="s">
        <v>7</v>
      </c>
      <c r="H1074">
        <v>5813</v>
      </c>
      <c r="I1074">
        <v>200506</v>
      </c>
      <c r="J1074">
        <v>2005</v>
      </c>
      <c r="K1074">
        <v>17260002</v>
      </c>
    </row>
    <row r="1075" spans="1:11" x14ac:dyDescent="0.2">
      <c r="A1075" s="25">
        <v>40482</v>
      </c>
      <c r="B1075" t="s">
        <v>1</v>
      </c>
      <c r="C1075" t="s">
        <v>66</v>
      </c>
      <c r="D1075" s="29">
        <v>1956237198</v>
      </c>
      <c r="F1075" s="25">
        <v>38533</v>
      </c>
      <c r="G1075" t="s">
        <v>3</v>
      </c>
      <c r="H1075">
        <v>52825</v>
      </c>
      <c r="I1075">
        <v>200506</v>
      </c>
      <c r="J1075">
        <v>2005</v>
      </c>
      <c r="K1075">
        <v>14168685</v>
      </c>
    </row>
    <row r="1076" spans="1:11" x14ac:dyDescent="0.2">
      <c r="A1076" s="25">
        <v>40482</v>
      </c>
      <c r="B1076" t="s">
        <v>1</v>
      </c>
      <c r="C1076" t="s">
        <v>67</v>
      </c>
      <c r="D1076" s="29">
        <v>554074378</v>
      </c>
      <c r="F1076" s="25">
        <v>38533</v>
      </c>
      <c r="G1076" t="s">
        <v>4</v>
      </c>
      <c r="H1076">
        <v>121806</v>
      </c>
      <c r="I1076">
        <v>200506</v>
      </c>
      <c r="J1076">
        <v>2005</v>
      </c>
      <c r="K1076">
        <v>2989244</v>
      </c>
    </row>
    <row r="1077" spans="1:11" x14ac:dyDescent="0.2">
      <c r="A1077" s="25">
        <v>40482</v>
      </c>
      <c r="B1077" t="s">
        <v>1</v>
      </c>
      <c r="C1077" t="s">
        <v>68</v>
      </c>
      <c r="D1077" s="29">
        <v>1402162820</v>
      </c>
      <c r="F1077" s="25">
        <v>38533</v>
      </c>
      <c r="G1077" t="s">
        <v>9</v>
      </c>
      <c r="H1077">
        <v>1895</v>
      </c>
      <c r="I1077">
        <v>200506</v>
      </c>
      <c r="J1077">
        <v>2005</v>
      </c>
      <c r="K1077">
        <v>793354</v>
      </c>
    </row>
    <row r="1078" spans="1:11" x14ac:dyDescent="0.2">
      <c r="A1078" s="25">
        <v>40482</v>
      </c>
      <c r="B1078" t="s">
        <v>6</v>
      </c>
      <c r="C1078" t="s">
        <v>66</v>
      </c>
      <c r="D1078" s="29">
        <v>5624338</v>
      </c>
      <c r="F1078" s="25">
        <v>38533</v>
      </c>
      <c r="G1078" t="s">
        <v>10</v>
      </c>
      <c r="H1078">
        <v>150</v>
      </c>
      <c r="I1078">
        <v>200506</v>
      </c>
      <c r="J1078">
        <v>2005</v>
      </c>
      <c r="K1078">
        <v>936780</v>
      </c>
    </row>
    <row r="1079" spans="1:11" x14ac:dyDescent="0.2">
      <c r="A1079" s="25">
        <v>40482</v>
      </c>
      <c r="B1079" t="s">
        <v>6</v>
      </c>
      <c r="C1079" t="s">
        <v>67</v>
      </c>
      <c r="D1079" s="29">
        <v>9165</v>
      </c>
      <c r="F1079" s="25">
        <v>38533</v>
      </c>
      <c r="G1079" t="s">
        <v>79</v>
      </c>
      <c r="H1079">
        <v>412957</v>
      </c>
      <c r="I1079">
        <v>200506</v>
      </c>
      <c r="J1079">
        <v>2005</v>
      </c>
      <c r="K1079">
        <v>30850113</v>
      </c>
    </row>
    <row r="1080" spans="1:11" x14ac:dyDescent="0.2">
      <c r="A1080" s="25">
        <v>40482</v>
      </c>
      <c r="B1080" t="s">
        <v>6</v>
      </c>
      <c r="C1080" t="s">
        <v>68</v>
      </c>
      <c r="D1080" s="29">
        <v>5615173</v>
      </c>
      <c r="F1080" s="25">
        <v>38503</v>
      </c>
      <c r="G1080" t="s">
        <v>65</v>
      </c>
      <c r="H1080">
        <v>754</v>
      </c>
      <c r="I1080">
        <v>200505</v>
      </c>
      <c r="J1080">
        <v>2005</v>
      </c>
      <c r="K1080">
        <v>1026746</v>
      </c>
    </row>
    <row r="1081" spans="1:11" x14ac:dyDescent="0.2">
      <c r="A1081" s="25">
        <v>40482</v>
      </c>
      <c r="B1081" t="s">
        <v>7</v>
      </c>
      <c r="C1081" t="s">
        <v>66</v>
      </c>
      <c r="D1081" s="29">
        <v>17260002</v>
      </c>
      <c r="F1081" s="25">
        <v>38503</v>
      </c>
      <c r="G1081" t="s">
        <v>69</v>
      </c>
      <c r="H1081">
        <v>860</v>
      </c>
      <c r="I1081">
        <v>200505</v>
      </c>
      <c r="J1081">
        <v>2005</v>
      </c>
      <c r="K1081">
        <v>1710441</v>
      </c>
    </row>
    <row r="1082" spans="1:11" x14ac:dyDescent="0.2">
      <c r="A1082" s="25">
        <v>40482</v>
      </c>
      <c r="B1082" t="s">
        <v>7</v>
      </c>
      <c r="C1082" t="s">
        <v>67</v>
      </c>
      <c r="D1082" s="29">
        <v>5688</v>
      </c>
      <c r="F1082" s="25">
        <v>38503</v>
      </c>
      <c r="G1082" t="s">
        <v>70</v>
      </c>
      <c r="H1082">
        <v>2052</v>
      </c>
      <c r="I1082">
        <v>200505</v>
      </c>
      <c r="J1082">
        <v>2005</v>
      </c>
      <c r="K1082">
        <v>5118091</v>
      </c>
    </row>
    <row r="1083" spans="1:11" x14ac:dyDescent="0.2">
      <c r="A1083" s="25">
        <v>40482</v>
      </c>
      <c r="B1083" t="s">
        <v>7</v>
      </c>
      <c r="C1083" t="s">
        <v>68</v>
      </c>
      <c r="D1083" s="29">
        <v>17254314</v>
      </c>
      <c r="F1083" s="25">
        <v>38503</v>
      </c>
      <c r="G1083" t="s">
        <v>71</v>
      </c>
      <c r="H1083">
        <v>4422</v>
      </c>
      <c r="I1083">
        <v>200505</v>
      </c>
      <c r="J1083">
        <v>2005</v>
      </c>
      <c r="K1083">
        <v>10704607</v>
      </c>
    </row>
    <row r="1084" spans="1:11" x14ac:dyDescent="0.2">
      <c r="A1084" s="25">
        <v>40482</v>
      </c>
      <c r="B1084" t="s">
        <v>3</v>
      </c>
      <c r="C1084" t="s">
        <v>66</v>
      </c>
      <c r="D1084" s="29">
        <v>16386525</v>
      </c>
      <c r="F1084" s="25">
        <v>38503</v>
      </c>
      <c r="G1084" t="s">
        <v>0</v>
      </c>
      <c r="H1084">
        <v>32271918</v>
      </c>
      <c r="I1084">
        <v>200505</v>
      </c>
      <c r="J1084">
        <v>2005</v>
      </c>
      <c r="K1084">
        <v>3807508927</v>
      </c>
    </row>
    <row r="1085" spans="1:11" x14ac:dyDescent="0.2">
      <c r="A1085" s="25">
        <v>40482</v>
      </c>
      <c r="B1085" t="s">
        <v>3</v>
      </c>
      <c r="C1085" t="s">
        <v>67</v>
      </c>
      <c r="D1085" s="29">
        <v>52375</v>
      </c>
      <c r="F1085" s="25">
        <v>38503</v>
      </c>
      <c r="G1085" t="s">
        <v>6</v>
      </c>
      <c r="H1085">
        <v>9225</v>
      </c>
      <c r="I1085">
        <v>200505</v>
      </c>
      <c r="J1085">
        <v>2005</v>
      </c>
      <c r="K1085">
        <v>5624338</v>
      </c>
    </row>
    <row r="1086" spans="1:11" x14ac:dyDescent="0.2">
      <c r="A1086" s="25">
        <v>40482</v>
      </c>
      <c r="B1086" t="s">
        <v>3</v>
      </c>
      <c r="C1086" t="s">
        <v>68</v>
      </c>
      <c r="D1086" s="29">
        <v>16334150</v>
      </c>
      <c r="F1086" s="25">
        <v>38503</v>
      </c>
      <c r="G1086" t="s">
        <v>7</v>
      </c>
      <c r="H1086">
        <v>5815</v>
      </c>
      <c r="I1086">
        <v>200505</v>
      </c>
      <c r="J1086">
        <v>2005</v>
      </c>
      <c r="K1086">
        <v>17260002</v>
      </c>
    </row>
    <row r="1087" spans="1:11" x14ac:dyDescent="0.2">
      <c r="A1087" s="25">
        <v>40482</v>
      </c>
      <c r="B1087" t="s">
        <v>4</v>
      </c>
      <c r="C1087" t="s">
        <v>66</v>
      </c>
      <c r="D1087" s="29">
        <v>14938518</v>
      </c>
      <c r="F1087" s="25">
        <v>38503</v>
      </c>
      <c r="G1087" t="s">
        <v>3</v>
      </c>
      <c r="H1087">
        <v>51882</v>
      </c>
      <c r="I1087">
        <v>200505</v>
      </c>
      <c r="J1087">
        <v>2005</v>
      </c>
      <c r="K1087">
        <v>14122477</v>
      </c>
    </row>
    <row r="1088" spans="1:11" x14ac:dyDescent="0.2">
      <c r="A1088" s="25">
        <v>40482</v>
      </c>
      <c r="B1088" t="s">
        <v>4</v>
      </c>
      <c r="C1088" t="s">
        <v>67</v>
      </c>
      <c r="D1088" s="29">
        <v>5331170</v>
      </c>
      <c r="F1088" s="25">
        <v>38503</v>
      </c>
      <c r="G1088" t="s">
        <v>4</v>
      </c>
      <c r="H1088">
        <v>119516</v>
      </c>
      <c r="I1088">
        <v>200505</v>
      </c>
      <c r="J1088">
        <v>2005</v>
      </c>
      <c r="K1088">
        <v>2947944</v>
      </c>
    </row>
    <row r="1089" spans="1:11" x14ac:dyDescent="0.2">
      <c r="A1089" s="25">
        <v>40482</v>
      </c>
      <c r="B1089" t="s">
        <v>4</v>
      </c>
      <c r="C1089" t="s">
        <v>68</v>
      </c>
      <c r="D1089" s="29">
        <v>9607348</v>
      </c>
      <c r="F1089" s="25">
        <v>38503</v>
      </c>
      <c r="G1089" t="s">
        <v>9</v>
      </c>
      <c r="H1089">
        <v>1897</v>
      </c>
      <c r="I1089">
        <v>200505</v>
      </c>
      <c r="J1089">
        <v>2005</v>
      </c>
      <c r="K1089">
        <v>793354</v>
      </c>
    </row>
    <row r="1090" spans="1:11" x14ac:dyDescent="0.2">
      <c r="A1090" s="25">
        <v>40482</v>
      </c>
      <c r="B1090" t="s">
        <v>8</v>
      </c>
      <c r="C1090" t="s">
        <v>66</v>
      </c>
      <c r="D1090" s="29">
        <v>125525449</v>
      </c>
      <c r="F1090" s="25">
        <v>38503</v>
      </c>
      <c r="G1090" t="s">
        <v>10</v>
      </c>
      <c r="H1090">
        <v>150</v>
      </c>
      <c r="I1090">
        <v>200505</v>
      </c>
      <c r="J1090">
        <v>2005</v>
      </c>
      <c r="K1090">
        <v>936780</v>
      </c>
    </row>
    <row r="1091" spans="1:11" x14ac:dyDescent="0.2">
      <c r="A1091" s="25">
        <v>40482</v>
      </c>
      <c r="B1091" t="s">
        <v>8</v>
      </c>
      <c r="C1091" t="s">
        <v>67</v>
      </c>
      <c r="D1091" s="29">
        <v>82851955</v>
      </c>
      <c r="F1091" s="25">
        <v>38503</v>
      </c>
      <c r="G1091" t="s">
        <v>79</v>
      </c>
      <c r="H1091">
        <v>416450</v>
      </c>
      <c r="I1091">
        <v>200505</v>
      </c>
      <c r="J1091">
        <v>2005</v>
      </c>
      <c r="K1091">
        <v>30850113</v>
      </c>
    </row>
    <row r="1092" spans="1:11" x14ac:dyDescent="0.2">
      <c r="A1092" s="25">
        <v>40482</v>
      </c>
      <c r="B1092" t="s">
        <v>8</v>
      </c>
      <c r="C1092" t="s">
        <v>68</v>
      </c>
      <c r="D1092" s="29">
        <v>42673494</v>
      </c>
      <c r="F1092" s="25">
        <v>38472</v>
      </c>
      <c r="G1092" t="s">
        <v>65</v>
      </c>
      <c r="H1092">
        <v>754</v>
      </c>
      <c r="I1092">
        <v>200504</v>
      </c>
      <c r="J1092">
        <v>2005</v>
      </c>
      <c r="K1092">
        <v>1026746</v>
      </c>
    </row>
    <row r="1093" spans="1:11" x14ac:dyDescent="0.2">
      <c r="A1093" s="25">
        <v>40482</v>
      </c>
      <c r="B1093" t="s">
        <v>9</v>
      </c>
      <c r="C1093" t="s">
        <v>66</v>
      </c>
      <c r="D1093" s="29">
        <v>793354</v>
      </c>
      <c r="F1093" s="25">
        <v>38472</v>
      </c>
      <c r="G1093" t="s">
        <v>69</v>
      </c>
      <c r="H1093">
        <v>860</v>
      </c>
      <c r="I1093">
        <v>200504</v>
      </c>
      <c r="J1093">
        <v>2005</v>
      </c>
      <c r="K1093">
        <v>1710441</v>
      </c>
    </row>
    <row r="1094" spans="1:11" x14ac:dyDescent="0.2">
      <c r="A1094" s="25">
        <v>40482</v>
      </c>
      <c r="B1094" t="s">
        <v>9</v>
      </c>
      <c r="C1094" t="s">
        <v>67</v>
      </c>
      <c r="D1094" s="29">
        <v>1835</v>
      </c>
      <c r="F1094" s="25">
        <v>38472</v>
      </c>
      <c r="G1094" t="s">
        <v>70</v>
      </c>
      <c r="H1094">
        <v>2052</v>
      </c>
      <c r="I1094">
        <v>200504</v>
      </c>
      <c r="J1094">
        <v>2005</v>
      </c>
      <c r="K1094">
        <v>5118091</v>
      </c>
    </row>
    <row r="1095" spans="1:11" x14ac:dyDescent="0.2">
      <c r="A1095" s="25">
        <v>40482</v>
      </c>
      <c r="B1095" t="s">
        <v>9</v>
      </c>
      <c r="C1095" t="s">
        <v>68</v>
      </c>
      <c r="D1095" s="29">
        <v>791519</v>
      </c>
      <c r="F1095" s="25">
        <v>38472</v>
      </c>
      <c r="G1095" t="s">
        <v>71</v>
      </c>
      <c r="H1095">
        <v>4427</v>
      </c>
      <c r="I1095">
        <v>200504</v>
      </c>
      <c r="J1095">
        <v>2005</v>
      </c>
      <c r="K1095">
        <v>10704607</v>
      </c>
    </row>
    <row r="1096" spans="1:11" x14ac:dyDescent="0.2">
      <c r="A1096" s="25">
        <v>40482</v>
      </c>
      <c r="B1096" t="s">
        <v>10</v>
      </c>
      <c r="C1096" t="s">
        <v>66</v>
      </c>
      <c r="D1096" s="29">
        <v>936780</v>
      </c>
      <c r="F1096" s="25">
        <v>38472</v>
      </c>
      <c r="G1096" t="s">
        <v>0</v>
      </c>
      <c r="H1096">
        <v>31993896</v>
      </c>
      <c r="I1096">
        <v>200504</v>
      </c>
      <c r="J1096">
        <v>2005</v>
      </c>
      <c r="K1096">
        <v>3787547613</v>
      </c>
    </row>
    <row r="1097" spans="1:11" x14ac:dyDescent="0.2">
      <c r="A1097" s="25">
        <v>40482</v>
      </c>
      <c r="B1097" t="s">
        <v>10</v>
      </c>
      <c r="C1097" t="s">
        <v>67</v>
      </c>
      <c r="D1097" s="29">
        <v>133</v>
      </c>
      <c r="F1097" s="25">
        <v>38472</v>
      </c>
      <c r="G1097" t="s">
        <v>6</v>
      </c>
      <c r="H1097">
        <v>9225</v>
      </c>
      <c r="I1097">
        <v>200504</v>
      </c>
      <c r="J1097">
        <v>2005</v>
      </c>
      <c r="K1097">
        <v>5624338</v>
      </c>
    </row>
    <row r="1098" spans="1:11" x14ac:dyDescent="0.2">
      <c r="A1098" s="25">
        <v>40482</v>
      </c>
      <c r="B1098" t="s">
        <v>10</v>
      </c>
      <c r="C1098" t="s">
        <v>68</v>
      </c>
      <c r="D1098" s="29">
        <v>936647</v>
      </c>
      <c r="F1098" s="25">
        <v>38472</v>
      </c>
      <c r="G1098" t="s">
        <v>7</v>
      </c>
      <c r="H1098">
        <v>5815</v>
      </c>
      <c r="I1098">
        <v>200504</v>
      </c>
      <c r="J1098">
        <v>2005</v>
      </c>
      <c r="K1098">
        <v>17260002</v>
      </c>
    </row>
    <row r="1099" spans="1:11" x14ac:dyDescent="0.2">
      <c r="A1099" s="25">
        <v>40482</v>
      </c>
      <c r="B1099" t="s">
        <v>12</v>
      </c>
      <c r="C1099" t="s">
        <v>66</v>
      </c>
      <c r="D1099" s="29">
        <v>194335</v>
      </c>
      <c r="F1099" s="25">
        <v>38472</v>
      </c>
      <c r="G1099" t="s">
        <v>3</v>
      </c>
      <c r="H1099">
        <v>50552</v>
      </c>
      <c r="I1099">
        <v>200504</v>
      </c>
      <c r="J1099">
        <v>2005</v>
      </c>
      <c r="K1099">
        <v>14076269</v>
      </c>
    </row>
    <row r="1100" spans="1:11" x14ac:dyDescent="0.2">
      <c r="A1100" s="25">
        <v>40482</v>
      </c>
      <c r="B1100" t="s">
        <v>12</v>
      </c>
      <c r="C1100" t="s">
        <v>67</v>
      </c>
      <c r="D1100" s="29">
        <v>5784</v>
      </c>
      <c r="F1100" s="25">
        <v>38472</v>
      </c>
      <c r="G1100" t="s">
        <v>4</v>
      </c>
      <c r="H1100">
        <v>115878</v>
      </c>
      <c r="I1100">
        <v>200504</v>
      </c>
      <c r="J1100">
        <v>2005</v>
      </c>
      <c r="K1100">
        <v>2906644</v>
      </c>
    </row>
    <row r="1101" spans="1:11" x14ac:dyDescent="0.2">
      <c r="A1101" s="25">
        <v>40482</v>
      </c>
      <c r="B1101" t="s">
        <v>12</v>
      </c>
      <c r="C1101" t="s">
        <v>68</v>
      </c>
      <c r="D1101" s="29">
        <v>188551</v>
      </c>
      <c r="F1101" s="25">
        <v>38472</v>
      </c>
      <c r="G1101" t="s">
        <v>9</v>
      </c>
      <c r="H1101">
        <v>1897</v>
      </c>
      <c r="I1101">
        <v>200504</v>
      </c>
      <c r="J1101">
        <v>2005</v>
      </c>
      <c r="K1101">
        <v>793354</v>
      </c>
    </row>
    <row r="1102" spans="1:11" x14ac:dyDescent="0.2">
      <c r="A1102" s="25">
        <v>40482</v>
      </c>
      <c r="B1102" t="s">
        <v>11</v>
      </c>
      <c r="C1102" t="s">
        <v>66</v>
      </c>
      <c r="D1102" s="29">
        <v>562432</v>
      </c>
      <c r="F1102" s="25">
        <v>38472</v>
      </c>
      <c r="G1102" t="s">
        <v>10</v>
      </c>
      <c r="H1102">
        <v>150</v>
      </c>
      <c r="I1102">
        <v>200504</v>
      </c>
      <c r="J1102">
        <v>2005</v>
      </c>
      <c r="K1102">
        <v>936780</v>
      </c>
    </row>
    <row r="1103" spans="1:11" x14ac:dyDescent="0.2">
      <c r="A1103" s="25">
        <v>40482</v>
      </c>
      <c r="B1103" t="s">
        <v>11</v>
      </c>
      <c r="C1103" t="s">
        <v>67</v>
      </c>
      <c r="D1103" s="29">
        <v>17769</v>
      </c>
      <c r="F1103" s="25">
        <v>38472</v>
      </c>
      <c r="G1103" t="s">
        <v>79</v>
      </c>
      <c r="H1103">
        <v>420430</v>
      </c>
      <c r="I1103">
        <v>200504</v>
      </c>
      <c r="J1103">
        <v>2005</v>
      </c>
      <c r="K1103">
        <v>30850113</v>
      </c>
    </row>
    <row r="1104" spans="1:11" x14ac:dyDescent="0.2">
      <c r="A1104" s="25">
        <v>40482</v>
      </c>
      <c r="B1104" t="s">
        <v>11</v>
      </c>
      <c r="C1104" t="s">
        <v>68</v>
      </c>
      <c r="D1104" s="29">
        <v>544663</v>
      </c>
      <c r="F1104" s="25">
        <v>38442</v>
      </c>
      <c r="G1104" t="s">
        <v>65</v>
      </c>
      <c r="H1104">
        <v>754</v>
      </c>
      <c r="I1104">
        <v>200503</v>
      </c>
      <c r="J1104">
        <v>2005</v>
      </c>
      <c r="K1104">
        <v>1026746</v>
      </c>
    </row>
    <row r="1105" spans="1:11" x14ac:dyDescent="0.2">
      <c r="A1105" s="25">
        <v>40482</v>
      </c>
      <c r="B1105" t="s">
        <v>2</v>
      </c>
      <c r="C1105" t="s">
        <v>66</v>
      </c>
      <c r="D1105" s="29">
        <v>30850113</v>
      </c>
      <c r="F1105" s="25">
        <v>38442</v>
      </c>
      <c r="G1105" t="s">
        <v>69</v>
      </c>
      <c r="H1105">
        <v>860</v>
      </c>
      <c r="I1105">
        <v>200503</v>
      </c>
      <c r="J1105">
        <v>2005</v>
      </c>
      <c r="K1105">
        <v>1710441</v>
      </c>
    </row>
    <row r="1106" spans="1:11" x14ac:dyDescent="0.2">
      <c r="A1106" s="25">
        <v>40482</v>
      </c>
      <c r="B1106" t="s">
        <v>2</v>
      </c>
      <c r="C1106" t="s">
        <v>67</v>
      </c>
      <c r="D1106" s="29">
        <v>253593</v>
      </c>
      <c r="F1106" s="25">
        <v>38442</v>
      </c>
      <c r="G1106" t="s">
        <v>70</v>
      </c>
      <c r="H1106">
        <v>2052</v>
      </c>
      <c r="I1106">
        <v>200503</v>
      </c>
      <c r="J1106">
        <v>2005</v>
      </c>
      <c r="K1106">
        <v>5118091</v>
      </c>
    </row>
    <row r="1107" spans="1:11" x14ac:dyDescent="0.2">
      <c r="A1107" s="25">
        <v>40482</v>
      </c>
      <c r="B1107" t="s">
        <v>2</v>
      </c>
      <c r="C1107" t="s">
        <v>68</v>
      </c>
      <c r="D1107" s="29">
        <v>30596520</v>
      </c>
      <c r="F1107" s="25">
        <v>38442</v>
      </c>
      <c r="G1107" t="s">
        <v>71</v>
      </c>
      <c r="H1107">
        <v>4427</v>
      </c>
      <c r="I1107">
        <v>200503</v>
      </c>
      <c r="J1107">
        <v>2005</v>
      </c>
      <c r="K1107">
        <v>10704607</v>
      </c>
    </row>
    <row r="1108" spans="1:11" x14ac:dyDescent="0.2">
      <c r="A1108" s="25">
        <v>40451</v>
      </c>
      <c r="B1108" t="s">
        <v>65</v>
      </c>
      <c r="C1108" t="s">
        <v>66</v>
      </c>
      <c r="D1108" s="29">
        <v>1026746</v>
      </c>
      <c r="F1108" s="25">
        <v>38442</v>
      </c>
      <c r="G1108" t="s">
        <v>0</v>
      </c>
      <c r="H1108">
        <v>31703514</v>
      </c>
      <c r="I1108">
        <v>200503</v>
      </c>
      <c r="J1108">
        <v>2005</v>
      </c>
      <c r="K1108">
        <v>3767586293</v>
      </c>
    </row>
    <row r="1109" spans="1:11" x14ac:dyDescent="0.2">
      <c r="A1109" s="25">
        <v>40451</v>
      </c>
      <c r="B1109" t="s">
        <v>65</v>
      </c>
      <c r="C1109" t="s">
        <v>67</v>
      </c>
      <c r="D1109" s="29">
        <v>752</v>
      </c>
      <c r="F1109" s="25">
        <v>38442</v>
      </c>
      <c r="G1109" t="s">
        <v>6</v>
      </c>
      <c r="H1109">
        <v>9225</v>
      </c>
      <c r="I1109">
        <v>200503</v>
      </c>
      <c r="J1109">
        <v>2005</v>
      </c>
      <c r="K1109">
        <v>5624338</v>
      </c>
    </row>
    <row r="1110" spans="1:11" x14ac:dyDescent="0.2">
      <c r="A1110" s="25">
        <v>40451</v>
      </c>
      <c r="B1110" t="s">
        <v>65</v>
      </c>
      <c r="C1110" t="s">
        <v>68</v>
      </c>
      <c r="D1110" s="29">
        <v>1025994</v>
      </c>
      <c r="F1110" s="25">
        <v>38442</v>
      </c>
      <c r="G1110" t="s">
        <v>7</v>
      </c>
      <c r="H1110">
        <v>5815</v>
      </c>
      <c r="I1110">
        <v>200503</v>
      </c>
      <c r="J1110">
        <v>2005</v>
      </c>
      <c r="K1110">
        <v>17260002</v>
      </c>
    </row>
    <row r="1111" spans="1:11" x14ac:dyDescent="0.2">
      <c r="A1111" s="25">
        <v>40451</v>
      </c>
      <c r="B1111" t="s">
        <v>69</v>
      </c>
      <c r="C1111" t="s">
        <v>66</v>
      </c>
      <c r="D1111" s="29">
        <v>1710441</v>
      </c>
      <c r="F1111" s="25">
        <v>38442</v>
      </c>
      <c r="G1111" t="s">
        <v>3</v>
      </c>
      <c r="H1111">
        <v>49088</v>
      </c>
      <c r="I1111">
        <v>200503</v>
      </c>
      <c r="J1111">
        <v>2005</v>
      </c>
      <c r="K1111">
        <v>14030062</v>
      </c>
    </row>
    <row r="1112" spans="1:11" x14ac:dyDescent="0.2">
      <c r="A1112" s="25">
        <v>40451</v>
      </c>
      <c r="B1112" t="s">
        <v>69</v>
      </c>
      <c r="C1112" t="s">
        <v>67</v>
      </c>
      <c r="D1112" s="29">
        <v>853</v>
      </c>
      <c r="F1112" s="25">
        <v>38442</v>
      </c>
      <c r="G1112" t="s">
        <v>4</v>
      </c>
      <c r="H1112">
        <v>110510</v>
      </c>
      <c r="I1112">
        <v>200503</v>
      </c>
      <c r="J1112">
        <v>2005</v>
      </c>
      <c r="K1112">
        <v>2865344</v>
      </c>
    </row>
    <row r="1113" spans="1:11" x14ac:dyDescent="0.2">
      <c r="A1113" s="25">
        <v>40451</v>
      </c>
      <c r="B1113" t="s">
        <v>69</v>
      </c>
      <c r="C1113" t="s">
        <v>68</v>
      </c>
      <c r="D1113" s="29">
        <v>1709588</v>
      </c>
      <c r="F1113" s="25">
        <v>38442</v>
      </c>
      <c r="G1113" t="s">
        <v>9</v>
      </c>
      <c r="H1113">
        <v>1897</v>
      </c>
      <c r="I1113">
        <v>200503</v>
      </c>
      <c r="J1113">
        <v>2005</v>
      </c>
      <c r="K1113">
        <v>793354</v>
      </c>
    </row>
    <row r="1114" spans="1:11" x14ac:dyDescent="0.2">
      <c r="A1114" s="25">
        <v>40451</v>
      </c>
      <c r="B1114" t="s">
        <v>70</v>
      </c>
      <c r="C1114" t="s">
        <v>66</v>
      </c>
      <c r="D1114" s="29">
        <v>5118091</v>
      </c>
      <c r="F1114" s="25">
        <v>38442</v>
      </c>
      <c r="G1114" t="s">
        <v>10</v>
      </c>
      <c r="H1114">
        <v>151</v>
      </c>
      <c r="I1114">
        <v>200503</v>
      </c>
      <c r="J1114">
        <v>2005</v>
      </c>
      <c r="K1114">
        <v>936780</v>
      </c>
    </row>
    <row r="1115" spans="1:11" x14ac:dyDescent="0.2">
      <c r="A1115" s="25">
        <v>40451</v>
      </c>
      <c r="B1115" t="s">
        <v>70</v>
      </c>
      <c r="C1115" t="s">
        <v>67</v>
      </c>
      <c r="D1115" s="29">
        <v>2041</v>
      </c>
      <c r="F1115" s="25">
        <v>38442</v>
      </c>
      <c r="G1115" t="s">
        <v>79</v>
      </c>
      <c r="H1115">
        <v>424550</v>
      </c>
      <c r="I1115">
        <v>200503</v>
      </c>
      <c r="J1115">
        <v>2005</v>
      </c>
      <c r="K1115">
        <v>30850113</v>
      </c>
    </row>
    <row r="1116" spans="1:11" x14ac:dyDescent="0.2">
      <c r="A1116" s="25">
        <v>40451</v>
      </c>
      <c r="B1116" t="s">
        <v>70</v>
      </c>
      <c r="C1116" t="s">
        <v>68</v>
      </c>
      <c r="D1116" s="29">
        <v>5116050</v>
      </c>
      <c r="F1116" s="25">
        <v>38411</v>
      </c>
      <c r="G1116" t="s">
        <v>65</v>
      </c>
      <c r="H1116">
        <v>754</v>
      </c>
      <c r="I1116">
        <v>200502</v>
      </c>
      <c r="J1116">
        <v>2005</v>
      </c>
      <c r="K1116">
        <v>1026746</v>
      </c>
    </row>
    <row r="1117" spans="1:11" x14ac:dyDescent="0.2">
      <c r="A1117" s="25">
        <v>40451</v>
      </c>
      <c r="B1117" t="s">
        <v>71</v>
      </c>
      <c r="C1117" t="s">
        <v>66</v>
      </c>
      <c r="D1117" s="29">
        <v>10704607</v>
      </c>
      <c r="F1117" s="25">
        <v>38411</v>
      </c>
      <c r="G1117" t="s">
        <v>69</v>
      </c>
      <c r="H1117">
        <v>860</v>
      </c>
      <c r="I1117">
        <v>200502</v>
      </c>
      <c r="J1117">
        <v>2005</v>
      </c>
      <c r="K1117">
        <v>1710441</v>
      </c>
    </row>
    <row r="1118" spans="1:11" x14ac:dyDescent="0.2">
      <c r="A1118" s="25">
        <v>40451</v>
      </c>
      <c r="B1118" t="s">
        <v>71</v>
      </c>
      <c r="C1118" t="s">
        <v>67</v>
      </c>
      <c r="D1118" s="29">
        <v>4330</v>
      </c>
      <c r="F1118" s="25">
        <v>38411</v>
      </c>
      <c r="G1118" t="s">
        <v>70</v>
      </c>
      <c r="H1118">
        <v>2052</v>
      </c>
      <c r="I1118">
        <v>200502</v>
      </c>
      <c r="J1118">
        <v>2005</v>
      </c>
      <c r="K1118">
        <v>5118091</v>
      </c>
    </row>
    <row r="1119" spans="1:11" x14ac:dyDescent="0.2">
      <c r="A1119" s="25">
        <v>40451</v>
      </c>
      <c r="B1119" t="s">
        <v>71</v>
      </c>
      <c r="C1119" t="s">
        <v>68</v>
      </c>
      <c r="D1119" s="29">
        <v>10700277</v>
      </c>
      <c r="F1119" s="25">
        <v>38411</v>
      </c>
      <c r="G1119" t="s">
        <v>71</v>
      </c>
      <c r="H1119">
        <v>4428</v>
      </c>
      <c r="I1119">
        <v>200502</v>
      </c>
      <c r="J1119">
        <v>2005</v>
      </c>
      <c r="K1119">
        <v>10704607</v>
      </c>
    </row>
    <row r="1120" spans="1:11" x14ac:dyDescent="0.2">
      <c r="A1120" s="25">
        <v>40451</v>
      </c>
      <c r="B1120" t="s">
        <v>0</v>
      </c>
      <c r="C1120" t="s">
        <v>66</v>
      </c>
      <c r="D1120" s="29">
        <v>4599418663</v>
      </c>
      <c r="F1120" s="25">
        <v>38411</v>
      </c>
      <c r="G1120" t="s">
        <v>0</v>
      </c>
      <c r="H1120">
        <v>31439042</v>
      </c>
      <c r="I1120">
        <v>200502</v>
      </c>
      <c r="J1120">
        <v>2005</v>
      </c>
      <c r="K1120">
        <v>3747624976</v>
      </c>
    </row>
    <row r="1121" spans="1:11" x14ac:dyDescent="0.2">
      <c r="A1121" s="25">
        <v>40451</v>
      </c>
      <c r="B1121" t="s">
        <v>0</v>
      </c>
      <c r="C1121" t="s">
        <v>67</v>
      </c>
      <c r="D1121" s="29">
        <v>40859645</v>
      </c>
      <c r="F1121" s="25">
        <v>38411</v>
      </c>
      <c r="G1121" t="s">
        <v>6</v>
      </c>
      <c r="H1121">
        <v>9226</v>
      </c>
      <c r="I1121">
        <v>200502</v>
      </c>
      <c r="J1121">
        <v>2005</v>
      </c>
      <c r="K1121">
        <v>5624338</v>
      </c>
    </row>
    <row r="1122" spans="1:11" x14ac:dyDescent="0.2">
      <c r="A1122" s="25">
        <v>40451</v>
      </c>
      <c r="B1122" t="s">
        <v>0</v>
      </c>
      <c r="C1122" t="s">
        <v>68</v>
      </c>
      <c r="D1122" s="29">
        <v>4558559018</v>
      </c>
      <c r="F1122" s="25">
        <v>38411</v>
      </c>
      <c r="G1122" t="s">
        <v>7</v>
      </c>
      <c r="H1122">
        <v>5815</v>
      </c>
      <c r="I1122">
        <v>200502</v>
      </c>
      <c r="J1122">
        <v>2005</v>
      </c>
      <c r="K1122">
        <v>17260002</v>
      </c>
    </row>
    <row r="1123" spans="1:11" x14ac:dyDescent="0.2">
      <c r="A1123" s="25">
        <v>40451</v>
      </c>
      <c r="B1123" t="s">
        <v>1</v>
      </c>
      <c r="C1123" t="s">
        <v>66</v>
      </c>
      <c r="D1123" s="29">
        <v>1955566382</v>
      </c>
      <c r="F1123" s="25">
        <v>38411</v>
      </c>
      <c r="G1123" t="s">
        <v>3</v>
      </c>
      <c r="H1123">
        <v>47194</v>
      </c>
      <c r="I1123">
        <v>200502</v>
      </c>
      <c r="J1123">
        <v>2005</v>
      </c>
      <c r="K1123">
        <v>13983854</v>
      </c>
    </row>
    <row r="1124" spans="1:11" x14ac:dyDescent="0.2">
      <c r="A1124" s="25">
        <v>40451</v>
      </c>
      <c r="B1124" t="s">
        <v>1</v>
      </c>
      <c r="C1124" t="s">
        <v>67</v>
      </c>
      <c r="D1124" s="29">
        <v>555596427</v>
      </c>
      <c r="F1124" s="25">
        <v>38411</v>
      </c>
      <c r="G1124" t="s">
        <v>4</v>
      </c>
      <c r="H1124">
        <v>104711</v>
      </c>
      <c r="I1124">
        <v>200502</v>
      </c>
      <c r="J1124">
        <v>2005</v>
      </c>
      <c r="K1124">
        <v>2824044</v>
      </c>
    </row>
    <row r="1125" spans="1:11" x14ac:dyDescent="0.2">
      <c r="A1125" s="25">
        <v>40451</v>
      </c>
      <c r="B1125" t="s">
        <v>1</v>
      </c>
      <c r="C1125" t="s">
        <v>68</v>
      </c>
      <c r="D1125" s="29">
        <v>1399969955</v>
      </c>
      <c r="F1125" s="25">
        <v>38411</v>
      </c>
      <c r="G1125" t="s">
        <v>9</v>
      </c>
      <c r="H1125">
        <v>1897</v>
      </c>
      <c r="I1125">
        <v>200502</v>
      </c>
      <c r="J1125">
        <v>2005</v>
      </c>
      <c r="K1125">
        <v>793354</v>
      </c>
    </row>
    <row r="1126" spans="1:11" x14ac:dyDescent="0.2">
      <c r="A1126" s="25">
        <v>40451</v>
      </c>
      <c r="B1126" t="s">
        <v>6</v>
      </c>
      <c r="C1126" t="s">
        <v>66</v>
      </c>
      <c r="D1126" s="29">
        <v>5624338</v>
      </c>
      <c r="F1126" s="25">
        <v>38411</v>
      </c>
      <c r="G1126" t="s">
        <v>10</v>
      </c>
      <c r="H1126">
        <v>151</v>
      </c>
      <c r="I1126">
        <v>200502</v>
      </c>
      <c r="J1126">
        <v>2005</v>
      </c>
      <c r="K1126">
        <v>936780</v>
      </c>
    </row>
    <row r="1127" spans="1:11" x14ac:dyDescent="0.2">
      <c r="A1127" s="25">
        <v>40451</v>
      </c>
      <c r="B1127" t="s">
        <v>6</v>
      </c>
      <c r="C1127" t="s">
        <v>67</v>
      </c>
      <c r="D1127" s="29">
        <v>9165</v>
      </c>
      <c r="F1127" s="25">
        <v>38411</v>
      </c>
      <c r="G1127" t="s">
        <v>79</v>
      </c>
      <c r="H1127">
        <v>429000</v>
      </c>
      <c r="I1127">
        <v>200502</v>
      </c>
      <c r="J1127">
        <v>2005</v>
      </c>
      <c r="K1127">
        <v>30850113</v>
      </c>
    </row>
    <row r="1128" spans="1:11" x14ac:dyDescent="0.2">
      <c r="A1128" s="25">
        <v>40451</v>
      </c>
      <c r="B1128" t="s">
        <v>6</v>
      </c>
      <c r="C1128" t="s">
        <v>68</v>
      </c>
      <c r="D1128" s="29">
        <v>5615173</v>
      </c>
      <c r="F1128" s="25">
        <v>38383</v>
      </c>
      <c r="G1128" t="s">
        <v>65</v>
      </c>
      <c r="H1128">
        <v>754</v>
      </c>
      <c r="I1128">
        <v>200501</v>
      </c>
      <c r="J1128">
        <v>2005</v>
      </c>
      <c r="K1128">
        <v>1026746</v>
      </c>
    </row>
    <row r="1129" spans="1:11" x14ac:dyDescent="0.2">
      <c r="A1129" s="25">
        <v>40451</v>
      </c>
      <c r="B1129" t="s">
        <v>7</v>
      </c>
      <c r="C1129" t="s">
        <v>66</v>
      </c>
      <c r="D1129" s="29">
        <v>17260002</v>
      </c>
      <c r="F1129" s="25">
        <v>38383</v>
      </c>
      <c r="G1129" t="s">
        <v>69</v>
      </c>
      <c r="H1129">
        <v>860</v>
      </c>
      <c r="I1129">
        <v>200501</v>
      </c>
      <c r="J1129">
        <v>2005</v>
      </c>
      <c r="K1129">
        <v>1710441</v>
      </c>
    </row>
    <row r="1130" spans="1:11" x14ac:dyDescent="0.2">
      <c r="A1130" s="25">
        <v>40451</v>
      </c>
      <c r="B1130" t="s">
        <v>7</v>
      </c>
      <c r="C1130" t="s">
        <v>67</v>
      </c>
      <c r="D1130" s="29">
        <v>5688</v>
      </c>
      <c r="F1130" s="25">
        <v>38383</v>
      </c>
      <c r="G1130" t="s">
        <v>70</v>
      </c>
      <c r="H1130">
        <v>2052</v>
      </c>
      <c r="I1130">
        <v>200501</v>
      </c>
      <c r="J1130">
        <v>2005</v>
      </c>
      <c r="K1130">
        <v>5118091</v>
      </c>
    </row>
    <row r="1131" spans="1:11" x14ac:dyDescent="0.2">
      <c r="A1131" s="25">
        <v>40451</v>
      </c>
      <c r="B1131" t="s">
        <v>7</v>
      </c>
      <c r="C1131" t="s">
        <v>68</v>
      </c>
      <c r="D1131" s="29">
        <v>17254314</v>
      </c>
      <c r="F1131" s="25">
        <v>38383</v>
      </c>
      <c r="G1131" t="s">
        <v>71</v>
      </c>
      <c r="H1131">
        <v>4428</v>
      </c>
      <c r="I1131">
        <v>200501</v>
      </c>
      <c r="J1131">
        <v>2005</v>
      </c>
      <c r="K1131">
        <v>10704607</v>
      </c>
    </row>
    <row r="1132" spans="1:11" x14ac:dyDescent="0.2">
      <c r="A1132" s="25">
        <v>40451</v>
      </c>
      <c r="B1132" t="s">
        <v>3</v>
      </c>
      <c r="C1132" t="s">
        <v>66</v>
      </c>
      <c r="D1132" s="29">
        <v>16386525</v>
      </c>
      <c r="F1132" s="25">
        <v>38383</v>
      </c>
      <c r="G1132" t="s">
        <v>0</v>
      </c>
      <c r="H1132">
        <v>31130992</v>
      </c>
      <c r="I1132">
        <v>200501</v>
      </c>
      <c r="J1132">
        <v>2005</v>
      </c>
      <c r="K1132">
        <v>3727663647</v>
      </c>
    </row>
    <row r="1133" spans="1:11" x14ac:dyDescent="0.2">
      <c r="A1133" s="25">
        <v>40451</v>
      </c>
      <c r="B1133" t="s">
        <v>3</v>
      </c>
      <c r="C1133" t="s">
        <v>67</v>
      </c>
      <c r="D1133" s="29">
        <v>52851</v>
      </c>
      <c r="F1133" s="25">
        <v>38383</v>
      </c>
      <c r="G1133" t="s">
        <v>6</v>
      </c>
      <c r="H1133">
        <v>9226</v>
      </c>
      <c r="I1133">
        <v>200501</v>
      </c>
      <c r="J1133">
        <v>2005</v>
      </c>
      <c r="K1133">
        <v>5624338</v>
      </c>
    </row>
    <row r="1134" spans="1:11" x14ac:dyDescent="0.2">
      <c r="A1134" s="25">
        <v>40451</v>
      </c>
      <c r="B1134" t="s">
        <v>3</v>
      </c>
      <c r="C1134" t="s">
        <v>68</v>
      </c>
      <c r="D1134" s="29">
        <v>16333674</v>
      </c>
      <c r="F1134" s="25">
        <v>38383</v>
      </c>
      <c r="G1134" t="s">
        <v>7</v>
      </c>
      <c r="H1134">
        <v>5815</v>
      </c>
      <c r="I1134">
        <v>200501</v>
      </c>
      <c r="J1134">
        <v>2005</v>
      </c>
      <c r="K1134">
        <v>17260002</v>
      </c>
    </row>
    <row r="1135" spans="1:11" x14ac:dyDescent="0.2">
      <c r="A1135" s="25">
        <v>40451</v>
      </c>
      <c r="B1135" t="s">
        <v>4</v>
      </c>
      <c r="C1135" t="s">
        <v>66</v>
      </c>
      <c r="D1135" s="29">
        <v>14938466</v>
      </c>
      <c r="F1135" s="25">
        <v>38383</v>
      </c>
      <c r="G1135" t="s">
        <v>3</v>
      </c>
      <c r="H1135">
        <v>44779</v>
      </c>
      <c r="I1135">
        <v>200501</v>
      </c>
      <c r="J1135">
        <v>2005</v>
      </c>
      <c r="K1135">
        <v>13937646</v>
      </c>
    </row>
    <row r="1136" spans="1:11" x14ac:dyDescent="0.2">
      <c r="A1136" s="25">
        <v>40451</v>
      </c>
      <c r="B1136" t="s">
        <v>4</v>
      </c>
      <c r="C1136" t="s">
        <v>67</v>
      </c>
      <c r="D1136" s="29">
        <v>5365790</v>
      </c>
      <c r="F1136" s="25">
        <v>38383</v>
      </c>
      <c r="G1136" t="s">
        <v>4</v>
      </c>
      <c r="H1136">
        <v>97168</v>
      </c>
      <c r="I1136">
        <v>200501</v>
      </c>
      <c r="J1136">
        <v>2005</v>
      </c>
      <c r="K1136">
        <v>2782744</v>
      </c>
    </row>
    <row r="1137" spans="1:11" x14ac:dyDescent="0.2">
      <c r="A1137" s="25">
        <v>40451</v>
      </c>
      <c r="B1137" t="s">
        <v>4</v>
      </c>
      <c r="C1137" t="s">
        <v>68</v>
      </c>
      <c r="D1137" s="29">
        <v>9572676</v>
      </c>
      <c r="F1137" s="25">
        <v>38383</v>
      </c>
      <c r="G1137" t="s">
        <v>9</v>
      </c>
      <c r="H1137">
        <v>1907</v>
      </c>
      <c r="I1137">
        <v>200501</v>
      </c>
      <c r="J1137">
        <v>2005</v>
      </c>
      <c r="K1137">
        <v>793354</v>
      </c>
    </row>
    <row r="1138" spans="1:11" x14ac:dyDescent="0.2">
      <c r="A1138" s="25">
        <v>40451</v>
      </c>
      <c r="B1138" t="s">
        <v>8</v>
      </c>
      <c r="C1138" t="s">
        <v>66</v>
      </c>
      <c r="D1138" s="29">
        <v>125221648</v>
      </c>
      <c r="F1138" s="25">
        <v>38383</v>
      </c>
      <c r="G1138" t="s">
        <v>10</v>
      </c>
      <c r="H1138">
        <v>151</v>
      </c>
      <c r="I1138">
        <v>200501</v>
      </c>
      <c r="J1138">
        <v>2005</v>
      </c>
      <c r="K1138">
        <v>936780</v>
      </c>
    </row>
    <row r="1139" spans="1:11" x14ac:dyDescent="0.2">
      <c r="A1139" s="25">
        <v>40451</v>
      </c>
      <c r="B1139" t="s">
        <v>8</v>
      </c>
      <c r="C1139" t="s">
        <v>67</v>
      </c>
      <c r="D1139" s="29">
        <v>82859402</v>
      </c>
      <c r="F1139" s="25">
        <v>38383</v>
      </c>
      <c r="G1139" t="s">
        <v>79</v>
      </c>
      <c r="H1139">
        <v>432906</v>
      </c>
      <c r="I1139">
        <v>200501</v>
      </c>
      <c r="J1139">
        <v>2005</v>
      </c>
      <c r="K1139">
        <v>30850113</v>
      </c>
    </row>
    <row r="1140" spans="1:11" x14ac:dyDescent="0.2">
      <c r="A1140" s="25">
        <v>40451</v>
      </c>
      <c r="B1140" t="s">
        <v>8</v>
      </c>
      <c r="C1140" t="s">
        <v>68</v>
      </c>
      <c r="D1140" s="29">
        <v>42362246</v>
      </c>
      <c r="F1140" s="25">
        <v>38352</v>
      </c>
      <c r="G1140" t="s">
        <v>65</v>
      </c>
      <c r="H1140">
        <v>754</v>
      </c>
      <c r="I1140">
        <v>200412</v>
      </c>
      <c r="J1140">
        <v>2005</v>
      </c>
      <c r="K1140">
        <v>1026746</v>
      </c>
    </row>
    <row r="1141" spans="1:11" x14ac:dyDescent="0.2">
      <c r="A1141" s="25">
        <v>40451</v>
      </c>
      <c r="B1141" t="s">
        <v>9</v>
      </c>
      <c r="C1141" t="s">
        <v>66</v>
      </c>
      <c r="D1141" s="29">
        <v>793354</v>
      </c>
      <c r="F1141" s="25">
        <v>38352</v>
      </c>
      <c r="G1141" t="s">
        <v>69</v>
      </c>
      <c r="H1141">
        <v>860</v>
      </c>
      <c r="I1141">
        <v>200412</v>
      </c>
      <c r="J1141">
        <v>2005</v>
      </c>
      <c r="K1141">
        <v>1710441</v>
      </c>
    </row>
    <row r="1142" spans="1:11" x14ac:dyDescent="0.2">
      <c r="A1142" s="25">
        <v>40451</v>
      </c>
      <c r="B1142" t="s">
        <v>9</v>
      </c>
      <c r="C1142" t="s">
        <v>67</v>
      </c>
      <c r="D1142" s="29">
        <v>1835</v>
      </c>
      <c r="F1142" s="25">
        <v>38352</v>
      </c>
      <c r="G1142" t="s">
        <v>70</v>
      </c>
      <c r="H1142">
        <v>2052</v>
      </c>
      <c r="I1142">
        <v>200412</v>
      </c>
      <c r="J1142">
        <v>2005</v>
      </c>
      <c r="K1142">
        <v>5118091</v>
      </c>
    </row>
    <row r="1143" spans="1:11" x14ac:dyDescent="0.2">
      <c r="A1143" s="25">
        <v>40451</v>
      </c>
      <c r="B1143" t="s">
        <v>9</v>
      </c>
      <c r="C1143" t="s">
        <v>68</v>
      </c>
      <c r="D1143" s="29">
        <v>791519</v>
      </c>
      <c r="F1143" s="25">
        <v>38352</v>
      </c>
      <c r="G1143" t="s">
        <v>71</v>
      </c>
      <c r="H1143">
        <v>4429</v>
      </c>
      <c r="I1143">
        <v>200412</v>
      </c>
      <c r="J1143">
        <v>2005</v>
      </c>
      <c r="K1143">
        <v>10704607</v>
      </c>
    </row>
    <row r="1144" spans="1:11" x14ac:dyDescent="0.2">
      <c r="A1144" s="25">
        <v>40451</v>
      </c>
      <c r="B1144" t="s">
        <v>10</v>
      </c>
      <c r="C1144" t="s">
        <v>66</v>
      </c>
      <c r="D1144" s="29">
        <v>936780</v>
      </c>
      <c r="F1144" s="25">
        <v>38352</v>
      </c>
      <c r="G1144" t="s">
        <v>0</v>
      </c>
      <c r="H1144">
        <v>30959120</v>
      </c>
      <c r="I1144">
        <v>200412</v>
      </c>
      <c r="J1144">
        <v>2005</v>
      </c>
      <c r="K1144">
        <v>3707702338</v>
      </c>
    </row>
    <row r="1145" spans="1:11" x14ac:dyDescent="0.2">
      <c r="A1145" s="25">
        <v>40451</v>
      </c>
      <c r="B1145" t="s">
        <v>10</v>
      </c>
      <c r="C1145" t="s">
        <v>67</v>
      </c>
      <c r="D1145" s="29">
        <v>133</v>
      </c>
      <c r="F1145" s="25">
        <v>38352</v>
      </c>
      <c r="G1145" t="s">
        <v>6</v>
      </c>
      <c r="H1145">
        <v>9226</v>
      </c>
      <c r="I1145">
        <v>200412</v>
      </c>
      <c r="J1145">
        <v>2005</v>
      </c>
      <c r="K1145">
        <v>5624338</v>
      </c>
    </row>
    <row r="1146" spans="1:11" x14ac:dyDescent="0.2">
      <c r="A1146" s="25">
        <v>40451</v>
      </c>
      <c r="B1146" t="s">
        <v>10</v>
      </c>
      <c r="C1146" t="s">
        <v>68</v>
      </c>
      <c r="D1146" s="29">
        <v>936647</v>
      </c>
      <c r="F1146" s="25">
        <v>38352</v>
      </c>
      <c r="G1146" t="s">
        <v>7</v>
      </c>
      <c r="H1146">
        <v>5817</v>
      </c>
      <c r="I1146">
        <v>200412</v>
      </c>
      <c r="J1146">
        <v>2005</v>
      </c>
      <c r="K1146">
        <v>17260002</v>
      </c>
    </row>
    <row r="1147" spans="1:11" x14ac:dyDescent="0.2">
      <c r="A1147" s="25">
        <v>40451</v>
      </c>
      <c r="B1147" t="s">
        <v>12</v>
      </c>
      <c r="C1147" t="s">
        <v>66</v>
      </c>
      <c r="D1147" s="29">
        <v>194335</v>
      </c>
      <c r="F1147" s="25">
        <v>38352</v>
      </c>
      <c r="G1147" t="s">
        <v>3</v>
      </c>
      <c r="H1147">
        <v>42553</v>
      </c>
      <c r="I1147">
        <v>200412</v>
      </c>
      <c r="J1147">
        <v>2005</v>
      </c>
      <c r="K1147">
        <v>13891439</v>
      </c>
    </row>
    <row r="1148" spans="1:11" x14ac:dyDescent="0.2">
      <c r="A1148" s="25">
        <v>40451</v>
      </c>
      <c r="B1148" t="s">
        <v>12</v>
      </c>
      <c r="C1148" t="s">
        <v>67</v>
      </c>
      <c r="D1148" s="29">
        <v>5805</v>
      </c>
      <c r="F1148" s="25">
        <v>38352</v>
      </c>
      <c r="G1148" t="s">
        <v>4</v>
      </c>
      <c r="H1148">
        <v>90043</v>
      </c>
      <c r="I1148">
        <v>200412</v>
      </c>
      <c r="J1148">
        <v>2005</v>
      </c>
      <c r="K1148">
        <v>2741445</v>
      </c>
    </row>
    <row r="1149" spans="1:11" x14ac:dyDescent="0.2">
      <c r="A1149" s="25">
        <v>40451</v>
      </c>
      <c r="B1149" t="s">
        <v>12</v>
      </c>
      <c r="C1149" t="s">
        <v>68</v>
      </c>
      <c r="D1149" s="29">
        <v>188530</v>
      </c>
      <c r="F1149" s="25">
        <v>38352</v>
      </c>
      <c r="G1149" t="s">
        <v>9</v>
      </c>
      <c r="H1149">
        <v>1907</v>
      </c>
      <c r="I1149">
        <v>200412</v>
      </c>
      <c r="J1149">
        <v>2005</v>
      </c>
      <c r="K1149">
        <v>793354</v>
      </c>
    </row>
    <row r="1150" spans="1:11" x14ac:dyDescent="0.2">
      <c r="A1150" s="25">
        <v>40451</v>
      </c>
      <c r="B1150" t="s">
        <v>11</v>
      </c>
      <c r="C1150" t="s">
        <v>66</v>
      </c>
      <c r="D1150" s="29">
        <v>562432</v>
      </c>
      <c r="F1150" s="25">
        <v>38352</v>
      </c>
      <c r="G1150" t="s">
        <v>10</v>
      </c>
      <c r="H1150">
        <v>151</v>
      </c>
      <c r="I1150">
        <v>200412</v>
      </c>
      <c r="J1150">
        <v>2005</v>
      </c>
      <c r="K1150">
        <v>936780</v>
      </c>
    </row>
    <row r="1151" spans="1:11" x14ac:dyDescent="0.2">
      <c r="A1151" s="25">
        <v>40451</v>
      </c>
      <c r="B1151" t="s">
        <v>11</v>
      </c>
      <c r="C1151" t="s">
        <v>67</v>
      </c>
      <c r="D1151" s="29">
        <v>17775</v>
      </c>
      <c r="F1151" s="25">
        <v>38352</v>
      </c>
      <c r="G1151" t="s">
        <v>79</v>
      </c>
      <c r="H1151">
        <v>437627</v>
      </c>
      <c r="I1151">
        <v>200412</v>
      </c>
      <c r="J1151">
        <v>2005</v>
      </c>
      <c r="K1151">
        <v>30850113</v>
      </c>
    </row>
    <row r="1152" spans="1:11" x14ac:dyDescent="0.2">
      <c r="A1152" s="25">
        <v>40451</v>
      </c>
      <c r="B1152" t="s">
        <v>11</v>
      </c>
      <c r="C1152" t="s">
        <v>68</v>
      </c>
      <c r="D1152" s="29">
        <v>544657</v>
      </c>
      <c r="F1152" s="25">
        <v>38321</v>
      </c>
      <c r="G1152" t="s">
        <v>65</v>
      </c>
      <c r="H1152">
        <v>754</v>
      </c>
      <c r="I1152">
        <v>200411</v>
      </c>
      <c r="J1152">
        <v>2005</v>
      </c>
      <c r="K1152">
        <v>1026746</v>
      </c>
    </row>
    <row r="1153" spans="1:11" x14ac:dyDescent="0.2">
      <c r="A1153" s="25">
        <v>40451</v>
      </c>
      <c r="B1153" t="s">
        <v>2</v>
      </c>
      <c r="C1153" t="s">
        <v>66</v>
      </c>
      <c r="D1153" s="29">
        <v>30850113</v>
      </c>
      <c r="F1153" s="25">
        <v>38321</v>
      </c>
      <c r="G1153" t="s">
        <v>69</v>
      </c>
      <c r="H1153">
        <v>860</v>
      </c>
      <c r="I1153">
        <v>200411</v>
      </c>
      <c r="J1153">
        <v>2005</v>
      </c>
      <c r="K1153">
        <v>1710441</v>
      </c>
    </row>
    <row r="1154" spans="1:11" x14ac:dyDescent="0.2">
      <c r="A1154" s="25">
        <v>40451</v>
      </c>
      <c r="B1154" t="s">
        <v>2</v>
      </c>
      <c r="C1154" t="s">
        <v>67</v>
      </c>
      <c r="D1154" s="29">
        <v>254948</v>
      </c>
      <c r="F1154" s="25">
        <v>38321</v>
      </c>
      <c r="G1154" t="s">
        <v>70</v>
      </c>
      <c r="H1154">
        <v>2052</v>
      </c>
      <c r="I1154">
        <v>200411</v>
      </c>
      <c r="J1154">
        <v>2005</v>
      </c>
      <c r="K1154">
        <v>5118091</v>
      </c>
    </row>
    <row r="1155" spans="1:11" x14ac:dyDescent="0.2">
      <c r="A1155" s="25">
        <v>40451</v>
      </c>
      <c r="B1155" t="s">
        <v>2</v>
      </c>
      <c r="C1155" t="s">
        <v>68</v>
      </c>
      <c r="D1155" s="29">
        <v>30595165</v>
      </c>
      <c r="F1155" s="25">
        <v>38321</v>
      </c>
      <c r="G1155" t="s">
        <v>71</v>
      </c>
      <c r="H1155">
        <v>4439</v>
      </c>
      <c r="I1155">
        <v>200411</v>
      </c>
      <c r="J1155">
        <v>2005</v>
      </c>
      <c r="K1155">
        <v>10704607</v>
      </c>
    </row>
    <row r="1156" spans="1:11" x14ac:dyDescent="0.2">
      <c r="A1156" s="25">
        <v>40421</v>
      </c>
      <c r="B1156" t="s">
        <v>65</v>
      </c>
      <c r="C1156" t="s">
        <v>66</v>
      </c>
      <c r="D1156" s="29">
        <v>1026746</v>
      </c>
      <c r="F1156" s="25">
        <v>38321</v>
      </c>
      <c r="G1156" t="s">
        <v>0</v>
      </c>
      <c r="H1156">
        <v>30889124</v>
      </c>
      <c r="I1156">
        <v>200411</v>
      </c>
      <c r="J1156">
        <v>2005</v>
      </c>
      <c r="K1156">
        <v>3687421523</v>
      </c>
    </row>
    <row r="1157" spans="1:11" x14ac:dyDescent="0.2">
      <c r="A1157" s="25">
        <v>40421</v>
      </c>
      <c r="B1157" t="s">
        <v>65</v>
      </c>
      <c r="C1157" t="s">
        <v>67</v>
      </c>
      <c r="D1157" s="29">
        <v>752</v>
      </c>
      <c r="F1157" s="25">
        <v>38321</v>
      </c>
      <c r="G1157" t="s">
        <v>6</v>
      </c>
      <c r="H1157">
        <v>9229</v>
      </c>
      <c r="I1157">
        <v>200411</v>
      </c>
      <c r="J1157">
        <v>2005</v>
      </c>
      <c r="K1157">
        <v>5624338</v>
      </c>
    </row>
    <row r="1158" spans="1:11" x14ac:dyDescent="0.2">
      <c r="A1158" s="25">
        <v>40421</v>
      </c>
      <c r="B1158" t="s">
        <v>65</v>
      </c>
      <c r="C1158" t="s">
        <v>68</v>
      </c>
      <c r="D1158" s="29">
        <v>1025994</v>
      </c>
      <c r="F1158" s="25">
        <v>38321</v>
      </c>
      <c r="G1158" t="s">
        <v>7</v>
      </c>
      <c r="H1158">
        <v>5822</v>
      </c>
      <c r="I1158">
        <v>200411</v>
      </c>
      <c r="J1158">
        <v>2005</v>
      </c>
      <c r="K1158">
        <v>17260002</v>
      </c>
    </row>
    <row r="1159" spans="1:11" x14ac:dyDescent="0.2">
      <c r="A1159" s="25">
        <v>40421</v>
      </c>
      <c r="B1159" t="s">
        <v>69</v>
      </c>
      <c r="C1159" t="s">
        <v>66</v>
      </c>
      <c r="D1159" s="29">
        <v>1710441</v>
      </c>
      <c r="F1159" s="25">
        <v>38321</v>
      </c>
      <c r="G1159" t="s">
        <v>3</v>
      </c>
      <c r="H1159">
        <v>44120</v>
      </c>
      <c r="I1159">
        <v>200411</v>
      </c>
      <c r="J1159">
        <v>2005</v>
      </c>
      <c r="K1159">
        <v>13845930</v>
      </c>
    </row>
    <row r="1160" spans="1:11" x14ac:dyDescent="0.2">
      <c r="A1160" s="25">
        <v>40421</v>
      </c>
      <c r="B1160" t="s">
        <v>69</v>
      </c>
      <c r="C1160" t="s">
        <v>67</v>
      </c>
      <c r="D1160" s="29">
        <v>853</v>
      </c>
      <c r="F1160" s="25">
        <v>38321</v>
      </c>
      <c r="G1160" t="s">
        <v>4</v>
      </c>
      <c r="H1160">
        <v>95558</v>
      </c>
      <c r="I1160">
        <v>200411</v>
      </c>
      <c r="J1160">
        <v>2005</v>
      </c>
      <c r="K1160">
        <v>2698574</v>
      </c>
    </row>
    <row r="1161" spans="1:11" x14ac:dyDescent="0.2">
      <c r="A1161" s="25">
        <v>40421</v>
      </c>
      <c r="B1161" t="s">
        <v>69</v>
      </c>
      <c r="C1161" t="s">
        <v>68</v>
      </c>
      <c r="D1161" s="29">
        <v>1709588</v>
      </c>
      <c r="F1161" s="25">
        <v>38321</v>
      </c>
      <c r="G1161" t="s">
        <v>9</v>
      </c>
      <c r="H1161">
        <v>1906</v>
      </c>
      <c r="I1161">
        <v>200411</v>
      </c>
      <c r="J1161">
        <v>2005</v>
      </c>
      <c r="K1161">
        <v>793354</v>
      </c>
    </row>
    <row r="1162" spans="1:11" x14ac:dyDescent="0.2">
      <c r="A1162" s="25">
        <v>40421</v>
      </c>
      <c r="B1162" t="s">
        <v>70</v>
      </c>
      <c r="C1162" t="s">
        <v>66</v>
      </c>
      <c r="D1162" s="29">
        <v>5118091</v>
      </c>
      <c r="F1162" s="25">
        <v>38321</v>
      </c>
      <c r="G1162" t="s">
        <v>10</v>
      </c>
      <c r="H1162">
        <v>152</v>
      </c>
      <c r="I1162">
        <v>200411</v>
      </c>
      <c r="J1162">
        <v>2005</v>
      </c>
      <c r="K1162">
        <v>936780</v>
      </c>
    </row>
    <row r="1163" spans="1:11" x14ac:dyDescent="0.2">
      <c r="A1163" s="25">
        <v>40421</v>
      </c>
      <c r="B1163" t="s">
        <v>70</v>
      </c>
      <c r="C1163" t="s">
        <v>67</v>
      </c>
      <c r="D1163" s="29">
        <v>2041</v>
      </c>
      <c r="F1163" s="25">
        <v>38321</v>
      </c>
      <c r="G1163" t="s">
        <v>79</v>
      </c>
      <c r="H1163">
        <v>441482</v>
      </c>
      <c r="I1163">
        <v>200411</v>
      </c>
      <c r="J1163">
        <v>2005</v>
      </c>
      <c r="K1163">
        <v>30850113</v>
      </c>
    </row>
    <row r="1164" spans="1:11" x14ac:dyDescent="0.2">
      <c r="A1164" s="25">
        <v>40421</v>
      </c>
      <c r="B1164" t="s">
        <v>70</v>
      </c>
      <c r="C1164" t="s">
        <v>68</v>
      </c>
      <c r="D1164" s="29">
        <v>5116050</v>
      </c>
      <c r="F1164" s="25">
        <v>38291</v>
      </c>
      <c r="G1164" t="s">
        <v>65</v>
      </c>
      <c r="H1164">
        <v>754</v>
      </c>
      <c r="I1164">
        <v>200410</v>
      </c>
      <c r="J1164">
        <v>2005</v>
      </c>
      <c r="K1164">
        <v>1026746</v>
      </c>
    </row>
    <row r="1165" spans="1:11" x14ac:dyDescent="0.2">
      <c r="A1165" s="25">
        <v>40421</v>
      </c>
      <c r="B1165" t="s">
        <v>71</v>
      </c>
      <c r="C1165" t="s">
        <v>66</v>
      </c>
      <c r="D1165" s="29">
        <v>10704607</v>
      </c>
      <c r="F1165" s="25">
        <v>38291</v>
      </c>
      <c r="G1165" t="s">
        <v>69</v>
      </c>
      <c r="H1165">
        <v>860</v>
      </c>
      <c r="I1165">
        <v>200410</v>
      </c>
      <c r="J1165">
        <v>2005</v>
      </c>
      <c r="K1165">
        <v>1710441</v>
      </c>
    </row>
    <row r="1166" spans="1:11" x14ac:dyDescent="0.2">
      <c r="A1166" s="25">
        <v>40421</v>
      </c>
      <c r="B1166" t="s">
        <v>71</v>
      </c>
      <c r="C1166" t="s">
        <v>67</v>
      </c>
      <c r="D1166" s="29">
        <v>4330</v>
      </c>
      <c r="F1166" s="25">
        <v>38291</v>
      </c>
      <c r="G1166" t="s">
        <v>70</v>
      </c>
      <c r="H1166">
        <v>2052</v>
      </c>
      <c r="I1166">
        <v>200410</v>
      </c>
      <c r="J1166">
        <v>2005</v>
      </c>
      <c r="K1166">
        <v>5118091</v>
      </c>
    </row>
    <row r="1167" spans="1:11" x14ac:dyDescent="0.2">
      <c r="A1167" s="25">
        <v>40421</v>
      </c>
      <c r="B1167" t="s">
        <v>71</v>
      </c>
      <c r="C1167" t="s">
        <v>68</v>
      </c>
      <c r="D1167" s="29">
        <v>10700277</v>
      </c>
      <c r="F1167" s="25">
        <v>38291</v>
      </c>
      <c r="G1167" t="s">
        <v>71</v>
      </c>
      <c r="H1167">
        <v>4440</v>
      </c>
      <c r="I1167">
        <v>200410</v>
      </c>
      <c r="J1167">
        <v>2005</v>
      </c>
      <c r="K1167">
        <v>10704607</v>
      </c>
    </row>
    <row r="1168" spans="1:11" x14ac:dyDescent="0.2">
      <c r="A1168" s="25">
        <v>40421</v>
      </c>
      <c r="B1168" t="s">
        <v>0</v>
      </c>
      <c r="C1168" t="s">
        <v>66</v>
      </c>
      <c r="D1168" s="29">
        <v>4599418643</v>
      </c>
      <c r="F1168" s="25">
        <v>38291</v>
      </c>
      <c r="G1168" t="s">
        <v>0</v>
      </c>
      <c r="H1168">
        <v>30686821</v>
      </c>
      <c r="I1168">
        <v>200410</v>
      </c>
      <c r="J1168">
        <v>2005</v>
      </c>
      <c r="K1168">
        <v>3667140699</v>
      </c>
    </row>
    <row r="1169" spans="1:11" x14ac:dyDescent="0.2">
      <c r="A1169" s="25">
        <v>40421</v>
      </c>
      <c r="B1169" t="s">
        <v>0</v>
      </c>
      <c r="C1169" t="s">
        <v>67</v>
      </c>
      <c r="D1169" s="29">
        <v>41169932</v>
      </c>
      <c r="F1169" s="25">
        <v>38291</v>
      </c>
      <c r="G1169" t="s">
        <v>6</v>
      </c>
      <c r="H1169">
        <v>9229</v>
      </c>
      <c r="I1169">
        <v>200410</v>
      </c>
      <c r="J1169">
        <v>2005</v>
      </c>
      <c r="K1169">
        <v>5624338</v>
      </c>
    </row>
    <row r="1170" spans="1:11" x14ac:dyDescent="0.2">
      <c r="A1170" s="25">
        <v>40421</v>
      </c>
      <c r="B1170" t="s">
        <v>0</v>
      </c>
      <c r="C1170" t="s">
        <v>68</v>
      </c>
      <c r="D1170" s="29">
        <v>4558248711</v>
      </c>
      <c r="F1170" s="25">
        <v>38291</v>
      </c>
      <c r="G1170" t="s">
        <v>7</v>
      </c>
      <c r="H1170">
        <v>5826</v>
      </c>
      <c r="I1170">
        <v>200410</v>
      </c>
      <c r="J1170">
        <v>2005</v>
      </c>
      <c r="K1170">
        <v>17260002</v>
      </c>
    </row>
    <row r="1171" spans="1:11" x14ac:dyDescent="0.2">
      <c r="A1171" s="25">
        <v>40421</v>
      </c>
      <c r="B1171" t="s">
        <v>1</v>
      </c>
      <c r="C1171" t="s">
        <v>66</v>
      </c>
      <c r="D1171" s="29">
        <v>1954718442</v>
      </c>
      <c r="F1171" s="25">
        <v>38291</v>
      </c>
      <c r="G1171" t="s">
        <v>3</v>
      </c>
      <c r="H1171">
        <v>45420</v>
      </c>
      <c r="I1171">
        <v>200410</v>
      </c>
      <c r="J1171">
        <v>2005</v>
      </c>
      <c r="K1171">
        <v>13800422</v>
      </c>
    </row>
    <row r="1172" spans="1:11" x14ac:dyDescent="0.2">
      <c r="A1172" s="25">
        <v>40421</v>
      </c>
      <c r="B1172" t="s">
        <v>1</v>
      </c>
      <c r="C1172" t="s">
        <v>67</v>
      </c>
      <c r="D1172" s="29">
        <v>557634717</v>
      </c>
      <c r="F1172" s="25">
        <v>38291</v>
      </c>
      <c r="G1172" t="s">
        <v>4</v>
      </c>
      <c r="H1172">
        <v>98856</v>
      </c>
      <c r="I1172">
        <v>200410</v>
      </c>
      <c r="J1172">
        <v>2005</v>
      </c>
      <c r="K1172">
        <v>2655704</v>
      </c>
    </row>
    <row r="1173" spans="1:11" x14ac:dyDescent="0.2">
      <c r="A1173" s="25">
        <v>40421</v>
      </c>
      <c r="B1173" t="s">
        <v>1</v>
      </c>
      <c r="C1173" t="s">
        <v>68</v>
      </c>
      <c r="D1173" s="29">
        <v>1397083725</v>
      </c>
      <c r="F1173" s="25">
        <v>38291</v>
      </c>
      <c r="G1173" t="s">
        <v>9</v>
      </c>
      <c r="H1173">
        <v>1911</v>
      </c>
      <c r="I1173">
        <v>200410</v>
      </c>
      <c r="J1173">
        <v>2005</v>
      </c>
      <c r="K1173">
        <v>793354</v>
      </c>
    </row>
    <row r="1174" spans="1:11" x14ac:dyDescent="0.2">
      <c r="A1174" s="25">
        <v>40421</v>
      </c>
      <c r="B1174" t="s">
        <v>6</v>
      </c>
      <c r="C1174" t="s">
        <v>66</v>
      </c>
      <c r="D1174" s="29">
        <v>5624338</v>
      </c>
      <c r="F1174" s="25">
        <v>38291</v>
      </c>
      <c r="G1174" t="s">
        <v>10</v>
      </c>
      <c r="H1174">
        <v>152</v>
      </c>
      <c r="I1174">
        <v>200410</v>
      </c>
      <c r="J1174">
        <v>2005</v>
      </c>
      <c r="K1174">
        <v>936780</v>
      </c>
    </row>
    <row r="1175" spans="1:11" x14ac:dyDescent="0.2">
      <c r="A1175" s="25">
        <v>40421</v>
      </c>
      <c r="B1175" t="s">
        <v>6</v>
      </c>
      <c r="C1175" t="s">
        <v>67</v>
      </c>
      <c r="D1175" s="29">
        <v>9165</v>
      </c>
      <c r="F1175" s="25">
        <v>38291</v>
      </c>
      <c r="G1175" t="s">
        <v>79</v>
      </c>
      <c r="H1175">
        <v>444561</v>
      </c>
      <c r="I1175">
        <v>200410</v>
      </c>
      <c r="J1175">
        <v>2005</v>
      </c>
      <c r="K1175">
        <v>30850113</v>
      </c>
    </row>
    <row r="1176" spans="1:11" x14ac:dyDescent="0.2">
      <c r="A1176" s="25">
        <v>40421</v>
      </c>
      <c r="B1176" t="s">
        <v>6</v>
      </c>
      <c r="C1176" t="s">
        <v>68</v>
      </c>
      <c r="D1176" s="29">
        <v>5615173</v>
      </c>
      <c r="F1176" s="25">
        <v>38260</v>
      </c>
      <c r="G1176" t="s">
        <v>65</v>
      </c>
      <c r="H1176">
        <v>754</v>
      </c>
      <c r="I1176">
        <v>200409</v>
      </c>
      <c r="J1176">
        <v>2004</v>
      </c>
      <c r="K1176">
        <v>1026746</v>
      </c>
    </row>
    <row r="1177" spans="1:11" x14ac:dyDescent="0.2">
      <c r="A1177" s="25">
        <v>40421</v>
      </c>
      <c r="B1177" t="s">
        <v>7</v>
      </c>
      <c r="C1177" t="s">
        <v>66</v>
      </c>
      <c r="D1177" s="29">
        <v>17260002</v>
      </c>
      <c r="F1177" s="25">
        <v>38260</v>
      </c>
      <c r="G1177" t="s">
        <v>69</v>
      </c>
      <c r="H1177">
        <v>860</v>
      </c>
      <c r="I1177">
        <v>200409</v>
      </c>
      <c r="J1177">
        <v>2004</v>
      </c>
      <c r="K1177">
        <v>1710441</v>
      </c>
    </row>
    <row r="1178" spans="1:11" x14ac:dyDescent="0.2">
      <c r="A1178" s="25">
        <v>40421</v>
      </c>
      <c r="B1178" t="s">
        <v>7</v>
      </c>
      <c r="C1178" t="s">
        <v>67</v>
      </c>
      <c r="D1178" s="29">
        <v>5689</v>
      </c>
      <c r="F1178" s="25">
        <v>38260</v>
      </c>
      <c r="G1178" t="s">
        <v>70</v>
      </c>
      <c r="H1178">
        <v>2052</v>
      </c>
      <c r="I1178">
        <v>200409</v>
      </c>
      <c r="J1178">
        <v>2004</v>
      </c>
      <c r="K1178">
        <v>5118091</v>
      </c>
    </row>
    <row r="1179" spans="1:11" x14ac:dyDescent="0.2">
      <c r="A1179" s="25">
        <v>40421</v>
      </c>
      <c r="B1179" t="s">
        <v>7</v>
      </c>
      <c r="C1179" t="s">
        <v>68</v>
      </c>
      <c r="D1179" s="29">
        <v>17254313</v>
      </c>
      <c r="F1179" s="25">
        <v>38260</v>
      </c>
      <c r="G1179" t="s">
        <v>71</v>
      </c>
      <c r="H1179">
        <v>4448</v>
      </c>
      <c r="I1179">
        <v>200409</v>
      </c>
      <c r="J1179">
        <v>2004</v>
      </c>
      <c r="K1179">
        <v>10704607</v>
      </c>
    </row>
    <row r="1180" spans="1:11" x14ac:dyDescent="0.2">
      <c r="A1180" s="25">
        <v>40421</v>
      </c>
      <c r="B1180" t="s">
        <v>3</v>
      </c>
      <c r="C1180" t="s">
        <v>66</v>
      </c>
      <c r="D1180" s="29">
        <v>16386525</v>
      </c>
      <c r="F1180" s="25">
        <v>38260</v>
      </c>
      <c r="G1180" t="s">
        <v>0</v>
      </c>
      <c r="H1180">
        <v>30499334</v>
      </c>
      <c r="I1180">
        <v>200409</v>
      </c>
      <c r="J1180">
        <v>2004</v>
      </c>
      <c r="K1180">
        <v>3646859879</v>
      </c>
    </row>
    <row r="1181" spans="1:11" x14ac:dyDescent="0.2">
      <c r="A1181" s="25">
        <v>40421</v>
      </c>
      <c r="B1181" t="s">
        <v>3</v>
      </c>
      <c r="C1181" t="s">
        <v>67</v>
      </c>
      <c r="D1181" s="29">
        <v>53362</v>
      </c>
      <c r="F1181" s="25">
        <v>38260</v>
      </c>
      <c r="G1181" t="s">
        <v>6</v>
      </c>
      <c r="H1181">
        <v>9230</v>
      </c>
      <c r="I1181">
        <v>200409</v>
      </c>
      <c r="J1181">
        <v>2004</v>
      </c>
      <c r="K1181">
        <v>5624338</v>
      </c>
    </row>
    <row r="1182" spans="1:11" x14ac:dyDescent="0.2">
      <c r="A1182" s="25">
        <v>40421</v>
      </c>
      <c r="B1182" t="s">
        <v>3</v>
      </c>
      <c r="C1182" t="s">
        <v>68</v>
      </c>
      <c r="D1182" s="29">
        <v>16333163</v>
      </c>
      <c r="F1182" s="25">
        <v>38260</v>
      </c>
      <c r="G1182" t="s">
        <v>7</v>
      </c>
      <c r="H1182">
        <v>5828</v>
      </c>
      <c r="I1182">
        <v>200409</v>
      </c>
      <c r="J1182">
        <v>2004</v>
      </c>
      <c r="K1182">
        <v>17260002</v>
      </c>
    </row>
    <row r="1183" spans="1:11" x14ac:dyDescent="0.2">
      <c r="A1183" s="25">
        <v>40421</v>
      </c>
      <c r="B1183" t="s">
        <v>4</v>
      </c>
      <c r="C1183" t="s">
        <v>66</v>
      </c>
      <c r="D1183" s="29">
        <v>14938256</v>
      </c>
      <c r="F1183" s="25">
        <v>38260</v>
      </c>
      <c r="G1183" t="s">
        <v>3</v>
      </c>
      <c r="H1183">
        <v>46161</v>
      </c>
      <c r="I1183">
        <v>200409</v>
      </c>
      <c r="J1183">
        <v>2004</v>
      </c>
      <c r="K1183">
        <v>13754913</v>
      </c>
    </row>
    <row r="1184" spans="1:11" x14ac:dyDescent="0.2">
      <c r="A1184" s="25">
        <v>40421</v>
      </c>
      <c r="B1184" t="s">
        <v>4</v>
      </c>
      <c r="C1184" t="s">
        <v>67</v>
      </c>
      <c r="D1184" s="29">
        <v>5402534</v>
      </c>
      <c r="F1184" s="25">
        <v>38260</v>
      </c>
      <c r="G1184" t="s">
        <v>4</v>
      </c>
      <c r="H1184">
        <v>100957</v>
      </c>
      <c r="I1184">
        <v>200409</v>
      </c>
      <c r="J1184">
        <v>2004</v>
      </c>
      <c r="K1184">
        <v>2612834</v>
      </c>
    </row>
    <row r="1185" spans="1:11" x14ac:dyDescent="0.2">
      <c r="A1185" s="25">
        <v>40421</v>
      </c>
      <c r="B1185" t="s">
        <v>4</v>
      </c>
      <c r="C1185" t="s">
        <v>68</v>
      </c>
      <c r="D1185" s="29">
        <v>9535722</v>
      </c>
      <c r="F1185" s="25">
        <v>38260</v>
      </c>
      <c r="G1185" t="s">
        <v>9</v>
      </c>
      <c r="H1185">
        <v>1917</v>
      </c>
      <c r="I1185">
        <v>200409</v>
      </c>
      <c r="J1185">
        <v>2004</v>
      </c>
      <c r="K1185">
        <v>793354</v>
      </c>
    </row>
    <row r="1186" spans="1:11" x14ac:dyDescent="0.2">
      <c r="A1186" s="25">
        <v>40421</v>
      </c>
      <c r="B1186" t="s">
        <v>8</v>
      </c>
      <c r="C1186" t="s">
        <v>66</v>
      </c>
      <c r="D1186" s="29">
        <v>124880489</v>
      </c>
      <c r="F1186" s="25">
        <v>38260</v>
      </c>
      <c r="G1186" t="s">
        <v>10</v>
      </c>
      <c r="H1186">
        <v>152</v>
      </c>
      <c r="I1186">
        <v>200409</v>
      </c>
      <c r="J1186">
        <v>2004</v>
      </c>
      <c r="K1186">
        <v>936780</v>
      </c>
    </row>
    <row r="1187" spans="1:11" x14ac:dyDescent="0.2">
      <c r="A1187" s="25">
        <v>40421</v>
      </c>
      <c r="B1187" t="s">
        <v>8</v>
      </c>
      <c r="C1187" t="s">
        <v>67</v>
      </c>
      <c r="D1187" s="29">
        <v>82897194</v>
      </c>
      <c r="F1187" s="25">
        <v>38260</v>
      </c>
      <c r="G1187" t="s">
        <v>79</v>
      </c>
      <c r="H1187">
        <v>448815</v>
      </c>
      <c r="I1187">
        <v>200409</v>
      </c>
      <c r="J1187">
        <v>2004</v>
      </c>
      <c r="K1187">
        <v>30850113</v>
      </c>
    </row>
    <row r="1188" spans="1:11" x14ac:dyDescent="0.2">
      <c r="A1188" s="25">
        <v>40421</v>
      </c>
      <c r="B1188" t="s">
        <v>8</v>
      </c>
      <c r="C1188" t="s">
        <v>68</v>
      </c>
      <c r="D1188" s="29">
        <v>41983295</v>
      </c>
      <c r="F1188" s="25">
        <v>38230</v>
      </c>
      <c r="G1188" t="s">
        <v>65</v>
      </c>
      <c r="H1188">
        <v>754</v>
      </c>
      <c r="I1188">
        <v>200408</v>
      </c>
      <c r="J1188">
        <v>2004</v>
      </c>
      <c r="K1188">
        <v>1026746</v>
      </c>
    </row>
    <row r="1189" spans="1:11" x14ac:dyDescent="0.2">
      <c r="A1189" s="25">
        <v>40421</v>
      </c>
      <c r="B1189" t="s">
        <v>9</v>
      </c>
      <c r="C1189" t="s">
        <v>66</v>
      </c>
      <c r="D1189" s="29">
        <v>793354</v>
      </c>
      <c r="F1189" s="25">
        <v>38230</v>
      </c>
      <c r="G1189" t="s">
        <v>69</v>
      </c>
      <c r="H1189">
        <v>860</v>
      </c>
      <c r="I1189">
        <v>200408</v>
      </c>
      <c r="J1189">
        <v>2004</v>
      </c>
      <c r="K1189">
        <v>1710441</v>
      </c>
    </row>
    <row r="1190" spans="1:11" x14ac:dyDescent="0.2">
      <c r="A1190" s="25">
        <v>40421</v>
      </c>
      <c r="B1190" t="s">
        <v>9</v>
      </c>
      <c r="C1190" t="s">
        <v>67</v>
      </c>
      <c r="D1190" s="29">
        <v>1835</v>
      </c>
      <c r="F1190" s="25">
        <v>38230</v>
      </c>
      <c r="G1190" t="s">
        <v>70</v>
      </c>
      <c r="H1190">
        <v>2053</v>
      </c>
      <c r="I1190">
        <v>200408</v>
      </c>
      <c r="J1190">
        <v>2004</v>
      </c>
      <c r="K1190">
        <v>5118091</v>
      </c>
    </row>
    <row r="1191" spans="1:11" x14ac:dyDescent="0.2">
      <c r="A1191" s="25">
        <v>40421</v>
      </c>
      <c r="B1191" t="s">
        <v>9</v>
      </c>
      <c r="C1191" t="s">
        <v>68</v>
      </c>
      <c r="D1191" s="29">
        <v>791519</v>
      </c>
      <c r="F1191" s="25">
        <v>38230</v>
      </c>
      <c r="G1191" t="s">
        <v>71</v>
      </c>
      <c r="H1191">
        <v>4458</v>
      </c>
      <c r="I1191">
        <v>200408</v>
      </c>
      <c r="J1191">
        <v>2004</v>
      </c>
      <c r="K1191">
        <v>10704607</v>
      </c>
    </row>
    <row r="1192" spans="1:11" x14ac:dyDescent="0.2">
      <c r="A1192" s="25">
        <v>40421</v>
      </c>
      <c r="B1192" t="s">
        <v>10</v>
      </c>
      <c r="C1192" t="s">
        <v>66</v>
      </c>
      <c r="D1192" s="29">
        <v>936780</v>
      </c>
      <c r="F1192" s="25">
        <v>38230</v>
      </c>
      <c r="G1192" t="s">
        <v>0</v>
      </c>
      <c r="H1192">
        <v>30562778</v>
      </c>
      <c r="I1192">
        <v>200408</v>
      </c>
      <c r="J1192">
        <v>2004</v>
      </c>
      <c r="K1192">
        <v>3626579073</v>
      </c>
    </row>
    <row r="1193" spans="1:11" x14ac:dyDescent="0.2">
      <c r="A1193" s="25">
        <v>40421</v>
      </c>
      <c r="B1193" t="s">
        <v>10</v>
      </c>
      <c r="C1193" t="s">
        <v>67</v>
      </c>
      <c r="D1193" s="29">
        <v>133</v>
      </c>
      <c r="F1193" s="25">
        <v>38230</v>
      </c>
      <c r="G1193" t="s">
        <v>6</v>
      </c>
      <c r="H1193">
        <v>9230</v>
      </c>
      <c r="I1193">
        <v>200408</v>
      </c>
      <c r="J1193">
        <v>2004</v>
      </c>
      <c r="K1193">
        <v>5624338</v>
      </c>
    </row>
    <row r="1194" spans="1:11" x14ac:dyDescent="0.2">
      <c r="A1194" s="25">
        <v>40421</v>
      </c>
      <c r="B1194" t="s">
        <v>10</v>
      </c>
      <c r="C1194" t="s">
        <v>68</v>
      </c>
      <c r="D1194" s="29">
        <v>936647</v>
      </c>
      <c r="F1194" s="25">
        <v>38230</v>
      </c>
      <c r="G1194" t="s">
        <v>7</v>
      </c>
      <c r="H1194">
        <v>5828</v>
      </c>
      <c r="I1194">
        <v>200408</v>
      </c>
      <c r="J1194">
        <v>2004</v>
      </c>
      <c r="K1194">
        <v>17260002</v>
      </c>
    </row>
    <row r="1195" spans="1:11" x14ac:dyDescent="0.2">
      <c r="A1195" s="25">
        <v>40421</v>
      </c>
      <c r="B1195" t="s">
        <v>12</v>
      </c>
      <c r="C1195" t="s">
        <v>66</v>
      </c>
      <c r="D1195" s="29">
        <v>194335</v>
      </c>
      <c r="F1195" s="25">
        <v>38230</v>
      </c>
      <c r="G1195" t="s">
        <v>3</v>
      </c>
      <c r="H1195">
        <v>47433</v>
      </c>
      <c r="I1195">
        <v>200408</v>
      </c>
      <c r="J1195">
        <v>2004</v>
      </c>
      <c r="K1195">
        <v>13709405</v>
      </c>
    </row>
    <row r="1196" spans="1:11" x14ac:dyDescent="0.2">
      <c r="A1196" s="25">
        <v>40421</v>
      </c>
      <c r="B1196" t="s">
        <v>12</v>
      </c>
      <c r="C1196" t="s">
        <v>67</v>
      </c>
      <c r="D1196" s="29">
        <v>5861</v>
      </c>
      <c r="F1196" s="25">
        <v>38230</v>
      </c>
      <c r="G1196" t="s">
        <v>4</v>
      </c>
      <c r="H1196">
        <v>105534</v>
      </c>
      <c r="I1196">
        <v>200408</v>
      </c>
      <c r="J1196">
        <v>2004</v>
      </c>
      <c r="K1196">
        <v>2569964</v>
      </c>
    </row>
    <row r="1197" spans="1:11" x14ac:dyDescent="0.2">
      <c r="A1197" s="25">
        <v>40421</v>
      </c>
      <c r="B1197" t="s">
        <v>12</v>
      </c>
      <c r="C1197" t="s">
        <v>68</v>
      </c>
      <c r="D1197" s="29">
        <v>188474</v>
      </c>
      <c r="F1197" s="25">
        <v>38230</v>
      </c>
      <c r="G1197" t="s">
        <v>9</v>
      </c>
      <c r="H1197">
        <v>1917</v>
      </c>
      <c r="I1197">
        <v>200408</v>
      </c>
      <c r="J1197">
        <v>2004</v>
      </c>
      <c r="K1197">
        <v>793354</v>
      </c>
    </row>
    <row r="1198" spans="1:11" x14ac:dyDescent="0.2">
      <c r="A1198" s="25">
        <v>40421</v>
      </c>
      <c r="B1198" t="s">
        <v>11</v>
      </c>
      <c r="C1198" t="s">
        <v>66</v>
      </c>
      <c r="D1198" s="29">
        <v>562432</v>
      </c>
      <c r="F1198" s="25">
        <v>38230</v>
      </c>
      <c r="G1198" t="s">
        <v>10</v>
      </c>
      <c r="H1198">
        <v>152</v>
      </c>
      <c r="I1198">
        <v>200408</v>
      </c>
      <c r="J1198">
        <v>2004</v>
      </c>
      <c r="K1198">
        <v>936780</v>
      </c>
    </row>
    <row r="1199" spans="1:11" x14ac:dyDescent="0.2">
      <c r="A1199" s="25">
        <v>40421</v>
      </c>
      <c r="B1199" t="s">
        <v>11</v>
      </c>
      <c r="C1199" t="s">
        <v>67</v>
      </c>
      <c r="D1199" s="29">
        <v>17850</v>
      </c>
      <c r="F1199" s="25">
        <v>38230</v>
      </c>
      <c r="G1199" t="s">
        <v>79</v>
      </c>
      <c r="H1199">
        <v>455801</v>
      </c>
      <c r="I1199">
        <v>200408</v>
      </c>
      <c r="J1199">
        <v>2004</v>
      </c>
      <c r="K1199">
        <v>30850113</v>
      </c>
    </row>
    <row r="1200" spans="1:11" x14ac:dyDescent="0.2">
      <c r="A1200" s="25">
        <v>40421</v>
      </c>
      <c r="B1200" t="s">
        <v>11</v>
      </c>
      <c r="C1200" t="s">
        <v>68</v>
      </c>
      <c r="D1200" s="29">
        <v>544582</v>
      </c>
      <c r="F1200" s="25">
        <v>38199</v>
      </c>
      <c r="G1200" t="s">
        <v>65</v>
      </c>
      <c r="H1200">
        <v>754</v>
      </c>
      <c r="I1200">
        <v>200407</v>
      </c>
      <c r="J1200">
        <v>2004</v>
      </c>
      <c r="K1200">
        <v>1026746</v>
      </c>
    </row>
    <row r="1201" spans="1:11" x14ac:dyDescent="0.2">
      <c r="A1201" s="25">
        <v>40421</v>
      </c>
      <c r="B1201" t="s">
        <v>2</v>
      </c>
      <c r="C1201" t="s">
        <v>66</v>
      </c>
      <c r="D1201" s="29">
        <v>30850113</v>
      </c>
      <c r="F1201" s="25">
        <v>38199</v>
      </c>
      <c r="G1201" t="s">
        <v>69</v>
      </c>
      <c r="H1201">
        <v>860</v>
      </c>
      <c r="I1201">
        <v>200407</v>
      </c>
      <c r="J1201">
        <v>2004</v>
      </c>
      <c r="K1201">
        <v>1710441</v>
      </c>
    </row>
    <row r="1202" spans="1:11" x14ac:dyDescent="0.2">
      <c r="A1202" s="25">
        <v>40421</v>
      </c>
      <c r="B1202" t="s">
        <v>2</v>
      </c>
      <c r="C1202" t="s">
        <v>67</v>
      </c>
      <c r="D1202" s="29">
        <v>256564</v>
      </c>
      <c r="F1202" s="25">
        <v>38199</v>
      </c>
      <c r="G1202" t="s">
        <v>70</v>
      </c>
      <c r="H1202">
        <v>2053</v>
      </c>
      <c r="I1202">
        <v>200407</v>
      </c>
      <c r="J1202">
        <v>2004</v>
      </c>
      <c r="K1202">
        <v>5118091</v>
      </c>
    </row>
    <row r="1203" spans="1:11" x14ac:dyDescent="0.2">
      <c r="A1203" s="25">
        <v>40421</v>
      </c>
      <c r="B1203" t="s">
        <v>2</v>
      </c>
      <c r="C1203" t="s">
        <v>68</v>
      </c>
      <c r="D1203" s="29">
        <v>30593549</v>
      </c>
      <c r="F1203" s="25">
        <v>38199</v>
      </c>
      <c r="G1203" t="s">
        <v>71</v>
      </c>
      <c r="H1203">
        <v>4458</v>
      </c>
      <c r="I1203">
        <v>200407</v>
      </c>
      <c r="J1203">
        <v>2004</v>
      </c>
      <c r="K1203">
        <v>10704607</v>
      </c>
    </row>
    <row r="1204" spans="1:11" x14ac:dyDescent="0.2">
      <c r="A1204" s="25">
        <v>40389</v>
      </c>
      <c r="B1204" t="s">
        <v>65</v>
      </c>
      <c r="C1204" t="s">
        <v>66</v>
      </c>
      <c r="D1204" s="29">
        <v>1026746</v>
      </c>
      <c r="F1204" s="25">
        <v>38199</v>
      </c>
      <c r="G1204" t="s">
        <v>0</v>
      </c>
      <c r="H1204">
        <v>30434513</v>
      </c>
      <c r="I1204">
        <v>200407</v>
      </c>
      <c r="J1204">
        <v>2004</v>
      </c>
      <c r="K1204">
        <v>3606298260</v>
      </c>
    </row>
    <row r="1205" spans="1:11" x14ac:dyDescent="0.2">
      <c r="A1205" s="25">
        <v>40389</v>
      </c>
      <c r="B1205" t="s">
        <v>65</v>
      </c>
      <c r="C1205" t="s">
        <v>67</v>
      </c>
      <c r="D1205" s="29">
        <v>752</v>
      </c>
      <c r="F1205" s="25">
        <v>38199</v>
      </c>
      <c r="G1205" t="s">
        <v>6</v>
      </c>
      <c r="H1205">
        <v>9230</v>
      </c>
      <c r="I1205">
        <v>200407</v>
      </c>
      <c r="J1205">
        <v>2004</v>
      </c>
      <c r="K1205">
        <v>5624338</v>
      </c>
    </row>
    <row r="1206" spans="1:11" x14ac:dyDescent="0.2">
      <c r="A1206" s="25">
        <v>40389</v>
      </c>
      <c r="B1206" t="s">
        <v>65</v>
      </c>
      <c r="C1206" t="s">
        <v>68</v>
      </c>
      <c r="D1206" s="29">
        <v>1025994</v>
      </c>
      <c r="F1206" s="25">
        <v>38199</v>
      </c>
      <c r="G1206" t="s">
        <v>7</v>
      </c>
      <c r="H1206">
        <v>5827</v>
      </c>
      <c r="I1206">
        <v>200407</v>
      </c>
      <c r="J1206">
        <v>2004</v>
      </c>
      <c r="K1206">
        <v>17260002</v>
      </c>
    </row>
    <row r="1207" spans="1:11" x14ac:dyDescent="0.2">
      <c r="A1207" s="25">
        <v>40389</v>
      </c>
      <c r="B1207" t="s">
        <v>69</v>
      </c>
      <c r="C1207" t="s">
        <v>66</v>
      </c>
      <c r="D1207" s="29">
        <v>1710441</v>
      </c>
      <c r="F1207" s="25">
        <v>38199</v>
      </c>
      <c r="G1207" t="s">
        <v>3</v>
      </c>
      <c r="H1207">
        <v>47709</v>
      </c>
      <c r="I1207">
        <v>200407</v>
      </c>
      <c r="J1207">
        <v>2004</v>
      </c>
      <c r="K1207">
        <v>13663896</v>
      </c>
    </row>
    <row r="1208" spans="1:11" x14ac:dyDescent="0.2">
      <c r="A1208" s="25">
        <v>40389</v>
      </c>
      <c r="B1208" t="s">
        <v>69</v>
      </c>
      <c r="C1208" t="s">
        <v>67</v>
      </c>
      <c r="D1208" s="29">
        <v>853</v>
      </c>
      <c r="F1208" s="25">
        <v>38199</v>
      </c>
      <c r="G1208" t="s">
        <v>4</v>
      </c>
      <c r="H1208">
        <v>106340</v>
      </c>
      <c r="I1208">
        <v>200407</v>
      </c>
      <c r="J1208">
        <v>2004</v>
      </c>
      <c r="K1208">
        <v>2527094</v>
      </c>
    </row>
    <row r="1209" spans="1:11" x14ac:dyDescent="0.2">
      <c r="A1209" s="25">
        <v>40389</v>
      </c>
      <c r="B1209" t="s">
        <v>69</v>
      </c>
      <c r="C1209" t="s">
        <v>68</v>
      </c>
      <c r="D1209" s="29">
        <v>1709588</v>
      </c>
      <c r="F1209" s="25">
        <v>38199</v>
      </c>
      <c r="G1209" t="s">
        <v>9</v>
      </c>
      <c r="H1209">
        <v>1917</v>
      </c>
      <c r="I1209">
        <v>200407</v>
      </c>
      <c r="J1209">
        <v>2004</v>
      </c>
      <c r="K1209">
        <v>793354</v>
      </c>
    </row>
    <row r="1210" spans="1:11" x14ac:dyDescent="0.2">
      <c r="A1210" s="25">
        <v>40389</v>
      </c>
      <c r="B1210" t="s">
        <v>70</v>
      </c>
      <c r="C1210" t="s">
        <v>66</v>
      </c>
      <c r="D1210" s="29">
        <v>5118091</v>
      </c>
      <c r="F1210" s="25">
        <v>38199</v>
      </c>
      <c r="G1210" t="s">
        <v>10</v>
      </c>
      <c r="H1210">
        <v>152</v>
      </c>
      <c r="I1210">
        <v>200407</v>
      </c>
      <c r="J1210">
        <v>2004</v>
      </c>
      <c r="K1210">
        <v>936780</v>
      </c>
    </row>
    <row r="1211" spans="1:11" x14ac:dyDescent="0.2">
      <c r="A1211" s="25">
        <v>40389</v>
      </c>
      <c r="B1211" t="s">
        <v>70</v>
      </c>
      <c r="C1211" t="s">
        <v>67</v>
      </c>
      <c r="D1211" s="29">
        <v>2041</v>
      </c>
      <c r="F1211" s="25">
        <v>38199</v>
      </c>
      <c r="G1211" t="s">
        <v>79</v>
      </c>
      <c r="H1211">
        <v>461035</v>
      </c>
      <c r="I1211">
        <v>200407</v>
      </c>
      <c r="J1211">
        <v>2004</v>
      </c>
      <c r="K1211">
        <v>30850113</v>
      </c>
    </row>
    <row r="1212" spans="1:11" x14ac:dyDescent="0.2">
      <c r="A1212" s="25">
        <v>40389</v>
      </c>
      <c r="B1212" t="s">
        <v>70</v>
      </c>
      <c r="C1212" t="s">
        <v>68</v>
      </c>
      <c r="D1212" s="29">
        <v>5116050</v>
      </c>
      <c r="F1212" s="25">
        <v>38168</v>
      </c>
      <c r="G1212" t="s">
        <v>65</v>
      </c>
      <c r="H1212">
        <v>754</v>
      </c>
      <c r="I1212">
        <v>200406</v>
      </c>
      <c r="J1212">
        <v>2004</v>
      </c>
      <c r="K1212">
        <v>1026746</v>
      </c>
    </row>
    <row r="1213" spans="1:11" x14ac:dyDescent="0.2">
      <c r="A1213" s="25">
        <v>40389</v>
      </c>
      <c r="B1213" t="s">
        <v>71</v>
      </c>
      <c r="C1213" t="s">
        <v>66</v>
      </c>
      <c r="D1213" s="29">
        <v>10704607</v>
      </c>
      <c r="F1213" s="25">
        <v>38168</v>
      </c>
      <c r="G1213" t="s">
        <v>69</v>
      </c>
      <c r="H1213">
        <v>860</v>
      </c>
      <c r="I1213">
        <v>200406</v>
      </c>
      <c r="J1213">
        <v>2004</v>
      </c>
      <c r="K1213">
        <v>1710441</v>
      </c>
    </row>
    <row r="1214" spans="1:11" x14ac:dyDescent="0.2">
      <c r="A1214" s="25">
        <v>40389</v>
      </c>
      <c r="B1214" t="s">
        <v>71</v>
      </c>
      <c r="C1214" t="s">
        <v>67</v>
      </c>
      <c r="D1214" s="29">
        <v>4330</v>
      </c>
      <c r="F1214" s="25">
        <v>38168</v>
      </c>
      <c r="G1214" t="s">
        <v>70</v>
      </c>
      <c r="H1214">
        <v>2070</v>
      </c>
      <c r="I1214">
        <v>200406</v>
      </c>
      <c r="J1214">
        <v>2004</v>
      </c>
      <c r="K1214">
        <v>5118091</v>
      </c>
    </row>
    <row r="1215" spans="1:11" x14ac:dyDescent="0.2">
      <c r="A1215" s="25">
        <v>40389</v>
      </c>
      <c r="B1215" t="s">
        <v>71</v>
      </c>
      <c r="C1215" t="s">
        <v>68</v>
      </c>
      <c r="D1215" s="29">
        <v>10700277</v>
      </c>
      <c r="F1215" s="25">
        <v>38168</v>
      </c>
      <c r="G1215" t="s">
        <v>71</v>
      </c>
      <c r="H1215">
        <v>4466</v>
      </c>
      <c r="I1215">
        <v>200406</v>
      </c>
      <c r="J1215">
        <v>2004</v>
      </c>
      <c r="K1215">
        <v>10704607</v>
      </c>
    </row>
    <row r="1216" spans="1:11" x14ac:dyDescent="0.2">
      <c r="A1216" s="25">
        <v>40389</v>
      </c>
      <c r="B1216" t="s">
        <v>0</v>
      </c>
      <c r="C1216" t="s">
        <v>66</v>
      </c>
      <c r="D1216" s="29">
        <v>4599418643</v>
      </c>
      <c r="F1216" s="25">
        <v>38168</v>
      </c>
      <c r="G1216" t="s">
        <v>0</v>
      </c>
      <c r="H1216">
        <v>30290493</v>
      </c>
      <c r="I1216">
        <v>200406</v>
      </c>
      <c r="J1216">
        <v>2004</v>
      </c>
      <c r="K1216">
        <v>3586017432</v>
      </c>
    </row>
    <row r="1217" spans="1:11" x14ac:dyDescent="0.2">
      <c r="A1217" s="25">
        <v>40389</v>
      </c>
      <c r="B1217" t="s">
        <v>0</v>
      </c>
      <c r="C1217" t="s">
        <v>67</v>
      </c>
      <c r="D1217" s="29">
        <v>41512327</v>
      </c>
      <c r="F1217" s="25">
        <v>38168</v>
      </c>
      <c r="G1217" t="s">
        <v>6</v>
      </c>
      <c r="H1217">
        <v>9230</v>
      </c>
      <c r="I1217">
        <v>200406</v>
      </c>
      <c r="J1217">
        <v>2004</v>
      </c>
      <c r="K1217">
        <v>5624338</v>
      </c>
    </row>
    <row r="1218" spans="1:11" x14ac:dyDescent="0.2">
      <c r="A1218" s="25">
        <v>40389</v>
      </c>
      <c r="B1218" t="s">
        <v>0</v>
      </c>
      <c r="C1218" t="s">
        <v>68</v>
      </c>
      <c r="D1218" s="29">
        <v>4557906316</v>
      </c>
      <c r="F1218" s="25">
        <v>38168</v>
      </c>
      <c r="G1218" t="s">
        <v>7</v>
      </c>
      <c r="H1218">
        <v>5833</v>
      </c>
      <c r="I1218">
        <v>200406</v>
      </c>
      <c r="J1218">
        <v>2004</v>
      </c>
      <c r="K1218">
        <v>17260002</v>
      </c>
    </row>
    <row r="1219" spans="1:11" x14ac:dyDescent="0.2">
      <c r="A1219" s="25">
        <v>40389</v>
      </c>
      <c r="B1219" t="s">
        <v>1</v>
      </c>
      <c r="C1219" t="s">
        <v>66</v>
      </c>
      <c r="D1219" s="29">
        <v>1953669903</v>
      </c>
      <c r="F1219" s="25">
        <v>38168</v>
      </c>
      <c r="G1219" t="s">
        <v>3</v>
      </c>
      <c r="H1219">
        <v>47768</v>
      </c>
      <c r="I1219">
        <v>200406</v>
      </c>
      <c r="J1219">
        <v>2004</v>
      </c>
      <c r="K1219">
        <v>13618388</v>
      </c>
    </row>
    <row r="1220" spans="1:11" x14ac:dyDescent="0.2">
      <c r="A1220" s="25">
        <v>40389</v>
      </c>
      <c r="B1220" t="s">
        <v>1</v>
      </c>
      <c r="C1220" t="s">
        <v>67</v>
      </c>
      <c r="D1220" s="29">
        <v>559716645</v>
      </c>
      <c r="F1220" s="25">
        <v>38168</v>
      </c>
      <c r="G1220" t="s">
        <v>4</v>
      </c>
      <c r="H1220">
        <v>106453</v>
      </c>
      <c r="I1220">
        <v>200406</v>
      </c>
      <c r="J1220">
        <v>2004</v>
      </c>
      <c r="K1220">
        <v>2484224</v>
      </c>
    </row>
    <row r="1221" spans="1:11" x14ac:dyDescent="0.2">
      <c r="A1221" s="25">
        <v>40389</v>
      </c>
      <c r="B1221" t="s">
        <v>1</v>
      </c>
      <c r="C1221" t="s">
        <v>68</v>
      </c>
      <c r="D1221" s="29">
        <v>1393953258</v>
      </c>
      <c r="F1221" s="25">
        <v>38168</v>
      </c>
      <c r="G1221" t="s">
        <v>9</v>
      </c>
      <c r="H1221">
        <v>1917</v>
      </c>
      <c r="I1221">
        <v>200406</v>
      </c>
      <c r="J1221">
        <v>2004</v>
      </c>
      <c r="K1221">
        <v>793354</v>
      </c>
    </row>
    <row r="1222" spans="1:11" x14ac:dyDescent="0.2">
      <c r="A1222" s="25">
        <v>40389</v>
      </c>
      <c r="B1222" t="s">
        <v>6</v>
      </c>
      <c r="C1222" t="s">
        <v>66</v>
      </c>
      <c r="D1222" s="29">
        <v>5624338</v>
      </c>
      <c r="F1222" s="25">
        <v>38168</v>
      </c>
      <c r="G1222" t="s">
        <v>10</v>
      </c>
      <c r="H1222">
        <v>152</v>
      </c>
      <c r="I1222">
        <v>200406</v>
      </c>
      <c r="J1222">
        <v>2004</v>
      </c>
      <c r="K1222">
        <v>936780</v>
      </c>
    </row>
    <row r="1223" spans="1:11" x14ac:dyDescent="0.2">
      <c r="A1223" s="25">
        <v>40389</v>
      </c>
      <c r="B1223" t="s">
        <v>6</v>
      </c>
      <c r="C1223" t="s">
        <v>67</v>
      </c>
      <c r="D1223" s="29">
        <v>9165</v>
      </c>
      <c r="F1223" s="25">
        <v>38168</v>
      </c>
      <c r="G1223" t="s">
        <v>79</v>
      </c>
      <c r="H1223">
        <v>466420</v>
      </c>
      <c r="I1223">
        <v>200406</v>
      </c>
      <c r="J1223">
        <v>2004</v>
      </c>
      <c r="K1223">
        <v>30850113</v>
      </c>
    </row>
    <row r="1224" spans="1:11" x14ac:dyDescent="0.2">
      <c r="A1224" s="25">
        <v>40389</v>
      </c>
      <c r="B1224" t="s">
        <v>6</v>
      </c>
      <c r="C1224" t="s">
        <v>68</v>
      </c>
      <c r="D1224" s="29">
        <v>5615173</v>
      </c>
      <c r="F1224" s="25">
        <v>38138</v>
      </c>
      <c r="G1224" t="s">
        <v>65</v>
      </c>
      <c r="H1224">
        <v>754</v>
      </c>
      <c r="I1224">
        <v>200405</v>
      </c>
      <c r="J1224">
        <v>2004</v>
      </c>
      <c r="K1224">
        <v>1026746</v>
      </c>
    </row>
    <row r="1225" spans="1:11" x14ac:dyDescent="0.2">
      <c r="A1225" s="25">
        <v>40389</v>
      </c>
      <c r="B1225" t="s">
        <v>7</v>
      </c>
      <c r="C1225" t="s">
        <v>66</v>
      </c>
      <c r="D1225" s="29">
        <v>17260002</v>
      </c>
      <c r="F1225" s="25">
        <v>38138</v>
      </c>
      <c r="G1225" t="s">
        <v>69</v>
      </c>
      <c r="H1225">
        <v>860</v>
      </c>
      <c r="I1225">
        <v>200405</v>
      </c>
      <c r="J1225">
        <v>2004</v>
      </c>
      <c r="K1225">
        <v>1710441</v>
      </c>
    </row>
    <row r="1226" spans="1:11" x14ac:dyDescent="0.2">
      <c r="A1226" s="25">
        <v>40389</v>
      </c>
      <c r="B1226" t="s">
        <v>7</v>
      </c>
      <c r="C1226" t="s">
        <v>67</v>
      </c>
      <c r="D1226" s="29">
        <v>5691</v>
      </c>
      <c r="F1226" s="25">
        <v>38138</v>
      </c>
      <c r="G1226" t="s">
        <v>70</v>
      </c>
      <c r="H1226">
        <v>2070</v>
      </c>
      <c r="I1226">
        <v>200405</v>
      </c>
      <c r="J1226">
        <v>2004</v>
      </c>
      <c r="K1226">
        <v>5118091</v>
      </c>
    </row>
    <row r="1227" spans="1:11" x14ac:dyDescent="0.2">
      <c r="A1227" s="25">
        <v>40389</v>
      </c>
      <c r="B1227" t="s">
        <v>7</v>
      </c>
      <c r="C1227" t="s">
        <v>68</v>
      </c>
      <c r="D1227" s="29">
        <v>17254311</v>
      </c>
      <c r="F1227" s="25">
        <v>38138</v>
      </c>
      <c r="G1227" t="s">
        <v>71</v>
      </c>
      <c r="H1227">
        <v>4466</v>
      </c>
      <c r="I1227">
        <v>200405</v>
      </c>
      <c r="J1227">
        <v>2004</v>
      </c>
      <c r="K1227">
        <v>10704607</v>
      </c>
    </row>
    <row r="1228" spans="1:11" x14ac:dyDescent="0.2">
      <c r="A1228" s="25">
        <v>40389</v>
      </c>
      <c r="B1228" t="s">
        <v>3</v>
      </c>
      <c r="C1228" t="s">
        <v>66</v>
      </c>
      <c r="D1228" s="29">
        <v>16386525</v>
      </c>
      <c r="F1228" s="25">
        <v>38138</v>
      </c>
      <c r="G1228" t="s">
        <v>0</v>
      </c>
      <c r="H1228">
        <v>30057313</v>
      </c>
      <c r="I1228">
        <v>200405</v>
      </c>
      <c r="J1228">
        <v>2004</v>
      </c>
      <c r="K1228">
        <v>3565736617</v>
      </c>
    </row>
    <row r="1229" spans="1:11" x14ac:dyDescent="0.2">
      <c r="A1229" s="25">
        <v>40389</v>
      </c>
      <c r="B1229" t="s">
        <v>3</v>
      </c>
      <c r="C1229" t="s">
        <v>67</v>
      </c>
      <c r="D1229" s="29">
        <v>53921</v>
      </c>
      <c r="F1229" s="25">
        <v>38138</v>
      </c>
      <c r="G1229" t="s">
        <v>6</v>
      </c>
      <c r="H1229">
        <v>9232</v>
      </c>
      <c r="I1229">
        <v>200405</v>
      </c>
      <c r="J1229">
        <v>2004</v>
      </c>
      <c r="K1229">
        <v>5624338</v>
      </c>
    </row>
    <row r="1230" spans="1:11" x14ac:dyDescent="0.2">
      <c r="A1230" s="25">
        <v>40389</v>
      </c>
      <c r="B1230" t="s">
        <v>3</v>
      </c>
      <c r="C1230" t="s">
        <v>68</v>
      </c>
      <c r="D1230" s="29">
        <v>16332604</v>
      </c>
      <c r="F1230" s="25">
        <v>38138</v>
      </c>
      <c r="G1230" t="s">
        <v>7</v>
      </c>
      <c r="H1230">
        <v>5852</v>
      </c>
      <c r="I1230">
        <v>200405</v>
      </c>
      <c r="J1230">
        <v>2004</v>
      </c>
      <c r="K1230">
        <v>17260002</v>
      </c>
    </row>
    <row r="1231" spans="1:11" x14ac:dyDescent="0.2">
      <c r="A1231" s="25">
        <v>40389</v>
      </c>
      <c r="B1231" t="s">
        <v>4</v>
      </c>
      <c r="C1231" t="s">
        <v>66</v>
      </c>
      <c r="D1231" s="29">
        <v>14938064</v>
      </c>
      <c r="F1231" s="25">
        <v>38138</v>
      </c>
      <c r="G1231" t="s">
        <v>3</v>
      </c>
      <c r="H1231">
        <v>46835</v>
      </c>
      <c r="I1231">
        <v>200405</v>
      </c>
      <c r="J1231">
        <v>2004</v>
      </c>
      <c r="K1231">
        <v>13572879</v>
      </c>
    </row>
    <row r="1232" spans="1:11" x14ac:dyDescent="0.2">
      <c r="A1232" s="25">
        <v>40389</v>
      </c>
      <c r="B1232" t="s">
        <v>4</v>
      </c>
      <c r="C1232" t="s">
        <v>67</v>
      </c>
      <c r="D1232" s="29">
        <v>5440703</v>
      </c>
      <c r="F1232" s="25">
        <v>38138</v>
      </c>
      <c r="G1232" t="s">
        <v>4</v>
      </c>
      <c r="H1232">
        <v>104130</v>
      </c>
      <c r="I1232">
        <v>200405</v>
      </c>
      <c r="J1232">
        <v>2004</v>
      </c>
      <c r="K1232">
        <v>2441353</v>
      </c>
    </row>
    <row r="1233" spans="1:11" x14ac:dyDescent="0.2">
      <c r="A1233" s="25">
        <v>40389</v>
      </c>
      <c r="B1233" t="s">
        <v>4</v>
      </c>
      <c r="C1233" t="s">
        <v>68</v>
      </c>
      <c r="D1233" s="29">
        <v>9497361</v>
      </c>
      <c r="F1233" s="25">
        <v>38138</v>
      </c>
      <c r="G1233" t="s">
        <v>9</v>
      </c>
      <c r="H1233">
        <v>1917</v>
      </c>
      <c r="I1233">
        <v>200405</v>
      </c>
      <c r="J1233">
        <v>2004</v>
      </c>
      <c r="K1233">
        <v>793354</v>
      </c>
    </row>
    <row r="1234" spans="1:11" x14ac:dyDescent="0.2">
      <c r="A1234" s="25">
        <v>40389</v>
      </c>
      <c r="B1234" t="s">
        <v>8</v>
      </c>
      <c r="C1234" t="s">
        <v>66</v>
      </c>
      <c r="D1234" s="29">
        <v>124481871</v>
      </c>
      <c r="F1234" s="25">
        <v>38138</v>
      </c>
      <c r="G1234" t="s">
        <v>10</v>
      </c>
      <c r="H1234">
        <v>152</v>
      </c>
      <c r="I1234">
        <v>200405</v>
      </c>
      <c r="J1234">
        <v>2004</v>
      </c>
      <c r="K1234">
        <v>936780</v>
      </c>
    </row>
    <row r="1235" spans="1:11" x14ac:dyDescent="0.2">
      <c r="A1235" s="25">
        <v>40389</v>
      </c>
      <c r="B1235" t="s">
        <v>8</v>
      </c>
      <c r="C1235" t="s">
        <v>67</v>
      </c>
      <c r="D1235" s="29">
        <v>82858538</v>
      </c>
      <c r="F1235" s="25">
        <v>38138</v>
      </c>
      <c r="G1235" t="s">
        <v>79</v>
      </c>
      <c r="H1235">
        <v>471309</v>
      </c>
      <c r="I1235">
        <v>200405</v>
      </c>
      <c r="J1235">
        <v>2004</v>
      </c>
      <c r="K1235">
        <v>30850113</v>
      </c>
    </row>
    <row r="1236" spans="1:11" x14ac:dyDescent="0.2">
      <c r="A1236" s="25">
        <v>40389</v>
      </c>
      <c r="B1236" t="s">
        <v>8</v>
      </c>
      <c r="C1236" t="s">
        <v>68</v>
      </c>
      <c r="D1236" s="29">
        <v>41623333</v>
      </c>
      <c r="F1236" s="25">
        <v>38107</v>
      </c>
      <c r="G1236" t="s">
        <v>65</v>
      </c>
      <c r="H1236">
        <v>754</v>
      </c>
      <c r="I1236">
        <v>200404</v>
      </c>
      <c r="J1236">
        <v>2004</v>
      </c>
      <c r="K1236">
        <v>1026746</v>
      </c>
    </row>
    <row r="1237" spans="1:11" x14ac:dyDescent="0.2">
      <c r="A1237" s="25">
        <v>40389</v>
      </c>
      <c r="B1237" t="s">
        <v>9</v>
      </c>
      <c r="C1237" t="s">
        <v>66</v>
      </c>
      <c r="D1237" s="29">
        <v>793354</v>
      </c>
      <c r="F1237" s="25">
        <v>38107</v>
      </c>
      <c r="G1237" t="s">
        <v>69</v>
      </c>
      <c r="H1237">
        <v>860</v>
      </c>
      <c r="I1237">
        <v>200404</v>
      </c>
      <c r="J1237">
        <v>2004</v>
      </c>
      <c r="K1237">
        <v>1710441</v>
      </c>
    </row>
    <row r="1238" spans="1:11" x14ac:dyDescent="0.2">
      <c r="A1238" s="25">
        <v>40389</v>
      </c>
      <c r="B1238" t="s">
        <v>9</v>
      </c>
      <c r="C1238" t="s">
        <v>67</v>
      </c>
      <c r="D1238" s="29">
        <v>1835</v>
      </c>
      <c r="F1238" s="25">
        <v>38107</v>
      </c>
      <c r="G1238" t="s">
        <v>70</v>
      </c>
      <c r="H1238">
        <v>2070</v>
      </c>
      <c r="I1238">
        <v>200404</v>
      </c>
      <c r="J1238">
        <v>2004</v>
      </c>
      <c r="K1238">
        <v>5118091</v>
      </c>
    </row>
    <row r="1239" spans="1:11" x14ac:dyDescent="0.2">
      <c r="A1239" s="25">
        <v>40389</v>
      </c>
      <c r="B1239" t="s">
        <v>9</v>
      </c>
      <c r="C1239" t="s">
        <v>68</v>
      </c>
      <c r="D1239" s="29">
        <v>791519</v>
      </c>
      <c r="F1239" s="25">
        <v>38107</v>
      </c>
      <c r="G1239" t="s">
        <v>71</v>
      </c>
      <c r="H1239">
        <v>4466</v>
      </c>
      <c r="I1239">
        <v>200404</v>
      </c>
      <c r="J1239">
        <v>2004</v>
      </c>
      <c r="K1239">
        <v>10704607</v>
      </c>
    </row>
    <row r="1240" spans="1:11" x14ac:dyDescent="0.2">
      <c r="A1240" s="25">
        <v>40389</v>
      </c>
      <c r="B1240" t="s">
        <v>10</v>
      </c>
      <c r="C1240" t="s">
        <v>66</v>
      </c>
      <c r="D1240" s="29">
        <v>936780</v>
      </c>
      <c r="F1240" s="25">
        <v>38107</v>
      </c>
      <c r="G1240" t="s">
        <v>0</v>
      </c>
      <c r="H1240">
        <v>29732211</v>
      </c>
      <c r="I1240">
        <v>200404</v>
      </c>
      <c r="J1240">
        <v>2004</v>
      </c>
      <c r="K1240">
        <v>3545455797</v>
      </c>
    </row>
    <row r="1241" spans="1:11" x14ac:dyDescent="0.2">
      <c r="A1241" s="25">
        <v>40389</v>
      </c>
      <c r="B1241" t="s">
        <v>10</v>
      </c>
      <c r="C1241" t="s">
        <v>67</v>
      </c>
      <c r="D1241" s="29">
        <v>133</v>
      </c>
      <c r="F1241" s="25">
        <v>38107</v>
      </c>
      <c r="G1241" t="s">
        <v>6</v>
      </c>
      <c r="H1241">
        <v>9235</v>
      </c>
      <c r="I1241">
        <v>200404</v>
      </c>
      <c r="J1241">
        <v>2004</v>
      </c>
      <c r="K1241">
        <v>5624338</v>
      </c>
    </row>
    <row r="1242" spans="1:11" x14ac:dyDescent="0.2">
      <c r="A1242" s="25">
        <v>40389</v>
      </c>
      <c r="B1242" t="s">
        <v>10</v>
      </c>
      <c r="C1242" t="s">
        <v>68</v>
      </c>
      <c r="D1242" s="29">
        <v>936647</v>
      </c>
      <c r="F1242" s="25">
        <v>38107</v>
      </c>
      <c r="G1242" t="s">
        <v>7</v>
      </c>
      <c r="H1242">
        <v>5856</v>
      </c>
      <c r="I1242">
        <v>200404</v>
      </c>
      <c r="J1242">
        <v>2004</v>
      </c>
      <c r="K1242">
        <v>17260002</v>
      </c>
    </row>
    <row r="1243" spans="1:11" x14ac:dyDescent="0.2">
      <c r="A1243" s="25">
        <v>40389</v>
      </c>
      <c r="B1243" t="s">
        <v>12</v>
      </c>
      <c r="C1243" t="s">
        <v>66</v>
      </c>
      <c r="D1243" s="29">
        <v>194335</v>
      </c>
      <c r="F1243" s="25">
        <v>38107</v>
      </c>
      <c r="G1243" t="s">
        <v>3</v>
      </c>
      <c r="H1243">
        <v>45360</v>
      </c>
      <c r="I1243">
        <v>200404</v>
      </c>
      <c r="J1243">
        <v>2004</v>
      </c>
      <c r="K1243">
        <v>13527371</v>
      </c>
    </row>
    <row r="1244" spans="1:11" x14ac:dyDescent="0.2">
      <c r="A1244" s="25">
        <v>40389</v>
      </c>
      <c r="B1244" t="s">
        <v>12</v>
      </c>
      <c r="C1244" t="s">
        <v>67</v>
      </c>
      <c r="D1244" s="29">
        <v>5889</v>
      </c>
      <c r="F1244" s="25">
        <v>38107</v>
      </c>
      <c r="G1244" t="s">
        <v>4</v>
      </c>
      <c r="H1244">
        <v>99666</v>
      </c>
      <c r="I1244">
        <v>200404</v>
      </c>
      <c r="J1244">
        <v>2004</v>
      </c>
      <c r="K1244">
        <v>2398483</v>
      </c>
    </row>
    <row r="1245" spans="1:11" x14ac:dyDescent="0.2">
      <c r="A1245" s="25">
        <v>40389</v>
      </c>
      <c r="B1245" t="s">
        <v>12</v>
      </c>
      <c r="C1245" t="s">
        <v>68</v>
      </c>
      <c r="D1245" s="29">
        <v>188446</v>
      </c>
      <c r="F1245" s="25">
        <v>38107</v>
      </c>
      <c r="G1245" t="s">
        <v>9</v>
      </c>
      <c r="H1245">
        <v>1917</v>
      </c>
      <c r="I1245">
        <v>200404</v>
      </c>
      <c r="J1245">
        <v>2004</v>
      </c>
      <c r="K1245">
        <v>793354</v>
      </c>
    </row>
    <row r="1246" spans="1:11" x14ac:dyDescent="0.2">
      <c r="A1246" s="25">
        <v>40389</v>
      </c>
      <c r="B1246" t="s">
        <v>11</v>
      </c>
      <c r="C1246" t="s">
        <v>66</v>
      </c>
      <c r="D1246" s="29">
        <v>562432</v>
      </c>
      <c r="F1246" s="25">
        <v>38107</v>
      </c>
      <c r="G1246" t="s">
        <v>10</v>
      </c>
      <c r="H1246">
        <v>152</v>
      </c>
      <c r="I1246">
        <v>200404</v>
      </c>
      <c r="J1246">
        <v>2004</v>
      </c>
      <c r="K1246">
        <v>936780</v>
      </c>
    </row>
    <row r="1247" spans="1:11" x14ac:dyDescent="0.2">
      <c r="A1247" s="25">
        <v>40389</v>
      </c>
      <c r="B1247" t="s">
        <v>11</v>
      </c>
      <c r="C1247" t="s">
        <v>67</v>
      </c>
      <c r="D1247" s="29">
        <v>17985</v>
      </c>
      <c r="F1247" s="25">
        <v>38107</v>
      </c>
      <c r="G1247" t="s">
        <v>79</v>
      </c>
      <c r="H1247">
        <v>475106</v>
      </c>
      <c r="I1247">
        <v>200404</v>
      </c>
      <c r="J1247">
        <v>2004</v>
      </c>
      <c r="K1247">
        <v>30850113</v>
      </c>
    </row>
    <row r="1248" spans="1:11" x14ac:dyDescent="0.2">
      <c r="A1248" s="25">
        <v>40389</v>
      </c>
      <c r="B1248" t="s">
        <v>11</v>
      </c>
      <c r="C1248" t="s">
        <v>68</v>
      </c>
      <c r="D1248" s="29">
        <v>544447</v>
      </c>
      <c r="F1248" s="25">
        <v>38077</v>
      </c>
      <c r="G1248" t="s">
        <v>65</v>
      </c>
      <c r="H1248">
        <v>754</v>
      </c>
      <c r="I1248">
        <v>200403</v>
      </c>
      <c r="J1248">
        <v>2004</v>
      </c>
      <c r="K1248">
        <v>1026746</v>
      </c>
    </row>
    <row r="1249" spans="1:11" x14ac:dyDescent="0.2">
      <c r="A1249" s="25">
        <v>40389</v>
      </c>
      <c r="B1249" t="s">
        <v>2</v>
      </c>
      <c r="C1249" t="s">
        <v>66</v>
      </c>
      <c r="D1249" s="29">
        <v>30850113</v>
      </c>
      <c r="F1249" s="25">
        <v>38077</v>
      </c>
      <c r="G1249" t="s">
        <v>69</v>
      </c>
      <c r="H1249">
        <v>860</v>
      </c>
      <c r="I1249">
        <v>200403</v>
      </c>
      <c r="J1249">
        <v>2004</v>
      </c>
      <c r="K1249">
        <v>1710441</v>
      </c>
    </row>
    <row r="1250" spans="1:11" x14ac:dyDescent="0.2">
      <c r="A1250" s="25">
        <v>40389</v>
      </c>
      <c r="B1250" t="s">
        <v>2</v>
      </c>
      <c r="C1250" t="s">
        <v>67</v>
      </c>
      <c r="D1250" s="29">
        <v>258523</v>
      </c>
      <c r="F1250" s="25">
        <v>38077</v>
      </c>
      <c r="G1250" t="s">
        <v>70</v>
      </c>
      <c r="H1250">
        <v>2071</v>
      </c>
      <c r="I1250">
        <v>200403</v>
      </c>
      <c r="J1250">
        <v>2004</v>
      </c>
      <c r="K1250">
        <v>5118091</v>
      </c>
    </row>
    <row r="1251" spans="1:11" x14ac:dyDescent="0.2">
      <c r="A1251" s="25">
        <v>40389</v>
      </c>
      <c r="B1251" t="s">
        <v>2</v>
      </c>
      <c r="C1251" t="s">
        <v>68</v>
      </c>
      <c r="D1251" s="29">
        <v>30591590</v>
      </c>
      <c r="F1251" s="25">
        <v>38077</v>
      </c>
      <c r="G1251" t="s">
        <v>71</v>
      </c>
      <c r="H1251">
        <v>4475</v>
      </c>
      <c r="I1251">
        <v>200403</v>
      </c>
      <c r="J1251">
        <v>2004</v>
      </c>
      <c r="K1251">
        <v>10704607</v>
      </c>
    </row>
    <row r="1252" spans="1:11" x14ac:dyDescent="0.2">
      <c r="A1252" s="25">
        <v>40359</v>
      </c>
      <c r="B1252" t="s">
        <v>65</v>
      </c>
      <c r="C1252" t="s">
        <v>66</v>
      </c>
      <c r="D1252" s="29">
        <v>1026746</v>
      </c>
      <c r="F1252" s="25">
        <v>38077</v>
      </c>
      <c r="G1252" t="s">
        <v>0</v>
      </c>
      <c r="H1252">
        <v>29440189</v>
      </c>
      <c r="I1252">
        <v>200403</v>
      </c>
      <c r="J1252">
        <v>2004</v>
      </c>
      <c r="K1252">
        <v>3525174978</v>
      </c>
    </row>
    <row r="1253" spans="1:11" x14ac:dyDescent="0.2">
      <c r="A1253" s="25">
        <v>40359</v>
      </c>
      <c r="B1253" t="s">
        <v>65</v>
      </c>
      <c r="C1253" t="s">
        <v>67</v>
      </c>
      <c r="D1253" s="29">
        <v>752</v>
      </c>
      <c r="F1253" s="25">
        <v>38077</v>
      </c>
      <c r="G1253" t="s">
        <v>6</v>
      </c>
      <c r="H1253">
        <v>9238</v>
      </c>
      <c r="I1253">
        <v>200403</v>
      </c>
      <c r="J1253">
        <v>2004</v>
      </c>
      <c r="K1253">
        <v>5624338</v>
      </c>
    </row>
    <row r="1254" spans="1:11" x14ac:dyDescent="0.2">
      <c r="A1254" s="25">
        <v>40359</v>
      </c>
      <c r="B1254" t="s">
        <v>65</v>
      </c>
      <c r="C1254" t="s">
        <v>68</v>
      </c>
      <c r="D1254" s="29">
        <v>1025994</v>
      </c>
      <c r="F1254" s="25">
        <v>38077</v>
      </c>
      <c r="G1254" t="s">
        <v>7</v>
      </c>
      <c r="H1254">
        <v>5858</v>
      </c>
      <c r="I1254">
        <v>200403</v>
      </c>
      <c r="J1254">
        <v>2004</v>
      </c>
      <c r="K1254">
        <v>17260002</v>
      </c>
    </row>
    <row r="1255" spans="1:11" x14ac:dyDescent="0.2">
      <c r="A1255" s="25">
        <v>40359</v>
      </c>
      <c r="B1255" t="s">
        <v>69</v>
      </c>
      <c r="C1255" t="s">
        <v>66</v>
      </c>
      <c r="D1255" s="29">
        <v>1710441</v>
      </c>
      <c r="F1255" s="25">
        <v>38077</v>
      </c>
      <c r="G1255" t="s">
        <v>3</v>
      </c>
      <c r="H1255">
        <v>44094</v>
      </c>
      <c r="I1255">
        <v>200403</v>
      </c>
      <c r="J1255">
        <v>2004</v>
      </c>
      <c r="K1255">
        <v>13481862</v>
      </c>
    </row>
    <row r="1256" spans="1:11" x14ac:dyDescent="0.2">
      <c r="A1256" s="25">
        <v>40359</v>
      </c>
      <c r="B1256" t="s">
        <v>69</v>
      </c>
      <c r="C1256" t="s">
        <v>67</v>
      </c>
      <c r="D1256" s="29">
        <v>853</v>
      </c>
      <c r="F1256" s="25">
        <v>38077</v>
      </c>
      <c r="G1256" t="s">
        <v>4</v>
      </c>
      <c r="H1256">
        <v>95387</v>
      </c>
      <c r="I1256">
        <v>200403</v>
      </c>
      <c r="J1256">
        <v>2004</v>
      </c>
      <c r="K1256">
        <v>2355613</v>
      </c>
    </row>
    <row r="1257" spans="1:11" x14ac:dyDescent="0.2">
      <c r="A1257" s="25">
        <v>40359</v>
      </c>
      <c r="B1257" t="s">
        <v>69</v>
      </c>
      <c r="C1257" t="s">
        <v>68</v>
      </c>
      <c r="D1257" s="29">
        <v>1709588</v>
      </c>
      <c r="F1257" s="25">
        <v>38077</v>
      </c>
      <c r="G1257" t="s">
        <v>9</v>
      </c>
      <c r="H1257">
        <v>1922</v>
      </c>
      <c r="I1257">
        <v>200403</v>
      </c>
      <c r="J1257">
        <v>2004</v>
      </c>
      <c r="K1257">
        <v>793354</v>
      </c>
    </row>
    <row r="1258" spans="1:11" x14ac:dyDescent="0.2">
      <c r="A1258" s="25">
        <v>40359</v>
      </c>
      <c r="B1258" t="s">
        <v>70</v>
      </c>
      <c r="C1258" t="s">
        <v>66</v>
      </c>
      <c r="D1258" s="29">
        <v>5118091</v>
      </c>
      <c r="F1258" s="25">
        <v>38077</v>
      </c>
      <c r="G1258" t="s">
        <v>10</v>
      </c>
      <c r="H1258">
        <v>152</v>
      </c>
      <c r="I1258">
        <v>200403</v>
      </c>
      <c r="J1258">
        <v>2004</v>
      </c>
      <c r="K1258">
        <v>936780</v>
      </c>
    </row>
    <row r="1259" spans="1:11" x14ac:dyDescent="0.2">
      <c r="A1259" s="25">
        <v>40359</v>
      </c>
      <c r="B1259" t="s">
        <v>70</v>
      </c>
      <c r="C1259" t="s">
        <v>67</v>
      </c>
      <c r="D1259" s="29">
        <v>2041</v>
      </c>
      <c r="F1259" s="25">
        <v>38077</v>
      </c>
      <c r="G1259" t="s">
        <v>79</v>
      </c>
      <c r="H1259">
        <v>479669</v>
      </c>
      <c r="I1259">
        <v>200403</v>
      </c>
      <c r="J1259">
        <v>2004</v>
      </c>
      <c r="K1259">
        <v>30850113</v>
      </c>
    </row>
    <row r="1260" spans="1:11" x14ac:dyDescent="0.2">
      <c r="A1260" s="25">
        <v>40359</v>
      </c>
      <c r="B1260" t="s">
        <v>70</v>
      </c>
      <c r="C1260" t="s">
        <v>68</v>
      </c>
      <c r="D1260" s="29">
        <v>5116050</v>
      </c>
      <c r="F1260" s="25">
        <v>38046</v>
      </c>
      <c r="G1260" t="s">
        <v>65</v>
      </c>
      <c r="H1260">
        <v>754</v>
      </c>
      <c r="I1260">
        <v>200402</v>
      </c>
      <c r="J1260">
        <v>2004</v>
      </c>
      <c r="K1260">
        <v>1026746</v>
      </c>
    </row>
    <row r="1261" spans="1:11" x14ac:dyDescent="0.2">
      <c r="A1261" s="25">
        <v>40359</v>
      </c>
      <c r="B1261" t="s">
        <v>71</v>
      </c>
      <c r="C1261" t="s">
        <v>66</v>
      </c>
      <c r="D1261" s="29">
        <v>10704607</v>
      </c>
      <c r="F1261" s="25">
        <v>38046</v>
      </c>
      <c r="G1261" t="s">
        <v>69</v>
      </c>
      <c r="H1261">
        <v>860</v>
      </c>
      <c r="I1261">
        <v>200402</v>
      </c>
      <c r="J1261">
        <v>2004</v>
      </c>
      <c r="K1261">
        <v>1710441</v>
      </c>
    </row>
    <row r="1262" spans="1:11" x14ac:dyDescent="0.2">
      <c r="A1262" s="25">
        <v>40359</v>
      </c>
      <c r="B1262" t="s">
        <v>71</v>
      </c>
      <c r="C1262" t="s">
        <v>67</v>
      </c>
      <c r="D1262" s="29">
        <v>4330</v>
      </c>
      <c r="F1262" s="25">
        <v>38046</v>
      </c>
      <c r="G1262" t="s">
        <v>70</v>
      </c>
      <c r="H1262">
        <v>2071</v>
      </c>
      <c r="I1262">
        <v>200402</v>
      </c>
      <c r="J1262">
        <v>2004</v>
      </c>
      <c r="K1262">
        <v>5118091</v>
      </c>
    </row>
    <row r="1263" spans="1:11" x14ac:dyDescent="0.2">
      <c r="A1263" s="25">
        <v>40359</v>
      </c>
      <c r="B1263" t="s">
        <v>71</v>
      </c>
      <c r="C1263" t="s">
        <v>68</v>
      </c>
      <c r="D1263" s="29">
        <v>10700277</v>
      </c>
      <c r="F1263" s="25">
        <v>38046</v>
      </c>
      <c r="G1263" t="s">
        <v>71</v>
      </c>
      <c r="H1263">
        <v>4475</v>
      </c>
      <c r="I1263">
        <v>200402</v>
      </c>
      <c r="J1263">
        <v>2004</v>
      </c>
      <c r="K1263">
        <v>10704607</v>
      </c>
    </row>
    <row r="1264" spans="1:11" x14ac:dyDescent="0.2">
      <c r="A1264" s="25">
        <v>40359</v>
      </c>
      <c r="B1264" t="s">
        <v>0</v>
      </c>
      <c r="C1264" t="s">
        <v>66</v>
      </c>
      <c r="D1264" s="29">
        <v>4599418641</v>
      </c>
      <c r="F1264" s="25">
        <v>38046</v>
      </c>
      <c r="G1264" t="s">
        <v>0</v>
      </c>
      <c r="H1264">
        <v>29184780</v>
      </c>
      <c r="I1264">
        <v>200402</v>
      </c>
      <c r="J1264">
        <v>2004</v>
      </c>
      <c r="K1264">
        <v>3504894163</v>
      </c>
    </row>
    <row r="1265" spans="1:11" x14ac:dyDescent="0.2">
      <c r="A1265" s="25">
        <v>40359</v>
      </c>
      <c r="B1265" t="s">
        <v>0</v>
      </c>
      <c r="C1265" t="s">
        <v>67</v>
      </c>
      <c r="D1265" s="29">
        <v>41838060</v>
      </c>
      <c r="F1265" s="25">
        <v>38046</v>
      </c>
      <c r="G1265" t="s">
        <v>6</v>
      </c>
      <c r="H1265">
        <v>9239</v>
      </c>
      <c r="I1265">
        <v>200402</v>
      </c>
      <c r="J1265">
        <v>2004</v>
      </c>
      <c r="K1265">
        <v>5624338</v>
      </c>
    </row>
    <row r="1266" spans="1:11" x14ac:dyDescent="0.2">
      <c r="A1266" s="25">
        <v>40359</v>
      </c>
      <c r="B1266" t="s">
        <v>0</v>
      </c>
      <c r="C1266" t="s">
        <v>68</v>
      </c>
      <c r="D1266" s="29">
        <v>4557580581</v>
      </c>
      <c r="F1266" s="25">
        <v>38046</v>
      </c>
      <c r="G1266" t="s">
        <v>7</v>
      </c>
      <c r="H1266">
        <v>5863</v>
      </c>
      <c r="I1266">
        <v>200402</v>
      </c>
      <c r="J1266">
        <v>2004</v>
      </c>
      <c r="K1266">
        <v>17260002</v>
      </c>
    </row>
    <row r="1267" spans="1:11" x14ac:dyDescent="0.2">
      <c r="A1267" s="25">
        <v>40359</v>
      </c>
      <c r="B1267" t="s">
        <v>1</v>
      </c>
      <c r="C1267" t="s">
        <v>66</v>
      </c>
      <c r="D1267" s="29">
        <v>1945842196</v>
      </c>
      <c r="F1267" s="25">
        <v>38046</v>
      </c>
      <c r="G1267" t="s">
        <v>3</v>
      </c>
      <c r="H1267">
        <v>42560</v>
      </c>
      <c r="I1267">
        <v>200402</v>
      </c>
      <c r="J1267">
        <v>2004</v>
      </c>
      <c r="K1267">
        <v>13436354</v>
      </c>
    </row>
    <row r="1268" spans="1:11" x14ac:dyDescent="0.2">
      <c r="A1268" s="25">
        <v>40359</v>
      </c>
      <c r="B1268" t="s">
        <v>1</v>
      </c>
      <c r="C1268" t="s">
        <v>67</v>
      </c>
      <c r="D1268" s="29">
        <v>554510298</v>
      </c>
      <c r="F1268" s="25">
        <v>38046</v>
      </c>
      <c r="G1268" t="s">
        <v>4</v>
      </c>
      <c r="H1268">
        <v>90784</v>
      </c>
      <c r="I1268">
        <v>200402</v>
      </c>
      <c r="J1268">
        <v>2004</v>
      </c>
      <c r="K1268">
        <v>2312743</v>
      </c>
    </row>
    <row r="1269" spans="1:11" x14ac:dyDescent="0.2">
      <c r="A1269" s="25">
        <v>40359</v>
      </c>
      <c r="B1269" t="s">
        <v>1</v>
      </c>
      <c r="C1269" t="s">
        <v>68</v>
      </c>
      <c r="D1269" s="29">
        <v>1391331898</v>
      </c>
      <c r="F1269" s="25">
        <v>38046</v>
      </c>
      <c r="G1269" t="s">
        <v>9</v>
      </c>
      <c r="H1269">
        <v>1922</v>
      </c>
      <c r="I1269">
        <v>200402</v>
      </c>
      <c r="J1269">
        <v>2004</v>
      </c>
      <c r="K1269">
        <v>793354</v>
      </c>
    </row>
    <row r="1270" spans="1:11" x14ac:dyDescent="0.2">
      <c r="A1270" s="25">
        <v>40359</v>
      </c>
      <c r="B1270" t="s">
        <v>6</v>
      </c>
      <c r="C1270" t="s">
        <v>66</v>
      </c>
      <c r="D1270" s="29">
        <v>5624338</v>
      </c>
      <c r="F1270" s="25">
        <v>38046</v>
      </c>
      <c r="G1270" t="s">
        <v>10</v>
      </c>
      <c r="H1270">
        <v>152</v>
      </c>
      <c r="I1270">
        <v>200402</v>
      </c>
      <c r="J1270">
        <v>2004</v>
      </c>
      <c r="K1270">
        <v>936780</v>
      </c>
    </row>
    <row r="1271" spans="1:11" x14ac:dyDescent="0.2">
      <c r="A1271" s="25">
        <v>40359</v>
      </c>
      <c r="B1271" t="s">
        <v>6</v>
      </c>
      <c r="C1271" t="s">
        <v>67</v>
      </c>
      <c r="D1271" s="29">
        <v>9166</v>
      </c>
      <c r="F1271" s="25">
        <v>38046</v>
      </c>
      <c r="G1271" t="s">
        <v>79</v>
      </c>
      <c r="H1271">
        <v>485115</v>
      </c>
      <c r="I1271">
        <v>200402</v>
      </c>
      <c r="J1271">
        <v>2004</v>
      </c>
      <c r="K1271">
        <v>30850113</v>
      </c>
    </row>
    <row r="1272" spans="1:11" x14ac:dyDescent="0.2">
      <c r="A1272" s="25">
        <v>40359</v>
      </c>
      <c r="B1272" t="s">
        <v>6</v>
      </c>
      <c r="C1272" t="s">
        <v>68</v>
      </c>
      <c r="D1272" s="29">
        <v>5615172</v>
      </c>
      <c r="F1272" s="25">
        <v>38017</v>
      </c>
      <c r="G1272" t="s">
        <v>65</v>
      </c>
      <c r="H1272">
        <v>754</v>
      </c>
      <c r="I1272">
        <v>200401</v>
      </c>
      <c r="J1272">
        <v>2004</v>
      </c>
      <c r="K1272">
        <v>1026746</v>
      </c>
    </row>
    <row r="1273" spans="1:11" x14ac:dyDescent="0.2">
      <c r="A1273" s="25">
        <v>40359</v>
      </c>
      <c r="B1273" t="s">
        <v>7</v>
      </c>
      <c r="C1273" t="s">
        <v>66</v>
      </c>
      <c r="D1273" s="29">
        <v>17260002</v>
      </c>
      <c r="F1273" s="25">
        <v>38017</v>
      </c>
      <c r="G1273" t="s">
        <v>69</v>
      </c>
      <c r="H1273">
        <v>860</v>
      </c>
      <c r="I1273">
        <v>200401</v>
      </c>
      <c r="J1273">
        <v>2004</v>
      </c>
      <c r="K1273">
        <v>1710441</v>
      </c>
    </row>
    <row r="1274" spans="1:11" x14ac:dyDescent="0.2">
      <c r="A1274" s="25">
        <v>40359</v>
      </c>
      <c r="B1274" t="s">
        <v>7</v>
      </c>
      <c r="C1274" t="s">
        <v>67</v>
      </c>
      <c r="D1274" s="29">
        <v>5691</v>
      </c>
      <c r="F1274" s="25">
        <v>38017</v>
      </c>
      <c r="G1274" t="s">
        <v>70</v>
      </c>
      <c r="H1274">
        <v>2072</v>
      </c>
      <c r="I1274">
        <v>200401</v>
      </c>
      <c r="J1274">
        <v>2004</v>
      </c>
      <c r="K1274">
        <v>5118091</v>
      </c>
    </row>
    <row r="1275" spans="1:11" x14ac:dyDescent="0.2">
      <c r="A1275" s="25">
        <v>40359</v>
      </c>
      <c r="B1275" t="s">
        <v>7</v>
      </c>
      <c r="C1275" t="s">
        <v>68</v>
      </c>
      <c r="D1275" s="29">
        <v>17254311</v>
      </c>
      <c r="F1275" s="25">
        <v>38017</v>
      </c>
      <c r="G1275" t="s">
        <v>71</v>
      </c>
      <c r="H1275">
        <v>4476</v>
      </c>
      <c r="I1275">
        <v>200401</v>
      </c>
      <c r="J1275">
        <v>2004</v>
      </c>
      <c r="K1275">
        <v>10704607</v>
      </c>
    </row>
    <row r="1276" spans="1:11" x14ac:dyDescent="0.2">
      <c r="A1276" s="25">
        <v>40359</v>
      </c>
      <c r="B1276" t="s">
        <v>3</v>
      </c>
      <c r="C1276" t="s">
        <v>66</v>
      </c>
      <c r="D1276" s="29">
        <v>16386525</v>
      </c>
      <c r="F1276" s="25">
        <v>38017</v>
      </c>
      <c r="G1276" t="s">
        <v>0</v>
      </c>
      <c r="H1276">
        <v>28858449</v>
      </c>
      <c r="I1276">
        <v>200401</v>
      </c>
      <c r="J1276">
        <v>2004</v>
      </c>
      <c r="K1276">
        <v>3484613331</v>
      </c>
    </row>
    <row r="1277" spans="1:11" x14ac:dyDescent="0.2">
      <c r="A1277" s="25">
        <v>40359</v>
      </c>
      <c r="B1277" t="s">
        <v>3</v>
      </c>
      <c r="C1277" t="s">
        <v>67</v>
      </c>
      <c r="D1277" s="29">
        <v>54730</v>
      </c>
      <c r="F1277" s="25">
        <v>38017</v>
      </c>
      <c r="G1277" t="s">
        <v>6</v>
      </c>
      <c r="H1277">
        <v>9241</v>
      </c>
      <c r="I1277">
        <v>200401</v>
      </c>
      <c r="J1277">
        <v>2004</v>
      </c>
      <c r="K1277">
        <v>5624338</v>
      </c>
    </row>
    <row r="1278" spans="1:11" x14ac:dyDescent="0.2">
      <c r="A1278" s="25">
        <v>40359</v>
      </c>
      <c r="B1278" t="s">
        <v>3</v>
      </c>
      <c r="C1278" t="s">
        <v>68</v>
      </c>
      <c r="D1278" s="29">
        <v>16331795</v>
      </c>
      <c r="F1278" s="25">
        <v>38017</v>
      </c>
      <c r="G1278" t="s">
        <v>7</v>
      </c>
      <c r="H1278">
        <v>5863</v>
      </c>
      <c r="I1278">
        <v>200401</v>
      </c>
      <c r="J1278">
        <v>2004</v>
      </c>
      <c r="K1278">
        <v>17260002</v>
      </c>
    </row>
    <row r="1279" spans="1:11" x14ac:dyDescent="0.2">
      <c r="A1279" s="25">
        <v>40359</v>
      </c>
      <c r="B1279" t="s">
        <v>4</v>
      </c>
      <c r="C1279" t="s">
        <v>66</v>
      </c>
      <c r="D1279" s="29">
        <v>14937962</v>
      </c>
      <c r="F1279" s="25">
        <v>38017</v>
      </c>
      <c r="G1279" t="s">
        <v>3</v>
      </c>
      <c r="H1279">
        <v>40176</v>
      </c>
      <c r="I1279">
        <v>200401</v>
      </c>
      <c r="J1279">
        <v>2004</v>
      </c>
      <c r="K1279">
        <v>13390845</v>
      </c>
    </row>
    <row r="1280" spans="1:11" x14ac:dyDescent="0.2">
      <c r="A1280" s="25">
        <v>40359</v>
      </c>
      <c r="B1280" t="s">
        <v>4</v>
      </c>
      <c r="C1280" t="s">
        <v>67</v>
      </c>
      <c r="D1280" s="29">
        <v>5477902</v>
      </c>
      <c r="F1280" s="25">
        <v>38017</v>
      </c>
      <c r="G1280" t="s">
        <v>4</v>
      </c>
      <c r="H1280">
        <v>83893</v>
      </c>
      <c r="I1280">
        <v>200401</v>
      </c>
      <c r="J1280">
        <v>2004</v>
      </c>
      <c r="K1280">
        <v>2269872</v>
      </c>
    </row>
    <row r="1281" spans="1:11" x14ac:dyDescent="0.2">
      <c r="A1281" s="25">
        <v>40359</v>
      </c>
      <c r="B1281" t="s">
        <v>4</v>
      </c>
      <c r="C1281" t="s">
        <v>68</v>
      </c>
      <c r="D1281" s="29">
        <v>9460060</v>
      </c>
      <c r="F1281" s="25">
        <v>38017</v>
      </c>
      <c r="G1281" t="s">
        <v>9</v>
      </c>
      <c r="H1281">
        <v>1927</v>
      </c>
      <c r="I1281">
        <v>200401</v>
      </c>
      <c r="J1281">
        <v>2004</v>
      </c>
      <c r="K1281">
        <v>793354</v>
      </c>
    </row>
    <row r="1282" spans="1:11" x14ac:dyDescent="0.2">
      <c r="A1282" s="25">
        <v>40359</v>
      </c>
      <c r="B1282" t="s">
        <v>8</v>
      </c>
      <c r="C1282" t="s">
        <v>66</v>
      </c>
      <c r="D1282" s="29">
        <v>124063023</v>
      </c>
      <c r="F1282" s="25">
        <v>38017</v>
      </c>
      <c r="G1282" t="s">
        <v>10</v>
      </c>
      <c r="H1282">
        <v>152</v>
      </c>
      <c r="I1282">
        <v>200401</v>
      </c>
      <c r="J1282">
        <v>2004</v>
      </c>
      <c r="K1282">
        <v>936780</v>
      </c>
    </row>
    <row r="1283" spans="1:11" x14ac:dyDescent="0.2">
      <c r="A1283" s="25">
        <v>40359</v>
      </c>
      <c r="B1283" t="s">
        <v>8</v>
      </c>
      <c r="C1283" t="s">
        <v>67</v>
      </c>
      <c r="D1283" s="29">
        <v>82770174</v>
      </c>
      <c r="F1283" s="25">
        <v>38017</v>
      </c>
      <c r="G1283" t="s">
        <v>79</v>
      </c>
      <c r="H1283">
        <v>489409</v>
      </c>
      <c r="I1283">
        <v>200401</v>
      </c>
      <c r="J1283">
        <v>2004</v>
      </c>
      <c r="K1283">
        <v>30850113</v>
      </c>
    </row>
    <row r="1284" spans="1:11" x14ac:dyDescent="0.2">
      <c r="A1284" s="25">
        <v>40359</v>
      </c>
      <c r="B1284" t="s">
        <v>8</v>
      </c>
      <c r="C1284" t="s">
        <v>68</v>
      </c>
      <c r="D1284" s="29">
        <v>41292849</v>
      </c>
      <c r="F1284" s="25">
        <v>37986</v>
      </c>
      <c r="G1284" t="s">
        <v>65</v>
      </c>
      <c r="H1284">
        <v>754</v>
      </c>
      <c r="I1284">
        <v>200312</v>
      </c>
      <c r="J1284">
        <v>2004</v>
      </c>
      <c r="K1284">
        <v>1026746</v>
      </c>
    </row>
    <row r="1285" spans="1:11" x14ac:dyDescent="0.2">
      <c r="A1285" s="25">
        <v>40359</v>
      </c>
      <c r="B1285" t="s">
        <v>9</v>
      </c>
      <c r="C1285" t="s">
        <v>66</v>
      </c>
      <c r="D1285" s="29">
        <v>793354</v>
      </c>
      <c r="F1285" s="25">
        <v>37986</v>
      </c>
      <c r="G1285" t="s">
        <v>69</v>
      </c>
      <c r="H1285">
        <v>860</v>
      </c>
      <c r="I1285">
        <v>200312</v>
      </c>
      <c r="J1285">
        <v>2004</v>
      </c>
      <c r="K1285">
        <v>1710441</v>
      </c>
    </row>
    <row r="1286" spans="1:11" x14ac:dyDescent="0.2">
      <c r="A1286" s="25">
        <v>40359</v>
      </c>
      <c r="B1286" t="s">
        <v>9</v>
      </c>
      <c r="C1286" t="s">
        <v>67</v>
      </c>
      <c r="D1286" s="29">
        <v>1835</v>
      </c>
      <c r="F1286" s="25">
        <v>37986</v>
      </c>
      <c r="G1286" t="s">
        <v>70</v>
      </c>
      <c r="H1286">
        <v>2072</v>
      </c>
      <c r="I1286">
        <v>200312</v>
      </c>
      <c r="J1286">
        <v>2004</v>
      </c>
      <c r="K1286">
        <v>5118091</v>
      </c>
    </row>
    <row r="1287" spans="1:11" x14ac:dyDescent="0.2">
      <c r="A1287" s="25">
        <v>40359</v>
      </c>
      <c r="B1287" t="s">
        <v>9</v>
      </c>
      <c r="C1287" t="s">
        <v>68</v>
      </c>
      <c r="D1287" s="29">
        <v>791519</v>
      </c>
      <c r="F1287" s="25">
        <v>37986</v>
      </c>
      <c r="G1287" t="s">
        <v>71</v>
      </c>
      <c r="H1287">
        <v>4476</v>
      </c>
      <c r="I1287">
        <v>200312</v>
      </c>
      <c r="J1287">
        <v>2004</v>
      </c>
      <c r="K1287">
        <v>10704607</v>
      </c>
    </row>
    <row r="1288" spans="1:11" x14ac:dyDescent="0.2">
      <c r="A1288" s="25">
        <v>40359</v>
      </c>
      <c r="B1288" t="s">
        <v>10</v>
      </c>
      <c r="C1288" t="s">
        <v>66</v>
      </c>
      <c r="D1288" s="29">
        <v>936780</v>
      </c>
      <c r="F1288" s="25">
        <v>37986</v>
      </c>
      <c r="G1288" t="s">
        <v>0</v>
      </c>
      <c r="H1288">
        <v>28634533</v>
      </c>
      <c r="I1288">
        <v>200312</v>
      </c>
      <c r="J1288">
        <v>2004</v>
      </c>
      <c r="K1288">
        <v>3464332520</v>
      </c>
    </row>
    <row r="1289" spans="1:11" x14ac:dyDescent="0.2">
      <c r="A1289" s="25">
        <v>40359</v>
      </c>
      <c r="B1289" t="s">
        <v>10</v>
      </c>
      <c r="C1289" t="s">
        <v>67</v>
      </c>
      <c r="D1289" s="29">
        <v>133</v>
      </c>
      <c r="F1289" s="25">
        <v>37986</v>
      </c>
      <c r="G1289" t="s">
        <v>6</v>
      </c>
      <c r="H1289">
        <v>9241</v>
      </c>
      <c r="I1289">
        <v>200312</v>
      </c>
      <c r="J1289">
        <v>2004</v>
      </c>
      <c r="K1289">
        <v>5624338</v>
      </c>
    </row>
    <row r="1290" spans="1:11" x14ac:dyDescent="0.2">
      <c r="A1290" s="25">
        <v>40359</v>
      </c>
      <c r="B1290" t="s">
        <v>10</v>
      </c>
      <c r="C1290" t="s">
        <v>68</v>
      </c>
      <c r="D1290" s="29">
        <v>936647</v>
      </c>
      <c r="F1290" s="25">
        <v>37986</v>
      </c>
      <c r="G1290" t="s">
        <v>7</v>
      </c>
      <c r="H1290">
        <v>5866</v>
      </c>
      <c r="I1290">
        <v>200312</v>
      </c>
      <c r="J1290">
        <v>2004</v>
      </c>
      <c r="K1290">
        <v>17260002</v>
      </c>
    </row>
    <row r="1291" spans="1:11" x14ac:dyDescent="0.2">
      <c r="A1291" s="25">
        <v>40359</v>
      </c>
      <c r="B1291" t="s">
        <v>12</v>
      </c>
      <c r="C1291" t="s">
        <v>66</v>
      </c>
      <c r="D1291" s="29">
        <v>194335</v>
      </c>
      <c r="F1291" s="25">
        <v>37986</v>
      </c>
      <c r="G1291" t="s">
        <v>3</v>
      </c>
      <c r="H1291">
        <v>37839</v>
      </c>
      <c r="I1291">
        <v>200312</v>
      </c>
      <c r="J1291">
        <v>2004</v>
      </c>
      <c r="K1291">
        <v>13345337</v>
      </c>
    </row>
    <row r="1292" spans="1:11" x14ac:dyDescent="0.2">
      <c r="A1292" s="25">
        <v>40359</v>
      </c>
      <c r="B1292" t="s">
        <v>12</v>
      </c>
      <c r="C1292" t="s">
        <v>67</v>
      </c>
      <c r="D1292" s="29">
        <v>5893</v>
      </c>
      <c r="F1292" s="25">
        <v>37986</v>
      </c>
      <c r="G1292" t="s">
        <v>4</v>
      </c>
      <c r="H1292">
        <v>75943</v>
      </c>
      <c r="I1292">
        <v>200312</v>
      </c>
      <c r="J1292">
        <v>2004</v>
      </c>
      <c r="K1292">
        <v>2227002</v>
      </c>
    </row>
    <row r="1293" spans="1:11" x14ac:dyDescent="0.2">
      <c r="A1293" s="25">
        <v>40359</v>
      </c>
      <c r="B1293" t="s">
        <v>12</v>
      </c>
      <c r="C1293" t="s">
        <v>68</v>
      </c>
      <c r="D1293" s="29">
        <v>188442</v>
      </c>
      <c r="F1293" s="25">
        <v>37986</v>
      </c>
      <c r="G1293" t="s">
        <v>9</v>
      </c>
      <c r="H1293">
        <v>1927</v>
      </c>
      <c r="I1293">
        <v>200312</v>
      </c>
      <c r="J1293">
        <v>2004</v>
      </c>
      <c r="K1293">
        <v>793354</v>
      </c>
    </row>
    <row r="1294" spans="1:11" x14ac:dyDescent="0.2">
      <c r="A1294" s="25">
        <v>40359</v>
      </c>
      <c r="B1294" t="s">
        <v>11</v>
      </c>
      <c r="C1294" t="s">
        <v>66</v>
      </c>
      <c r="D1294" s="29">
        <v>562432</v>
      </c>
      <c r="F1294" s="25">
        <v>37986</v>
      </c>
      <c r="G1294" t="s">
        <v>10</v>
      </c>
      <c r="H1294">
        <v>152</v>
      </c>
      <c r="I1294">
        <v>200312</v>
      </c>
      <c r="J1294">
        <v>2004</v>
      </c>
      <c r="K1294">
        <v>936780</v>
      </c>
    </row>
    <row r="1295" spans="1:11" x14ac:dyDescent="0.2">
      <c r="A1295" s="25">
        <v>40359</v>
      </c>
      <c r="B1295" t="s">
        <v>11</v>
      </c>
      <c r="C1295" t="s">
        <v>67</v>
      </c>
      <c r="D1295" s="29">
        <v>17995</v>
      </c>
      <c r="F1295" s="25">
        <v>37986</v>
      </c>
      <c r="G1295" t="s">
        <v>79</v>
      </c>
      <c r="H1295">
        <v>494535</v>
      </c>
      <c r="I1295">
        <v>200312</v>
      </c>
      <c r="J1295">
        <v>2004</v>
      </c>
      <c r="K1295">
        <v>30850113</v>
      </c>
    </row>
    <row r="1296" spans="1:11" x14ac:dyDescent="0.2">
      <c r="A1296" s="25">
        <v>40359</v>
      </c>
      <c r="B1296" t="s">
        <v>11</v>
      </c>
      <c r="C1296" t="s">
        <v>68</v>
      </c>
      <c r="D1296" s="29">
        <v>544437</v>
      </c>
      <c r="F1296" s="25">
        <v>37955</v>
      </c>
      <c r="G1296" t="s">
        <v>65</v>
      </c>
      <c r="H1296">
        <v>754</v>
      </c>
      <c r="I1296">
        <v>200311</v>
      </c>
      <c r="J1296">
        <v>2004</v>
      </c>
      <c r="K1296">
        <v>1026746</v>
      </c>
    </row>
    <row r="1297" spans="1:11" x14ac:dyDescent="0.2">
      <c r="A1297" s="25">
        <v>40359</v>
      </c>
      <c r="B1297" t="s">
        <v>2</v>
      </c>
      <c r="C1297" t="s">
        <v>66</v>
      </c>
      <c r="D1297" s="29">
        <v>30850113</v>
      </c>
      <c r="F1297" s="25">
        <v>37955</v>
      </c>
      <c r="G1297" t="s">
        <v>69</v>
      </c>
      <c r="H1297">
        <v>860</v>
      </c>
      <c r="I1297">
        <v>200311</v>
      </c>
      <c r="J1297">
        <v>2004</v>
      </c>
      <c r="K1297">
        <v>1710441</v>
      </c>
    </row>
    <row r="1298" spans="1:11" x14ac:dyDescent="0.2">
      <c r="A1298" s="25">
        <v>40359</v>
      </c>
      <c r="B1298" t="s">
        <v>2</v>
      </c>
      <c r="C1298" t="s">
        <v>67</v>
      </c>
      <c r="D1298" s="29">
        <v>259964</v>
      </c>
      <c r="F1298" s="25">
        <v>37955</v>
      </c>
      <c r="G1298" t="s">
        <v>70</v>
      </c>
      <c r="H1298">
        <v>2072</v>
      </c>
      <c r="I1298">
        <v>200311</v>
      </c>
      <c r="J1298">
        <v>2004</v>
      </c>
      <c r="K1298">
        <v>5118091</v>
      </c>
    </row>
    <row r="1299" spans="1:11" x14ac:dyDescent="0.2">
      <c r="A1299" s="25">
        <v>40359</v>
      </c>
      <c r="B1299" t="s">
        <v>2</v>
      </c>
      <c r="C1299" t="s">
        <v>68</v>
      </c>
      <c r="D1299" s="29">
        <v>30590149</v>
      </c>
      <c r="F1299" s="25">
        <v>37955</v>
      </c>
      <c r="G1299" t="s">
        <v>71</v>
      </c>
      <c r="H1299">
        <v>4476</v>
      </c>
      <c r="I1299">
        <v>200311</v>
      </c>
      <c r="J1299">
        <v>2004</v>
      </c>
      <c r="K1299">
        <v>10704607</v>
      </c>
    </row>
    <row r="1300" spans="1:11" x14ac:dyDescent="0.2">
      <c r="A1300" s="25">
        <v>40329</v>
      </c>
      <c r="B1300" t="s">
        <v>65</v>
      </c>
      <c r="C1300" t="s">
        <v>66</v>
      </c>
      <c r="D1300" s="29">
        <v>1026746</v>
      </c>
      <c r="F1300" s="25">
        <v>37955</v>
      </c>
      <c r="G1300" t="s">
        <v>0</v>
      </c>
      <c r="H1300">
        <v>28608500</v>
      </c>
      <c r="I1300">
        <v>200311</v>
      </c>
      <c r="J1300">
        <v>2004</v>
      </c>
      <c r="K1300">
        <v>3444619604</v>
      </c>
    </row>
    <row r="1301" spans="1:11" x14ac:dyDescent="0.2">
      <c r="A1301" s="25">
        <v>40329</v>
      </c>
      <c r="B1301" t="s">
        <v>65</v>
      </c>
      <c r="C1301" t="s">
        <v>67</v>
      </c>
      <c r="D1301" s="29">
        <v>752</v>
      </c>
      <c r="F1301" s="25">
        <v>37955</v>
      </c>
      <c r="G1301" t="s">
        <v>6</v>
      </c>
      <c r="H1301">
        <v>9245</v>
      </c>
      <c r="I1301">
        <v>200311</v>
      </c>
      <c r="J1301">
        <v>2004</v>
      </c>
      <c r="K1301">
        <v>5624338</v>
      </c>
    </row>
    <row r="1302" spans="1:11" x14ac:dyDescent="0.2">
      <c r="A1302" s="25">
        <v>40329</v>
      </c>
      <c r="B1302" t="s">
        <v>65</v>
      </c>
      <c r="C1302" t="s">
        <v>68</v>
      </c>
      <c r="D1302" s="29">
        <v>1025994</v>
      </c>
      <c r="F1302" s="25">
        <v>37955</v>
      </c>
      <c r="G1302" t="s">
        <v>7</v>
      </c>
      <c r="H1302">
        <v>5870</v>
      </c>
      <c r="I1302">
        <v>200311</v>
      </c>
      <c r="J1302">
        <v>2004</v>
      </c>
      <c r="K1302">
        <v>17260002</v>
      </c>
    </row>
    <row r="1303" spans="1:11" x14ac:dyDescent="0.2">
      <c r="A1303" s="25">
        <v>40329</v>
      </c>
      <c r="B1303" t="s">
        <v>69</v>
      </c>
      <c r="C1303" t="s">
        <v>66</v>
      </c>
      <c r="D1303" s="29">
        <v>1710441</v>
      </c>
      <c r="F1303" s="25">
        <v>37955</v>
      </c>
      <c r="G1303" t="s">
        <v>3</v>
      </c>
      <c r="H1303">
        <v>39889</v>
      </c>
      <c r="I1303">
        <v>200311</v>
      </c>
      <c r="J1303">
        <v>2004</v>
      </c>
      <c r="K1303">
        <v>13299739</v>
      </c>
    </row>
    <row r="1304" spans="1:11" x14ac:dyDescent="0.2">
      <c r="A1304" s="25">
        <v>40329</v>
      </c>
      <c r="B1304" t="s">
        <v>69</v>
      </c>
      <c r="C1304" t="s">
        <v>67</v>
      </c>
      <c r="D1304" s="29">
        <v>853</v>
      </c>
      <c r="F1304" s="25">
        <v>37955</v>
      </c>
      <c r="G1304" t="s">
        <v>4</v>
      </c>
      <c r="H1304">
        <v>83747</v>
      </c>
      <c r="I1304">
        <v>200311</v>
      </c>
      <c r="J1304">
        <v>2004</v>
      </c>
      <c r="K1304">
        <v>2180961</v>
      </c>
    </row>
    <row r="1305" spans="1:11" x14ac:dyDescent="0.2">
      <c r="A1305" s="25">
        <v>40329</v>
      </c>
      <c r="B1305" t="s">
        <v>69</v>
      </c>
      <c r="C1305" t="s">
        <v>68</v>
      </c>
      <c r="D1305" s="29">
        <v>1709588</v>
      </c>
      <c r="F1305" s="25">
        <v>37955</v>
      </c>
      <c r="G1305" t="s">
        <v>9</v>
      </c>
      <c r="H1305">
        <v>1927</v>
      </c>
      <c r="I1305">
        <v>200311</v>
      </c>
      <c r="J1305">
        <v>2004</v>
      </c>
      <c r="K1305">
        <v>793354</v>
      </c>
    </row>
    <row r="1306" spans="1:11" x14ac:dyDescent="0.2">
      <c r="A1306" s="25">
        <v>40329</v>
      </c>
      <c r="B1306" t="s">
        <v>70</v>
      </c>
      <c r="C1306" t="s">
        <v>66</v>
      </c>
      <c r="D1306" s="29">
        <v>5118091</v>
      </c>
      <c r="F1306" s="25">
        <v>37955</v>
      </c>
      <c r="G1306" t="s">
        <v>10</v>
      </c>
      <c r="H1306">
        <v>152</v>
      </c>
      <c r="I1306">
        <v>200311</v>
      </c>
      <c r="J1306">
        <v>2004</v>
      </c>
      <c r="K1306">
        <v>936780</v>
      </c>
    </row>
    <row r="1307" spans="1:11" x14ac:dyDescent="0.2">
      <c r="A1307" s="25">
        <v>40329</v>
      </c>
      <c r="B1307" t="s">
        <v>70</v>
      </c>
      <c r="C1307" t="s">
        <v>67</v>
      </c>
      <c r="D1307" s="29">
        <v>2041</v>
      </c>
      <c r="F1307" s="25">
        <v>37955</v>
      </c>
      <c r="G1307" t="s">
        <v>79</v>
      </c>
      <c r="H1307">
        <v>499304</v>
      </c>
      <c r="I1307">
        <v>200311</v>
      </c>
      <c r="J1307">
        <v>2004</v>
      </c>
      <c r="K1307">
        <v>30850113</v>
      </c>
    </row>
    <row r="1308" spans="1:11" x14ac:dyDescent="0.2">
      <c r="A1308" s="25">
        <v>40329</v>
      </c>
      <c r="B1308" t="s">
        <v>70</v>
      </c>
      <c r="C1308" t="s">
        <v>68</v>
      </c>
      <c r="D1308" s="29">
        <v>5116050</v>
      </c>
      <c r="F1308" s="25">
        <v>37925</v>
      </c>
      <c r="G1308" t="s">
        <v>65</v>
      </c>
      <c r="H1308">
        <v>754</v>
      </c>
      <c r="I1308">
        <v>200310</v>
      </c>
      <c r="J1308">
        <v>2004</v>
      </c>
      <c r="K1308">
        <v>1026746</v>
      </c>
    </row>
    <row r="1309" spans="1:11" x14ac:dyDescent="0.2">
      <c r="A1309" s="25">
        <v>40329</v>
      </c>
      <c r="B1309" t="s">
        <v>71</v>
      </c>
      <c r="C1309" t="s">
        <v>66</v>
      </c>
      <c r="D1309" s="29">
        <v>10704607</v>
      </c>
      <c r="F1309" s="25">
        <v>37925</v>
      </c>
      <c r="G1309" t="s">
        <v>69</v>
      </c>
      <c r="H1309">
        <v>860</v>
      </c>
      <c r="I1309">
        <v>200310</v>
      </c>
      <c r="J1309">
        <v>2004</v>
      </c>
      <c r="K1309">
        <v>1710441</v>
      </c>
    </row>
    <row r="1310" spans="1:11" x14ac:dyDescent="0.2">
      <c r="A1310" s="25">
        <v>40329</v>
      </c>
      <c r="B1310" t="s">
        <v>71</v>
      </c>
      <c r="C1310" t="s">
        <v>67</v>
      </c>
      <c r="D1310" s="29">
        <v>4331</v>
      </c>
      <c r="F1310" s="25">
        <v>37925</v>
      </c>
      <c r="G1310" t="s">
        <v>70</v>
      </c>
      <c r="H1310">
        <v>2072</v>
      </c>
      <c r="I1310">
        <v>200310</v>
      </c>
      <c r="J1310">
        <v>2004</v>
      </c>
      <c r="K1310">
        <v>5118091</v>
      </c>
    </row>
    <row r="1311" spans="1:11" x14ac:dyDescent="0.2">
      <c r="A1311" s="25">
        <v>40329</v>
      </c>
      <c r="B1311" t="s">
        <v>71</v>
      </c>
      <c r="C1311" t="s">
        <v>68</v>
      </c>
      <c r="D1311" s="29">
        <v>10700276</v>
      </c>
      <c r="F1311" s="25">
        <v>37925</v>
      </c>
      <c r="G1311" t="s">
        <v>71</v>
      </c>
      <c r="H1311">
        <v>4476</v>
      </c>
      <c r="I1311">
        <v>200310</v>
      </c>
      <c r="J1311">
        <v>2004</v>
      </c>
      <c r="K1311">
        <v>10704607</v>
      </c>
    </row>
    <row r="1312" spans="1:11" x14ac:dyDescent="0.2">
      <c r="A1312" s="25">
        <v>40329</v>
      </c>
      <c r="B1312" t="s">
        <v>0</v>
      </c>
      <c r="C1312" t="s">
        <v>66</v>
      </c>
      <c r="D1312" s="29">
        <v>4599418639</v>
      </c>
      <c r="F1312" s="25">
        <v>37925</v>
      </c>
      <c r="G1312" t="s">
        <v>0</v>
      </c>
      <c r="H1312">
        <v>28359799</v>
      </c>
      <c r="I1312">
        <v>200310</v>
      </c>
      <c r="J1312">
        <v>2004</v>
      </c>
      <c r="K1312">
        <v>3424906696</v>
      </c>
    </row>
    <row r="1313" spans="1:11" x14ac:dyDescent="0.2">
      <c r="A1313" s="25">
        <v>40329</v>
      </c>
      <c r="B1313" t="s">
        <v>0</v>
      </c>
      <c r="C1313" t="s">
        <v>67</v>
      </c>
      <c r="D1313" s="29">
        <v>42186874</v>
      </c>
      <c r="F1313" s="25">
        <v>37925</v>
      </c>
      <c r="G1313" t="s">
        <v>6</v>
      </c>
      <c r="H1313">
        <v>9245</v>
      </c>
      <c r="I1313">
        <v>200310</v>
      </c>
      <c r="J1313">
        <v>2004</v>
      </c>
      <c r="K1313">
        <v>5624338</v>
      </c>
    </row>
    <row r="1314" spans="1:11" x14ac:dyDescent="0.2">
      <c r="A1314" s="25">
        <v>40329</v>
      </c>
      <c r="B1314" t="s">
        <v>0</v>
      </c>
      <c r="C1314" t="s">
        <v>68</v>
      </c>
      <c r="D1314" s="29">
        <v>4557231765</v>
      </c>
      <c r="F1314" s="25">
        <v>37925</v>
      </c>
      <c r="G1314" t="s">
        <v>7</v>
      </c>
      <c r="H1314">
        <v>5873</v>
      </c>
      <c r="I1314">
        <v>200310</v>
      </c>
      <c r="J1314">
        <v>2004</v>
      </c>
      <c r="K1314">
        <v>17260002</v>
      </c>
    </row>
    <row r="1315" spans="1:11" x14ac:dyDescent="0.2">
      <c r="A1315" s="25">
        <v>40329</v>
      </c>
      <c r="B1315" t="s">
        <v>1</v>
      </c>
      <c r="C1315" t="s">
        <v>66</v>
      </c>
      <c r="D1315" s="29">
        <v>1944726736</v>
      </c>
      <c r="F1315" s="25">
        <v>37925</v>
      </c>
      <c r="G1315" t="s">
        <v>3</v>
      </c>
      <c r="H1315">
        <v>41116</v>
      </c>
      <c r="I1315">
        <v>200310</v>
      </c>
      <c r="J1315">
        <v>2004</v>
      </c>
      <c r="K1315">
        <v>13254141</v>
      </c>
    </row>
    <row r="1316" spans="1:11" x14ac:dyDescent="0.2">
      <c r="A1316" s="25">
        <v>40329</v>
      </c>
      <c r="B1316" t="s">
        <v>1</v>
      </c>
      <c r="C1316" t="s">
        <v>67</v>
      </c>
      <c r="D1316" s="29">
        <v>555900413</v>
      </c>
      <c r="F1316" s="25">
        <v>37925</v>
      </c>
      <c r="G1316" t="s">
        <v>4</v>
      </c>
      <c r="H1316">
        <v>87969</v>
      </c>
      <c r="I1316">
        <v>200310</v>
      </c>
      <c r="J1316">
        <v>2004</v>
      </c>
      <c r="K1316">
        <v>2134921</v>
      </c>
    </row>
    <row r="1317" spans="1:11" x14ac:dyDescent="0.2">
      <c r="A1317" s="25">
        <v>40329</v>
      </c>
      <c r="B1317" t="s">
        <v>1</v>
      </c>
      <c r="C1317" t="s">
        <v>68</v>
      </c>
      <c r="D1317" s="29">
        <v>1388826323</v>
      </c>
      <c r="F1317" s="25">
        <v>37925</v>
      </c>
      <c r="G1317" t="s">
        <v>9</v>
      </c>
      <c r="H1317">
        <v>1927</v>
      </c>
      <c r="I1317">
        <v>200310</v>
      </c>
      <c r="J1317">
        <v>2004</v>
      </c>
      <c r="K1317">
        <v>793354</v>
      </c>
    </row>
    <row r="1318" spans="1:11" x14ac:dyDescent="0.2">
      <c r="A1318" s="25">
        <v>40329</v>
      </c>
      <c r="B1318" t="s">
        <v>6</v>
      </c>
      <c r="C1318" t="s">
        <v>66</v>
      </c>
      <c r="D1318" s="29">
        <v>5624338</v>
      </c>
      <c r="F1318" s="25">
        <v>37925</v>
      </c>
      <c r="G1318" t="s">
        <v>10</v>
      </c>
      <c r="H1318">
        <v>152</v>
      </c>
      <c r="I1318">
        <v>200310</v>
      </c>
      <c r="J1318">
        <v>2004</v>
      </c>
      <c r="K1318">
        <v>936780</v>
      </c>
    </row>
    <row r="1319" spans="1:11" x14ac:dyDescent="0.2">
      <c r="A1319" s="25">
        <v>40329</v>
      </c>
      <c r="B1319" t="s">
        <v>6</v>
      </c>
      <c r="C1319" t="s">
        <v>67</v>
      </c>
      <c r="D1319" s="29">
        <v>9166</v>
      </c>
      <c r="F1319" s="25">
        <v>37925</v>
      </c>
      <c r="G1319" t="s">
        <v>79</v>
      </c>
      <c r="H1319">
        <v>502914</v>
      </c>
      <c r="I1319">
        <v>200310</v>
      </c>
      <c r="J1319">
        <v>2004</v>
      </c>
      <c r="K1319">
        <v>30850113</v>
      </c>
    </row>
    <row r="1320" spans="1:11" x14ac:dyDescent="0.2">
      <c r="A1320" s="25">
        <v>40329</v>
      </c>
      <c r="B1320" t="s">
        <v>6</v>
      </c>
      <c r="C1320" t="s">
        <v>68</v>
      </c>
      <c r="D1320" s="29">
        <v>5615172</v>
      </c>
      <c r="F1320" s="25">
        <v>37894</v>
      </c>
      <c r="G1320" t="s">
        <v>65</v>
      </c>
      <c r="H1320">
        <v>754</v>
      </c>
      <c r="I1320">
        <v>200309</v>
      </c>
      <c r="J1320">
        <v>2003</v>
      </c>
      <c r="K1320">
        <v>1026746</v>
      </c>
    </row>
    <row r="1321" spans="1:11" x14ac:dyDescent="0.2">
      <c r="A1321" s="25">
        <v>40329</v>
      </c>
      <c r="B1321" t="s">
        <v>7</v>
      </c>
      <c r="C1321" t="s">
        <v>66</v>
      </c>
      <c r="D1321" s="29">
        <v>17260002</v>
      </c>
      <c r="F1321" s="25">
        <v>37894</v>
      </c>
      <c r="G1321" t="s">
        <v>69</v>
      </c>
      <c r="H1321">
        <v>861</v>
      </c>
      <c r="I1321">
        <v>200309</v>
      </c>
      <c r="J1321">
        <v>2003</v>
      </c>
      <c r="K1321">
        <v>1710441</v>
      </c>
    </row>
    <row r="1322" spans="1:11" x14ac:dyDescent="0.2">
      <c r="A1322" s="25">
        <v>40329</v>
      </c>
      <c r="B1322" t="s">
        <v>7</v>
      </c>
      <c r="C1322" t="s">
        <v>67</v>
      </c>
      <c r="D1322" s="29">
        <v>5691</v>
      </c>
      <c r="F1322" s="25">
        <v>37894</v>
      </c>
      <c r="G1322" t="s">
        <v>70</v>
      </c>
      <c r="H1322">
        <v>2072</v>
      </c>
      <c r="I1322">
        <v>200309</v>
      </c>
      <c r="J1322">
        <v>2003</v>
      </c>
      <c r="K1322">
        <v>5118091</v>
      </c>
    </row>
    <row r="1323" spans="1:11" x14ac:dyDescent="0.2">
      <c r="A1323" s="25">
        <v>40329</v>
      </c>
      <c r="B1323" t="s">
        <v>7</v>
      </c>
      <c r="C1323" t="s">
        <v>68</v>
      </c>
      <c r="D1323" s="29">
        <v>17254311</v>
      </c>
      <c r="F1323" s="25">
        <v>37894</v>
      </c>
      <c r="G1323" t="s">
        <v>71</v>
      </c>
      <c r="H1323">
        <v>4481</v>
      </c>
      <c r="I1323">
        <v>200309</v>
      </c>
      <c r="J1323">
        <v>2003</v>
      </c>
      <c r="K1323">
        <v>10704607</v>
      </c>
    </row>
    <row r="1324" spans="1:11" x14ac:dyDescent="0.2">
      <c r="A1324" s="25">
        <v>40329</v>
      </c>
      <c r="B1324" t="s">
        <v>3</v>
      </c>
      <c r="C1324" t="s">
        <v>66</v>
      </c>
      <c r="D1324" s="29">
        <v>16386525</v>
      </c>
      <c r="F1324" s="25">
        <v>37894</v>
      </c>
      <c r="G1324" t="s">
        <v>0</v>
      </c>
      <c r="H1324">
        <v>28167832</v>
      </c>
      <c r="I1324">
        <v>200309</v>
      </c>
      <c r="J1324">
        <v>2003</v>
      </c>
      <c r="K1324">
        <v>3405193785</v>
      </c>
    </row>
    <row r="1325" spans="1:11" x14ac:dyDescent="0.2">
      <c r="A1325" s="25">
        <v>40329</v>
      </c>
      <c r="B1325" t="s">
        <v>3</v>
      </c>
      <c r="C1325" t="s">
        <v>67</v>
      </c>
      <c r="D1325" s="29">
        <v>55569</v>
      </c>
      <c r="F1325" s="25">
        <v>37894</v>
      </c>
      <c r="G1325" t="s">
        <v>6</v>
      </c>
      <c r="H1325">
        <v>9245</v>
      </c>
      <c r="I1325">
        <v>200309</v>
      </c>
      <c r="J1325">
        <v>2003</v>
      </c>
      <c r="K1325">
        <v>5624338</v>
      </c>
    </row>
    <row r="1326" spans="1:11" x14ac:dyDescent="0.2">
      <c r="A1326" s="25">
        <v>40329</v>
      </c>
      <c r="B1326" t="s">
        <v>3</v>
      </c>
      <c r="C1326" t="s">
        <v>68</v>
      </c>
      <c r="D1326" s="29">
        <v>16330956</v>
      </c>
      <c r="F1326" s="25">
        <v>37894</v>
      </c>
      <c r="G1326" t="s">
        <v>7</v>
      </c>
      <c r="H1326">
        <v>5878</v>
      </c>
      <c r="I1326">
        <v>200309</v>
      </c>
      <c r="J1326">
        <v>2003</v>
      </c>
      <c r="K1326">
        <v>17260002</v>
      </c>
    </row>
    <row r="1327" spans="1:11" x14ac:dyDescent="0.2">
      <c r="A1327" s="25">
        <v>40329</v>
      </c>
      <c r="B1327" t="s">
        <v>4</v>
      </c>
      <c r="C1327" t="s">
        <v>66</v>
      </c>
      <c r="D1327" s="29">
        <v>14937461</v>
      </c>
      <c r="F1327" s="25">
        <v>37894</v>
      </c>
      <c r="G1327" t="s">
        <v>3</v>
      </c>
      <c r="H1327">
        <v>42549</v>
      </c>
      <c r="I1327">
        <v>200309</v>
      </c>
      <c r="J1327">
        <v>2003</v>
      </c>
      <c r="K1327">
        <v>13208543</v>
      </c>
    </row>
    <row r="1328" spans="1:11" x14ac:dyDescent="0.2">
      <c r="A1328" s="25">
        <v>40329</v>
      </c>
      <c r="B1328" t="s">
        <v>4</v>
      </c>
      <c r="C1328" t="s">
        <v>67</v>
      </c>
      <c r="D1328" s="29">
        <v>5514786</v>
      </c>
      <c r="F1328" s="25">
        <v>37894</v>
      </c>
      <c r="G1328" t="s">
        <v>4</v>
      </c>
      <c r="H1328">
        <v>92700</v>
      </c>
      <c r="I1328">
        <v>200309</v>
      </c>
      <c r="J1328">
        <v>2003</v>
      </c>
      <c r="K1328">
        <v>2088881</v>
      </c>
    </row>
    <row r="1329" spans="1:11" x14ac:dyDescent="0.2">
      <c r="A1329" s="25">
        <v>40329</v>
      </c>
      <c r="B1329" t="s">
        <v>4</v>
      </c>
      <c r="C1329" t="s">
        <v>68</v>
      </c>
      <c r="D1329" s="29">
        <v>9422675</v>
      </c>
      <c r="F1329" s="25">
        <v>37894</v>
      </c>
      <c r="G1329" t="s">
        <v>9</v>
      </c>
      <c r="H1329">
        <v>1927</v>
      </c>
      <c r="I1329">
        <v>200309</v>
      </c>
      <c r="J1329">
        <v>2003</v>
      </c>
      <c r="K1329">
        <v>793354</v>
      </c>
    </row>
    <row r="1330" spans="1:11" x14ac:dyDescent="0.2">
      <c r="A1330" s="25">
        <v>40329</v>
      </c>
      <c r="B1330" t="s">
        <v>8</v>
      </c>
      <c r="C1330" t="s">
        <v>66</v>
      </c>
      <c r="D1330" s="29">
        <v>123638046</v>
      </c>
      <c r="F1330" s="25">
        <v>37894</v>
      </c>
      <c r="G1330" t="s">
        <v>10</v>
      </c>
      <c r="H1330">
        <v>152</v>
      </c>
      <c r="I1330">
        <v>200309</v>
      </c>
      <c r="J1330">
        <v>2003</v>
      </c>
      <c r="K1330">
        <v>936780</v>
      </c>
    </row>
    <row r="1331" spans="1:11" x14ac:dyDescent="0.2">
      <c r="A1331" s="25">
        <v>40329</v>
      </c>
      <c r="B1331" t="s">
        <v>8</v>
      </c>
      <c r="C1331" t="s">
        <v>67</v>
      </c>
      <c r="D1331" s="29">
        <v>82660208</v>
      </c>
      <c r="F1331" s="25">
        <v>37894</v>
      </c>
      <c r="G1331" t="s">
        <v>79</v>
      </c>
      <c r="H1331">
        <v>507533</v>
      </c>
      <c r="I1331">
        <v>200309</v>
      </c>
      <c r="J1331">
        <v>2003</v>
      </c>
      <c r="K1331">
        <v>30850113</v>
      </c>
    </row>
    <row r="1332" spans="1:11" x14ac:dyDescent="0.2">
      <c r="A1332" s="25">
        <v>40329</v>
      </c>
      <c r="B1332" t="s">
        <v>8</v>
      </c>
      <c r="C1332" t="s">
        <v>68</v>
      </c>
      <c r="D1332" s="29">
        <v>40977838</v>
      </c>
      <c r="F1332" s="25">
        <v>37864</v>
      </c>
      <c r="G1332" t="s">
        <v>65</v>
      </c>
      <c r="H1332">
        <v>754</v>
      </c>
      <c r="I1332">
        <v>200308</v>
      </c>
      <c r="J1332">
        <v>2003</v>
      </c>
      <c r="K1332">
        <v>1026746</v>
      </c>
    </row>
    <row r="1333" spans="1:11" x14ac:dyDescent="0.2">
      <c r="A1333" s="25">
        <v>40329</v>
      </c>
      <c r="B1333" t="s">
        <v>9</v>
      </c>
      <c r="C1333" t="s">
        <v>66</v>
      </c>
      <c r="D1333" s="29">
        <v>793354</v>
      </c>
      <c r="F1333" s="25">
        <v>37864</v>
      </c>
      <c r="G1333" t="s">
        <v>69</v>
      </c>
      <c r="H1333">
        <v>861</v>
      </c>
      <c r="I1333">
        <v>200308</v>
      </c>
      <c r="J1333">
        <v>2003</v>
      </c>
      <c r="K1333">
        <v>1710441</v>
      </c>
    </row>
    <row r="1334" spans="1:11" x14ac:dyDescent="0.2">
      <c r="A1334" s="25">
        <v>40329</v>
      </c>
      <c r="B1334" t="s">
        <v>9</v>
      </c>
      <c r="C1334" t="s">
        <v>67</v>
      </c>
      <c r="D1334" s="29">
        <v>1840</v>
      </c>
      <c r="F1334" s="25">
        <v>37864</v>
      </c>
      <c r="G1334" t="s">
        <v>70</v>
      </c>
      <c r="H1334">
        <v>2072</v>
      </c>
      <c r="I1334">
        <v>200308</v>
      </c>
      <c r="J1334">
        <v>2003</v>
      </c>
      <c r="K1334">
        <v>5118091</v>
      </c>
    </row>
    <row r="1335" spans="1:11" x14ac:dyDescent="0.2">
      <c r="A1335" s="25">
        <v>40329</v>
      </c>
      <c r="B1335" t="s">
        <v>9</v>
      </c>
      <c r="C1335" t="s">
        <v>68</v>
      </c>
      <c r="D1335" s="29">
        <v>791514</v>
      </c>
      <c r="F1335" s="25">
        <v>37864</v>
      </c>
      <c r="G1335" t="s">
        <v>71</v>
      </c>
      <c r="H1335">
        <v>4483</v>
      </c>
      <c r="I1335">
        <v>200308</v>
      </c>
      <c r="J1335">
        <v>2003</v>
      </c>
      <c r="K1335">
        <v>10704607</v>
      </c>
    </row>
    <row r="1336" spans="1:11" x14ac:dyDescent="0.2">
      <c r="A1336" s="25">
        <v>40329</v>
      </c>
      <c r="B1336" t="s">
        <v>10</v>
      </c>
      <c r="C1336" t="s">
        <v>66</v>
      </c>
      <c r="D1336" s="29">
        <v>936780</v>
      </c>
      <c r="F1336" s="25">
        <v>37864</v>
      </c>
      <c r="G1336" t="s">
        <v>0</v>
      </c>
      <c r="H1336">
        <v>27941802</v>
      </c>
      <c r="I1336">
        <v>200308</v>
      </c>
      <c r="J1336">
        <v>2003</v>
      </c>
      <c r="K1336">
        <v>3385480882</v>
      </c>
    </row>
    <row r="1337" spans="1:11" x14ac:dyDescent="0.2">
      <c r="A1337" s="25">
        <v>40329</v>
      </c>
      <c r="B1337" t="s">
        <v>10</v>
      </c>
      <c r="C1337" t="s">
        <v>67</v>
      </c>
      <c r="D1337" s="29">
        <v>133</v>
      </c>
      <c r="F1337" s="25">
        <v>37864</v>
      </c>
      <c r="G1337" t="s">
        <v>6</v>
      </c>
      <c r="H1337">
        <v>9246</v>
      </c>
      <c r="I1337">
        <v>200308</v>
      </c>
      <c r="J1337">
        <v>2003</v>
      </c>
      <c r="K1337">
        <v>5624338</v>
      </c>
    </row>
    <row r="1338" spans="1:11" x14ac:dyDescent="0.2">
      <c r="A1338" s="25">
        <v>40329</v>
      </c>
      <c r="B1338" t="s">
        <v>10</v>
      </c>
      <c r="C1338" t="s">
        <v>68</v>
      </c>
      <c r="D1338" s="29">
        <v>936647</v>
      </c>
      <c r="F1338" s="25">
        <v>37864</v>
      </c>
      <c r="G1338" t="s">
        <v>7</v>
      </c>
      <c r="H1338">
        <v>5879</v>
      </c>
      <c r="I1338">
        <v>200308</v>
      </c>
      <c r="J1338">
        <v>2003</v>
      </c>
      <c r="K1338">
        <v>17260002</v>
      </c>
    </row>
    <row r="1339" spans="1:11" x14ac:dyDescent="0.2">
      <c r="A1339" s="25">
        <v>40329</v>
      </c>
      <c r="B1339" t="s">
        <v>12</v>
      </c>
      <c r="C1339" t="s">
        <v>66</v>
      </c>
      <c r="D1339" s="29">
        <v>194335</v>
      </c>
      <c r="F1339" s="25">
        <v>37864</v>
      </c>
      <c r="G1339" t="s">
        <v>3</v>
      </c>
      <c r="H1339">
        <v>43518</v>
      </c>
      <c r="I1339">
        <v>200308</v>
      </c>
      <c r="J1339">
        <v>2003</v>
      </c>
      <c r="K1339">
        <v>13162945</v>
      </c>
    </row>
    <row r="1340" spans="1:11" x14ac:dyDescent="0.2">
      <c r="A1340" s="25">
        <v>40329</v>
      </c>
      <c r="B1340" t="s">
        <v>12</v>
      </c>
      <c r="C1340" t="s">
        <v>67</v>
      </c>
      <c r="D1340" s="29">
        <v>5913</v>
      </c>
      <c r="F1340" s="25">
        <v>37864</v>
      </c>
      <c r="G1340" t="s">
        <v>4</v>
      </c>
      <c r="H1340">
        <v>96915</v>
      </c>
      <c r="I1340">
        <v>200308</v>
      </c>
      <c r="J1340">
        <v>2003</v>
      </c>
      <c r="K1340">
        <v>2042840</v>
      </c>
    </row>
    <row r="1341" spans="1:11" x14ac:dyDescent="0.2">
      <c r="A1341" s="25">
        <v>40329</v>
      </c>
      <c r="B1341" t="s">
        <v>12</v>
      </c>
      <c r="C1341" t="s">
        <v>68</v>
      </c>
      <c r="D1341" s="29">
        <v>188422</v>
      </c>
      <c r="F1341" s="25">
        <v>37864</v>
      </c>
      <c r="G1341" t="s">
        <v>9</v>
      </c>
      <c r="H1341">
        <v>1929</v>
      </c>
      <c r="I1341">
        <v>200308</v>
      </c>
      <c r="J1341">
        <v>2003</v>
      </c>
      <c r="K1341">
        <v>793354</v>
      </c>
    </row>
    <row r="1342" spans="1:11" x14ac:dyDescent="0.2">
      <c r="A1342" s="25">
        <v>40329</v>
      </c>
      <c r="B1342" t="s">
        <v>11</v>
      </c>
      <c r="C1342" t="s">
        <v>66</v>
      </c>
      <c r="D1342" s="29">
        <v>562432</v>
      </c>
      <c r="F1342" s="25">
        <v>37864</v>
      </c>
      <c r="G1342" t="s">
        <v>10</v>
      </c>
      <c r="H1342">
        <v>152</v>
      </c>
      <c r="I1342">
        <v>200308</v>
      </c>
      <c r="J1342">
        <v>2003</v>
      </c>
      <c r="K1342">
        <v>936780</v>
      </c>
    </row>
    <row r="1343" spans="1:11" x14ac:dyDescent="0.2">
      <c r="A1343" s="25">
        <v>40329</v>
      </c>
      <c r="B1343" t="s">
        <v>11</v>
      </c>
      <c r="C1343" t="s">
        <v>67</v>
      </c>
      <c r="D1343" s="29">
        <v>18111</v>
      </c>
      <c r="F1343" s="25">
        <v>37864</v>
      </c>
      <c r="G1343" t="s">
        <v>79</v>
      </c>
      <c r="H1343">
        <v>512176</v>
      </c>
      <c r="I1343">
        <v>200308</v>
      </c>
      <c r="J1343">
        <v>2003</v>
      </c>
      <c r="K1343">
        <v>30850113</v>
      </c>
    </row>
    <row r="1344" spans="1:11" x14ac:dyDescent="0.2">
      <c r="A1344" s="25">
        <v>40329</v>
      </c>
      <c r="B1344" t="s">
        <v>11</v>
      </c>
      <c r="C1344" t="s">
        <v>68</v>
      </c>
      <c r="D1344" s="29">
        <v>544321</v>
      </c>
      <c r="F1344" s="25">
        <v>37833</v>
      </c>
      <c r="G1344" t="s">
        <v>65</v>
      </c>
      <c r="H1344">
        <v>756</v>
      </c>
      <c r="I1344">
        <v>200307</v>
      </c>
      <c r="J1344">
        <v>2003</v>
      </c>
      <c r="K1344">
        <v>1026746</v>
      </c>
    </row>
    <row r="1345" spans="1:11" x14ac:dyDescent="0.2">
      <c r="A1345" s="25">
        <v>40329</v>
      </c>
      <c r="B1345" t="s">
        <v>2</v>
      </c>
      <c r="C1345" t="s">
        <v>66</v>
      </c>
      <c r="D1345" s="29">
        <v>30850113</v>
      </c>
      <c r="F1345" s="25">
        <v>37833</v>
      </c>
      <c r="G1345" t="s">
        <v>69</v>
      </c>
      <c r="H1345">
        <v>862</v>
      </c>
      <c r="I1345">
        <v>200307</v>
      </c>
      <c r="J1345">
        <v>2003</v>
      </c>
      <c r="K1345">
        <v>1710441</v>
      </c>
    </row>
    <row r="1346" spans="1:11" x14ac:dyDescent="0.2">
      <c r="A1346" s="25">
        <v>40329</v>
      </c>
      <c r="B1346" t="s">
        <v>2</v>
      </c>
      <c r="C1346" t="s">
        <v>67</v>
      </c>
      <c r="D1346" s="29">
        <v>261957</v>
      </c>
      <c r="F1346" s="25">
        <v>37833</v>
      </c>
      <c r="G1346" t="s">
        <v>70</v>
      </c>
      <c r="H1346">
        <v>2072</v>
      </c>
      <c r="I1346">
        <v>200307</v>
      </c>
      <c r="J1346">
        <v>2003</v>
      </c>
      <c r="K1346">
        <v>5118091</v>
      </c>
    </row>
    <row r="1347" spans="1:11" x14ac:dyDescent="0.2">
      <c r="A1347" s="25">
        <v>40329</v>
      </c>
      <c r="B1347" t="s">
        <v>2</v>
      </c>
      <c r="C1347" t="s">
        <v>68</v>
      </c>
      <c r="D1347" s="29">
        <v>30588156</v>
      </c>
      <c r="F1347" s="25">
        <v>37833</v>
      </c>
      <c r="G1347" t="s">
        <v>71</v>
      </c>
      <c r="H1347">
        <v>4489</v>
      </c>
      <c r="I1347">
        <v>200307</v>
      </c>
      <c r="J1347">
        <v>2003</v>
      </c>
      <c r="K1347">
        <v>10704607</v>
      </c>
    </row>
    <row r="1348" spans="1:11" x14ac:dyDescent="0.2">
      <c r="A1348" s="25">
        <v>40298</v>
      </c>
      <c r="B1348" t="s">
        <v>65</v>
      </c>
      <c r="C1348" t="s">
        <v>66</v>
      </c>
      <c r="D1348" s="29">
        <v>1026746</v>
      </c>
      <c r="F1348" s="25">
        <v>37833</v>
      </c>
      <c r="G1348" t="s">
        <v>0</v>
      </c>
      <c r="H1348">
        <v>27704281</v>
      </c>
      <c r="I1348">
        <v>200307</v>
      </c>
      <c r="J1348">
        <v>2003</v>
      </c>
      <c r="K1348">
        <v>3365767978</v>
      </c>
    </row>
    <row r="1349" spans="1:11" x14ac:dyDescent="0.2">
      <c r="A1349" s="25">
        <v>40298</v>
      </c>
      <c r="B1349" t="s">
        <v>65</v>
      </c>
      <c r="C1349" t="s">
        <v>67</v>
      </c>
      <c r="D1349" s="29">
        <v>752</v>
      </c>
      <c r="F1349" s="25">
        <v>37833</v>
      </c>
      <c r="G1349" t="s">
        <v>6</v>
      </c>
      <c r="H1349">
        <v>9251</v>
      </c>
      <c r="I1349">
        <v>200307</v>
      </c>
      <c r="J1349">
        <v>2003</v>
      </c>
      <c r="K1349">
        <v>5624338</v>
      </c>
    </row>
    <row r="1350" spans="1:11" x14ac:dyDescent="0.2">
      <c r="A1350" s="25">
        <v>40298</v>
      </c>
      <c r="B1350" t="s">
        <v>65</v>
      </c>
      <c r="C1350" t="s">
        <v>68</v>
      </c>
      <c r="D1350" s="29">
        <v>1025994</v>
      </c>
      <c r="F1350" s="25">
        <v>37833</v>
      </c>
      <c r="G1350" t="s">
        <v>7</v>
      </c>
      <c r="H1350">
        <v>5879</v>
      </c>
      <c r="I1350">
        <v>200307</v>
      </c>
      <c r="J1350">
        <v>2003</v>
      </c>
      <c r="K1350">
        <v>17260002</v>
      </c>
    </row>
    <row r="1351" spans="1:11" x14ac:dyDescent="0.2">
      <c r="A1351" s="25">
        <v>40298</v>
      </c>
      <c r="B1351" t="s">
        <v>69</v>
      </c>
      <c r="C1351" t="s">
        <v>66</v>
      </c>
      <c r="D1351" s="29">
        <v>1710441</v>
      </c>
      <c r="F1351" s="25">
        <v>37833</v>
      </c>
      <c r="G1351" t="s">
        <v>3</v>
      </c>
      <c r="H1351">
        <v>44095</v>
      </c>
      <c r="I1351">
        <v>200307</v>
      </c>
      <c r="J1351">
        <v>2003</v>
      </c>
      <c r="K1351">
        <v>13117347</v>
      </c>
    </row>
    <row r="1352" spans="1:11" x14ac:dyDescent="0.2">
      <c r="A1352" s="25">
        <v>40298</v>
      </c>
      <c r="B1352" t="s">
        <v>69</v>
      </c>
      <c r="C1352" t="s">
        <v>67</v>
      </c>
      <c r="D1352" s="29">
        <v>853</v>
      </c>
      <c r="F1352" s="25">
        <v>37833</v>
      </c>
      <c r="G1352" t="s">
        <v>4</v>
      </c>
      <c r="H1352">
        <v>98981</v>
      </c>
      <c r="I1352">
        <v>200307</v>
      </c>
      <c r="J1352">
        <v>2003</v>
      </c>
      <c r="K1352">
        <v>1996800</v>
      </c>
    </row>
    <row r="1353" spans="1:11" x14ac:dyDescent="0.2">
      <c r="A1353" s="25">
        <v>40298</v>
      </c>
      <c r="B1353" t="s">
        <v>69</v>
      </c>
      <c r="C1353" t="s">
        <v>68</v>
      </c>
      <c r="D1353" s="29">
        <v>1709588</v>
      </c>
      <c r="F1353" s="25">
        <v>37833</v>
      </c>
      <c r="G1353" t="s">
        <v>9</v>
      </c>
      <c r="H1353">
        <v>1932</v>
      </c>
      <c r="I1353">
        <v>200307</v>
      </c>
      <c r="J1353">
        <v>2003</v>
      </c>
      <c r="K1353">
        <v>793354</v>
      </c>
    </row>
    <row r="1354" spans="1:11" x14ac:dyDescent="0.2">
      <c r="A1354" s="25">
        <v>40298</v>
      </c>
      <c r="B1354" t="s">
        <v>70</v>
      </c>
      <c r="C1354" t="s">
        <v>66</v>
      </c>
      <c r="D1354" s="29">
        <v>5118091</v>
      </c>
      <c r="F1354" s="25">
        <v>37833</v>
      </c>
      <c r="G1354" t="s">
        <v>10</v>
      </c>
      <c r="H1354">
        <v>152</v>
      </c>
      <c r="I1354">
        <v>200307</v>
      </c>
      <c r="J1354">
        <v>2003</v>
      </c>
      <c r="K1354">
        <v>936780</v>
      </c>
    </row>
    <row r="1355" spans="1:11" x14ac:dyDescent="0.2">
      <c r="A1355" s="25">
        <v>40298</v>
      </c>
      <c r="B1355" t="s">
        <v>70</v>
      </c>
      <c r="C1355" t="s">
        <v>67</v>
      </c>
      <c r="D1355" s="29">
        <v>2041</v>
      </c>
      <c r="F1355" s="25">
        <v>37833</v>
      </c>
      <c r="G1355" t="s">
        <v>79</v>
      </c>
      <c r="H1355">
        <v>516666</v>
      </c>
      <c r="I1355">
        <v>200307</v>
      </c>
      <c r="J1355">
        <v>2003</v>
      </c>
      <c r="K1355">
        <v>30850113</v>
      </c>
    </row>
    <row r="1356" spans="1:11" x14ac:dyDescent="0.2">
      <c r="A1356" s="25">
        <v>40298</v>
      </c>
      <c r="B1356" t="s">
        <v>70</v>
      </c>
      <c r="C1356" t="s">
        <v>68</v>
      </c>
      <c r="D1356" s="29">
        <v>5116050</v>
      </c>
      <c r="F1356" s="25">
        <v>37802</v>
      </c>
      <c r="G1356" t="s">
        <v>65</v>
      </c>
      <c r="H1356">
        <v>756</v>
      </c>
      <c r="I1356">
        <v>200306</v>
      </c>
      <c r="J1356">
        <v>2003</v>
      </c>
      <c r="K1356">
        <v>1026746</v>
      </c>
    </row>
    <row r="1357" spans="1:11" x14ac:dyDescent="0.2">
      <c r="A1357" s="25">
        <v>40298</v>
      </c>
      <c r="B1357" t="s">
        <v>71</v>
      </c>
      <c r="C1357" t="s">
        <v>66</v>
      </c>
      <c r="D1357" s="29">
        <v>10704607</v>
      </c>
      <c r="F1357" s="25">
        <v>37802</v>
      </c>
      <c r="G1357" t="s">
        <v>69</v>
      </c>
      <c r="H1357">
        <v>862</v>
      </c>
      <c r="I1357">
        <v>200306</v>
      </c>
      <c r="J1357">
        <v>2003</v>
      </c>
      <c r="K1357">
        <v>1710441</v>
      </c>
    </row>
    <row r="1358" spans="1:11" x14ac:dyDescent="0.2">
      <c r="A1358" s="25">
        <v>40298</v>
      </c>
      <c r="B1358" t="s">
        <v>71</v>
      </c>
      <c r="C1358" t="s">
        <v>67</v>
      </c>
      <c r="D1358" s="29">
        <v>4331</v>
      </c>
      <c r="F1358" s="25">
        <v>37802</v>
      </c>
      <c r="G1358" t="s">
        <v>70</v>
      </c>
      <c r="H1358">
        <v>2072</v>
      </c>
      <c r="I1358">
        <v>200306</v>
      </c>
      <c r="J1358">
        <v>2003</v>
      </c>
      <c r="K1358">
        <v>5118091</v>
      </c>
    </row>
    <row r="1359" spans="1:11" x14ac:dyDescent="0.2">
      <c r="A1359" s="25">
        <v>40298</v>
      </c>
      <c r="B1359" t="s">
        <v>71</v>
      </c>
      <c r="C1359" t="s">
        <v>68</v>
      </c>
      <c r="D1359" s="29">
        <v>10700276</v>
      </c>
      <c r="F1359" s="25">
        <v>37802</v>
      </c>
      <c r="G1359" t="s">
        <v>71</v>
      </c>
      <c r="H1359">
        <v>4490</v>
      </c>
      <c r="I1359">
        <v>200306</v>
      </c>
      <c r="J1359">
        <v>2003</v>
      </c>
      <c r="K1359">
        <v>10704607</v>
      </c>
    </row>
    <row r="1360" spans="1:11" x14ac:dyDescent="0.2">
      <c r="A1360" s="25">
        <v>40298</v>
      </c>
      <c r="B1360" t="s">
        <v>0</v>
      </c>
      <c r="C1360" t="s">
        <v>66</v>
      </c>
      <c r="D1360" s="29">
        <v>4599418639</v>
      </c>
      <c r="F1360" s="25">
        <v>37802</v>
      </c>
      <c r="G1360" t="s">
        <v>0</v>
      </c>
      <c r="H1360">
        <v>27467414</v>
      </c>
      <c r="I1360">
        <v>200306</v>
      </c>
      <c r="J1360">
        <v>2003</v>
      </c>
      <c r="K1360">
        <v>3346055070</v>
      </c>
    </row>
    <row r="1361" spans="1:11" x14ac:dyDescent="0.2">
      <c r="A1361" s="25">
        <v>40298</v>
      </c>
      <c r="B1361" t="s">
        <v>0</v>
      </c>
      <c r="C1361" t="s">
        <v>67</v>
      </c>
      <c r="D1361" s="29">
        <v>42523860</v>
      </c>
      <c r="F1361" s="25">
        <v>37802</v>
      </c>
      <c r="G1361" t="s">
        <v>6</v>
      </c>
      <c r="H1361">
        <v>9251</v>
      </c>
      <c r="I1361">
        <v>200306</v>
      </c>
      <c r="J1361">
        <v>2003</v>
      </c>
      <c r="K1361">
        <v>5624338</v>
      </c>
    </row>
    <row r="1362" spans="1:11" x14ac:dyDescent="0.2">
      <c r="A1362" s="25">
        <v>40298</v>
      </c>
      <c r="B1362" t="s">
        <v>0</v>
      </c>
      <c r="C1362" t="s">
        <v>68</v>
      </c>
      <c r="D1362" s="29">
        <v>4556894779</v>
      </c>
      <c r="F1362" s="25">
        <v>37802</v>
      </c>
      <c r="G1362" t="s">
        <v>7</v>
      </c>
      <c r="H1362">
        <v>5878</v>
      </c>
      <c r="I1362">
        <v>200306</v>
      </c>
      <c r="J1362">
        <v>2003</v>
      </c>
      <c r="K1362">
        <v>17260002</v>
      </c>
    </row>
    <row r="1363" spans="1:11" x14ac:dyDescent="0.2">
      <c r="A1363" s="25">
        <v>40298</v>
      </c>
      <c r="B1363" t="s">
        <v>1</v>
      </c>
      <c r="C1363" t="s">
        <v>66</v>
      </c>
      <c r="D1363" s="29">
        <v>1943645678</v>
      </c>
      <c r="F1363" s="25">
        <v>37802</v>
      </c>
      <c r="G1363" t="s">
        <v>3</v>
      </c>
      <c r="H1363">
        <v>44611</v>
      </c>
      <c r="I1363">
        <v>200306</v>
      </c>
      <c r="J1363">
        <v>2003</v>
      </c>
      <c r="K1363">
        <v>13071749</v>
      </c>
    </row>
    <row r="1364" spans="1:11" x14ac:dyDescent="0.2">
      <c r="A1364" s="25">
        <v>40298</v>
      </c>
      <c r="B1364" t="s">
        <v>1</v>
      </c>
      <c r="C1364" t="s">
        <v>67</v>
      </c>
      <c r="D1364" s="29">
        <v>556898299</v>
      </c>
      <c r="F1364" s="25">
        <v>37802</v>
      </c>
      <c r="G1364" t="s">
        <v>4</v>
      </c>
      <c r="H1364">
        <v>99816</v>
      </c>
      <c r="I1364">
        <v>200306</v>
      </c>
      <c r="J1364">
        <v>2003</v>
      </c>
      <c r="K1364">
        <v>1950760</v>
      </c>
    </row>
    <row r="1365" spans="1:11" x14ac:dyDescent="0.2">
      <c r="A1365" s="25">
        <v>40298</v>
      </c>
      <c r="B1365" t="s">
        <v>1</v>
      </c>
      <c r="C1365" t="s">
        <v>68</v>
      </c>
      <c r="D1365" s="29">
        <v>1386747379</v>
      </c>
      <c r="F1365" s="25">
        <v>37802</v>
      </c>
      <c r="G1365" t="s">
        <v>9</v>
      </c>
      <c r="H1365">
        <v>1928</v>
      </c>
      <c r="I1365">
        <v>200306</v>
      </c>
      <c r="J1365">
        <v>2003</v>
      </c>
      <c r="K1365">
        <v>793354</v>
      </c>
    </row>
    <row r="1366" spans="1:11" x14ac:dyDescent="0.2">
      <c r="A1366" s="25">
        <v>40298</v>
      </c>
      <c r="B1366" t="s">
        <v>6</v>
      </c>
      <c r="C1366" t="s">
        <v>66</v>
      </c>
      <c r="D1366" s="29">
        <v>5624338</v>
      </c>
      <c r="F1366" s="25">
        <v>37802</v>
      </c>
      <c r="G1366" t="s">
        <v>10</v>
      </c>
      <c r="H1366">
        <v>152</v>
      </c>
      <c r="I1366">
        <v>200306</v>
      </c>
      <c r="J1366">
        <v>2003</v>
      </c>
      <c r="K1366">
        <v>936780</v>
      </c>
    </row>
    <row r="1367" spans="1:11" x14ac:dyDescent="0.2">
      <c r="A1367" s="25">
        <v>40298</v>
      </c>
      <c r="B1367" t="s">
        <v>6</v>
      </c>
      <c r="C1367" t="s">
        <v>67</v>
      </c>
      <c r="D1367" s="29">
        <v>9166</v>
      </c>
      <c r="F1367" s="25">
        <v>37802</v>
      </c>
      <c r="G1367" t="s">
        <v>79</v>
      </c>
      <c r="H1367">
        <v>521376</v>
      </c>
      <c r="I1367">
        <v>200306</v>
      </c>
      <c r="J1367">
        <v>2003</v>
      </c>
      <c r="K1367">
        <v>30850113</v>
      </c>
    </row>
    <row r="1368" spans="1:11" x14ac:dyDescent="0.2">
      <c r="A1368" s="25">
        <v>40298</v>
      </c>
      <c r="B1368" t="s">
        <v>6</v>
      </c>
      <c r="C1368" t="s">
        <v>68</v>
      </c>
      <c r="D1368" s="29">
        <v>5615172</v>
      </c>
      <c r="F1368" s="25">
        <v>37772</v>
      </c>
      <c r="G1368" t="s">
        <v>65</v>
      </c>
      <c r="H1368">
        <v>756</v>
      </c>
      <c r="I1368">
        <v>200305</v>
      </c>
      <c r="J1368">
        <v>2003</v>
      </c>
      <c r="K1368">
        <v>1026746</v>
      </c>
    </row>
    <row r="1369" spans="1:11" x14ac:dyDescent="0.2">
      <c r="A1369" s="25">
        <v>40298</v>
      </c>
      <c r="B1369" t="s">
        <v>7</v>
      </c>
      <c r="C1369" t="s">
        <v>66</v>
      </c>
      <c r="D1369" s="29">
        <v>17260002</v>
      </c>
      <c r="F1369" s="25">
        <v>37772</v>
      </c>
      <c r="G1369" t="s">
        <v>69</v>
      </c>
      <c r="H1369">
        <v>862</v>
      </c>
      <c r="I1369">
        <v>200305</v>
      </c>
      <c r="J1369">
        <v>2003</v>
      </c>
      <c r="K1369">
        <v>1710441</v>
      </c>
    </row>
    <row r="1370" spans="1:11" x14ac:dyDescent="0.2">
      <c r="A1370" s="25">
        <v>40298</v>
      </c>
      <c r="B1370" t="s">
        <v>7</v>
      </c>
      <c r="C1370" t="s">
        <v>67</v>
      </c>
      <c r="D1370" s="29">
        <v>5695</v>
      </c>
      <c r="F1370" s="25">
        <v>37772</v>
      </c>
      <c r="G1370" t="s">
        <v>70</v>
      </c>
      <c r="H1370">
        <v>2072</v>
      </c>
      <c r="I1370">
        <v>200305</v>
      </c>
      <c r="J1370">
        <v>2003</v>
      </c>
      <c r="K1370">
        <v>5118091</v>
      </c>
    </row>
    <row r="1371" spans="1:11" x14ac:dyDescent="0.2">
      <c r="A1371" s="25">
        <v>40298</v>
      </c>
      <c r="B1371" t="s">
        <v>7</v>
      </c>
      <c r="C1371" t="s">
        <v>68</v>
      </c>
      <c r="D1371" s="29">
        <v>17254307</v>
      </c>
      <c r="F1371" s="25">
        <v>37772</v>
      </c>
      <c r="G1371" t="s">
        <v>71</v>
      </c>
      <c r="H1371">
        <v>4491</v>
      </c>
      <c r="I1371">
        <v>200305</v>
      </c>
      <c r="J1371">
        <v>2003</v>
      </c>
      <c r="K1371">
        <v>10704607</v>
      </c>
    </row>
    <row r="1372" spans="1:11" x14ac:dyDescent="0.2">
      <c r="A1372" s="25">
        <v>40298</v>
      </c>
      <c r="B1372" t="s">
        <v>3</v>
      </c>
      <c r="C1372" t="s">
        <v>66</v>
      </c>
      <c r="D1372" s="29">
        <v>16386525</v>
      </c>
      <c r="F1372" s="25">
        <v>37772</v>
      </c>
      <c r="G1372" t="s">
        <v>0</v>
      </c>
      <c r="H1372">
        <v>27180779</v>
      </c>
      <c r="I1372">
        <v>200305</v>
      </c>
      <c r="J1372">
        <v>2003</v>
      </c>
      <c r="K1372">
        <v>3326342179</v>
      </c>
    </row>
    <row r="1373" spans="1:11" x14ac:dyDescent="0.2">
      <c r="A1373" s="25">
        <v>40298</v>
      </c>
      <c r="B1373" t="s">
        <v>3</v>
      </c>
      <c r="C1373" t="s">
        <v>67</v>
      </c>
      <c r="D1373" s="29">
        <v>56257</v>
      </c>
      <c r="F1373" s="25">
        <v>37772</v>
      </c>
      <c r="G1373" t="s">
        <v>6</v>
      </c>
      <c r="H1373">
        <v>9254</v>
      </c>
      <c r="I1373">
        <v>200305</v>
      </c>
      <c r="J1373">
        <v>2003</v>
      </c>
      <c r="K1373">
        <v>5624338</v>
      </c>
    </row>
    <row r="1374" spans="1:11" x14ac:dyDescent="0.2">
      <c r="A1374" s="25">
        <v>40298</v>
      </c>
      <c r="B1374" t="s">
        <v>3</v>
      </c>
      <c r="C1374" t="s">
        <v>68</v>
      </c>
      <c r="D1374" s="29">
        <v>16330268</v>
      </c>
      <c r="F1374" s="25">
        <v>37772</v>
      </c>
      <c r="G1374" t="s">
        <v>7</v>
      </c>
      <c r="H1374">
        <v>5881</v>
      </c>
      <c r="I1374">
        <v>200305</v>
      </c>
      <c r="J1374">
        <v>2003</v>
      </c>
      <c r="K1374">
        <v>17260002</v>
      </c>
    </row>
    <row r="1375" spans="1:11" x14ac:dyDescent="0.2">
      <c r="A1375" s="25">
        <v>40298</v>
      </c>
      <c r="B1375" t="s">
        <v>4</v>
      </c>
      <c r="C1375" t="s">
        <v>66</v>
      </c>
      <c r="D1375" s="29">
        <v>14937147</v>
      </c>
      <c r="F1375" s="25">
        <v>37772</v>
      </c>
      <c r="G1375" t="s">
        <v>3</v>
      </c>
      <c r="H1375">
        <v>44179</v>
      </c>
      <c r="I1375">
        <v>200305</v>
      </c>
      <c r="J1375">
        <v>2003</v>
      </c>
      <c r="K1375">
        <v>13026151</v>
      </c>
    </row>
    <row r="1376" spans="1:11" x14ac:dyDescent="0.2">
      <c r="A1376" s="25">
        <v>40298</v>
      </c>
      <c r="B1376" t="s">
        <v>4</v>
      </c>
      <c r="C1376" t="s">
        <v>67</v>
      </c>
      <c r="D1376" s="29">
        <v>5550462</v>
      </c>
      <c r="F1376" s="25">
        <v>37772</v>
      </c>
      <c r="G1376" t="s">
        <v>4</v>
      </c>
      <c r="H1376">
        <v>97960</v>
      </c>
      <c r="I1376">
        <v>200305</v>
      </c>
      <c r="J1376">
        <v>2003</v>
      </c>
      <c r="K1376">
        <v>1904719</v>
      </c>
    </row>
    <row r="1377" spans="1:11" x14ac:dyDescent="0.2">
      <c r="A1377" s="25">
        <v>40298</v>
      </c>
      <c r="B1377" t="s">
        <v>4</v>
      </c>
      <c r="C1377" t="s">
        <v>68</v>
      </c>
      <c r="D1377" s="29">
        <v>9386685</v>
      </c>
      <c r="F1377" s="25">
        <v>37772</v>
      </c>
      <c r="G1377" t="s">
        <v>9</v>
      </c>
      <c r="H1377">
        <v>1928</v>
      </c>
      <c r="I1377">
        <v>200305</v>
      </c>
      <c r="J1377">
        <v>2003</v>
      </c>
      <c r="K1377">
        <v>793354</v>
      </c>
    </row>
    <row r="1378" spans="1:11" x14ac:dyDescent="0.2">
      <c r="A1378" s="25">
        <v>40298</v>
      </c>
      <c r="B1378" t="s">
        <v>8</v>
      </c>
      <c r="C1378" t="s">
        <v>66</v>
      </c>
      <c r="D1378" s="29">
        <v>123186193</v>
      </c>
      <c r="F1378" s="25">
        <v>37772</v>
      </c>
      <c r="G1378" t="s">
        <v>10</v>
      </c>
      <c r="H1378">
        <v>152</v>
      </c>
      <c r="I1378">
        <v>200305</v>
      </c>
      <c r="J1378">
        <v>2003</v>
      </c>
      <c r="K1378">
        <v>936780</v>
      </c>
    </row>
    <row r="1379" spans="1:11" x14ac:dyDescent="0.2">
      <c r="A1379" s="25">
        <v>40298</v>
      </c>
      <c r="B1379" t="s">
        <v>8</v>
      </c>
      <c r="C1379" t="s">
        <v>67</v>
      </c>
      <c r="D1379" s="29">
        <v>82465272</v>
      </c>
      <c r="F1379" s="25">
        <v>37772</v>
      </c>
      <c r="G1379" t="s">
        <v>79</v>
      </c>
      <c r="H1379">
        <v>527062</v>
      </c>
      <c r="I1379">
        <v>200305</v>
      </c>
      <c r="J1379">
        <v>2003</v>
      </c>
      <c r="K1379">
        <v>30850113</v>
      </c>
    </row>
    <row r="1380" spans="1:11" x14ac:dyDescent="0.2">
      <c r="A1380" s="25">
        <v>40298</v>
      </c>
      <c r="B1380" t="s">
        <v>8</v>
      </c>
      <c r="C1380" t="s">
        <v>68</v>
      </c>
      <c r="D1380" s="29">
        <v>40720921</v>
      </c>
      <c r="F1380" s="25">
        <v>37741</v>
      </c>
      <c r="G1380" t="s">
        <v>65</v>
      </c>
      <c r="H1380">
        <v>756</v>
      </c>
      <c r="I1380">
        <v>200304</v>
      </c>
      <c r="J1380">
        <v>2003</v>
      </c>
      <c r="K1380">
        <v>1026746</v>
      </c>
    </row>
    <row r="1381" spans="1:11" x14ac:dyDescent="0.2">
      <c r="A1381" s="25">
        <v>40298</v>
      </c>
      <c r="B1381" t="s">
        <v>9</v>
      </c>
      <c r="C1381" t="s">
        <v>66</v>
      </c>
      <c r="D1381" s="29">
        <v>793354</v>
      </c>
      <c r="F1381" s="25">
        <v>37741</v>
      </c>
      <c r="G1381" t="s">
        <v>69</v>
      </c>
      <c r="H1381">
        <v>862</v>
      </c>
      <c r="I1381">
        <v>200304</v>
      </c>
      <c r="J1381">
        <v>2003</v>
      </c>
      <c r="K1381">
        <v>1710441</v>
      </c>
    </row>
    <row r="1382" spans="1:11" x14ac:dyDescent="0.2">
      <c r="A1382" s="25">
        <v>40298</v>
      </c>
      <c r="B1382" t="s">
        <v>9</v>
      </c>
      <c r="C1382" t="s">
        <v>67</v>
      </c>
      <c r="D1382" s="29">
        <v>1840</v>
      </c>
      <c r="F1382" s="25">
        <v>37741</v>
      </c>
      <c r="G1382" t="s">
        <v>70</v>
      </c>
      <c r="H1382">
        <v>2072</v>
      </c>
      <c r="I1382">
        <v>200304</v>
      </c>
      <c r="J1382">
        <v>2003</v>
      </c>
      <c r="K1382">
        <v>5118091</v>
      </c>
    </row>
    <row r="1383" spans="1:11" x14ac:dyDescent="0.2">
      <c r="A1383" s="25">
        <v>40298</v>
      </c>
      <c r="B1383" t="s">
        <v>9</v>
      </c>
      <c r="C1383" t="s">
        <v>68</v>
      </c>
      <c r="D1383" s="29">
        <v>791514</v>
      </c>
      <c r="F1383" s="25">
        <v>37741</v>
      </c>
      <c r="G1383" t="s">
        <v>71</v>
      </c>
      <c r="H1383">
        <v>4493</v>
      </c>
      <c r="I1383">
        <v>200304</v>
      </c>
      <c r="J1383">
        <v>2003</v>
      </c>
      <c r="K1383">
        <v>10704607</v>
      </c>
    </row>
    <row r="1384" spans="1:11" x14ac:dyDescent="0.2">
      <c r="A1384" s="25">
        <v>40298</v>
      </c>
      <c r="B1384" t="s">
        <v>10</v>
      </c>
      <c r="C1384" t="s">
        <v>66</v>
      </c>
      <c r="D1384" s="29">
        <v>936780</v>
      </c>
      <c r="F1384" s="25">
        <v>37741</v>
      </c>
      <c r="G1384" t="s">
        <v>0</v>
      </c>
      <c r="H1384">
        <v>26882778</v>
      </c>
      <c r="I1384">
        <v>200304</v>
      </c>
      <c r="J1384">
        <v>2003</v>
      </c>
      <c r="K1384">
        <v>3306629270</v>
      </c>
    </row>
    <row r="1385" spans="1:11" x14ac:dyDescent="0.2">
      <c r="A1385" s="25">
        <v>40298</v>
      </c>
      <c r="B1385" t="s">
        <v>10</v>
      </c>
      <c r="C1385" t="s">
        <v>67</v>
      </c>
      <c r="D1385" s="29">
        <v>133</v>
      </c>
      <c r="F1385" s="25">
        <v>37741</v>
      </c>
      <c r="G1385" t="s">
        <v>6</v>
      </c>
      <c r="H1385">
        <v>9254</v>
      </c>
      <c r="I1385">
        <v>200304</v>
      </c>
      <c r="J1385">
        <v>2003</v>
      </c>
      <c r="K1385">
        <v>5624338</v>
      </c>
    </row>
    <row r="1386" spans="1:11" x14ac:dyDescent="0.2">
      <c r="A1386" s="25">
        <v>40298</v>
      </c>
      <c r="B1386" t="s">
        <v>10</v>
      </c>
      <c r="C1386" t="s">
        <v>68</v>
      </c>
      <c r="D1386" s="29">
        <v>936647</v>
      </c>
      <c r="F1386" s="25">
        <v>37741</v>
      </c>
      <c r="G1386" t="s">
        <v>7</v>
      </c>
      <c r="H1386">
        <v>5883</v>
      </c>
      <c r="I1386">
        <v>200304</v>
      </c>
      <c r="J1386">
        <v>2003</v>
      </c>
      <c r="K1386">
        <v>17260002</v>
      </c>
    </row>
    <row r="1387" spans="1:11" x14ac:dyDescent="0.2">
      <c r="A1387" s="25">
        <v>40298</v>
      </c>
      <c r="B1387" t="s">
        <v>12</v>
      </c>
      <c r="C1387" t="s">
        <v>66</v>
      </c>
      <c r="D1387" s="29">
        <v>194335</v>
      </c>
      <c r="F1387" s="25">
        <v>37741</v>
      </c>
      <c r="G1387" t="s">
        <v>3</v>
      </c>
      <c r="H1387">
        <v>43208</v>
      </c>
      <c r="I1387">
        <v>200304</v>
      </c>
      <c r="J1387">
        <v>2003</v>
      </c>
      <c r="K1387">
        <v>12980553</v>
      </c>
    </row>
    <row r="1388" spans="1:11" x14ac:dyDescent="0.2">
      <c r="A1388" s="25">
        <v>40298</v>
      </c>
      <c r="B1388" t="s">
        <v>12</v>
      </c>
      <c r="C1388" t="s">
        <v>67</v>
      </c>
      <c r="D1388" s="29">
        <v>5942</v>
      </c>
      <c r="F1388" s="25">
        <v>37741</v>
      </c>
      <c r="G1388" t="s">
        <v>4</v>
      </c>
      <c r="H1388">
        <v>93832</v>
      </c>
      <c r="I1388">
        <v>200304</v>
      </c>
      <c r="J1388">
        <v>2003</v>
      </c>
      <c r="K1388">
        <v>1858679</v>
      </c>
    </row>
    <row r="1389" spans="1:11" x14ac:dyDescent="0.2">
      <c r="A1389" s="25">
        <v>40298</v>
      </c>
      <c r="B1389" t="s">
        <v>12</v>
      </c>
      <c r="C1389" t="s">
        <v>68</v>
      </c>
      <c r="D1389" s="29">
        <v>188393</v>
      </c>
      <c r="F1389" s="25">
        <v>37741</v>
      </c>
      <c r="G1389" t="s">
        <v>9</v>
      </c>
      <c r="H1389">
        <v>1936</v>
      </c>
      <c r="I1389">
        <v>200304</v>
      </c>
      <c r="J1389">
        <v>2003</v>
      </c>
      <c r="K1389">
        <v>793354</v>
      </c>
    </row>
    <row r="1390" spans="1:11" x14ac:dyDescent="0.2">
      <c r="A1390" s="25">
        <v>40298</v>
      </c>
      <c r="B1390" t="s">
        <v>11</v>
      </c>
      <c r="C1390" t="s">
        <v>66</v>
      </c>
      <c r="D1390" s="29">
        <v>562432</v>
      </c>
      <c r="F1390" s="25">
        <v>37741</v>
      </c>
      <c r="G1390" t="s">
        <v>10</v>
      </c>
      <c r="H1390">
        <v>152</v>
      </c>
      <c r="I1390">
        <v>200304</v>
      </c>
      <c r="J1390">
        <v>2003</v>
      </c>
      <c r="K1390">
        <v>936780</v>
      </c>
    </row>
    <row r="1391" spans="1:11" x14ac:dyDescent="0.2">
      <c r="A1391" s="25">
        <v>40298</v>
      </c>
      <c r="B1391" t="s">
        <v>11</v>
      </c>
      <c r="C1391" t="s">
        <v>67</v>
      </c>
      <c r="D1391" s="29">
        <v>18273</v>
      </c>
      <c r="F1391" s="25">
        <v>37741</v>
      </c>
      <c r="G1391" t="s">
        <v>79</v>
      </c>
      <c r="H1391">
        <v>532377</v>
      </c>
      <c r="I1391">
        <v>200304</v>
      </c>
      <c r="J1391">
        <v>2003</v>
      </c>
      <c r="K1391">
        <v>30850113</v>
      </c>
    </row>
    <row r="1392" spans="1:11" x14ac:dyDescent="0.2">
      <c r="A1392" s="25">
        <v>40298</v>
      </c>
      <c r="B1392" t="s">
        <v>11</v>
      </c>
      <c r="C1392" t="s">
        <v>68</v>
      </c>
      <c r="D1392" s="29">
        <v>544159</v>
      </c>
      <c r="F1392" s="25">
        <v>37711</v>
      </c>
      <c r="G1392" t="s">
        <v>65</v>
      </c>
      <c r="H1392">
        <v>757</v>
      </c>
      <c r="I1392">
        <v>200303</v>
      </c>
      <c r="J1392">
        <v>2003</v>
      </c>
      <c r="K1392">
        <v>1026746</v>
      </c>
    </row>
    <row r="1393" spans="1:11" x14ac:dyDescent="0.2">
      <c r="A1393" s="25">
        <v>40298</v>
      </c>
      <c r="B1393" t="s">
        <v>2</v>
      </c>
      <c r="C1393" t="s">
        <v>66</v>
      </c>
      <c r="D1393" s="29">
        <v>30850113</v>
      </c>
      <c r="F1393" s="25">
        <v>37711</v>
      </c>
      <c r="G1393" t="s">
        <v>69</v>
      </c>
      <c r="H1393">
        <v>862</v>
      </c>
      <c r="I1393">
        <v>200303</v>
      </c>
      <c r="J1393">
        <v>2003</v>
      </c>
      <c r="K1393">
        <v>1710441</v>
      </c>
    </row>
    <row r="1394" spans="1:11" x14ac:dyDescent="0.2">
      <c r="A1394" s="25">
        <v>40298</v>
      </c>
      <c r="B1394" t="s">
        <v>2</v>
      </c>
      <c r="C1394" t="s">
        <v>67</v>
      </c>
      <c r="D1394" s="29">
        <v>263686</v>
      </c>
      <c r="F1394" s="25">
        <v>37711</v>
      </c>
      <c r="G1394" t="s">
        <v>70</v>
      </c>
      <c r="H1394">
        <v>2072</v>
      </c>
      <c r="I1394">
        <v>200303</v>
      </c>
      <c r="J1394">
        <v>2003</v>
      </c>
      <c r="K1394">
        <v>5118091</v>
      </c>
    </row>
    <row r="1395" spans="1:11" x14ac:dyDescent="0.2">
      <c r="A1395" s="25">
        <v>40298</v>
      </c>
      <c r="B1395" t="s">
        <v>2</v>
      </c>
      <c r="C1395" t="s">
        <v>68</v>
      </c>
      <c r="D1395" s="29">
        <v>30586427</v>
      </c>
      <c r="F1395" s="25">
        <v>37711</v>
      </c>
      <c r="G1395" t="s">
        <v>71</v>
      </c>
      <c r="H1395">
        <v>4495</v>
      </c>
      <c r="I1395">
        <v>200303</v>
      </c>
      <c r="J1395">
        <v>2003</v>
      </c>
      <c r="K1395">
        <v>10704607</v>
      </c>
    </row>
    <row r="1396" spans="1:11" x14ac:dyDescent="0.2">
      <c r="A1396" s="25">
        <v>40268</v>
      </c>
      <c r="B1396" t="s">
        <v>65</v>
      </c>
      <c r="C1396" t="s">
        <v>66</v>
      </c>
      <c r="D1396" s="29">
        <v>1026746</v>
      </c>
      <c r="F1396" s="25">
        <v>37711</v>
      </c>
      <c r="G1396" t="s">
        <v>0</v>
      </c>
      <c r="H1396">
        <v>26597267</v>
      </c>
      <c r="I1396">
        <v>200303</v>
      </c>
      <c r="J1396">
        <v>2003</v>
      </c>
      <c r="K1396">
        <v>3286916374</v>
      </c>
    </row>
    <row r="1397" spans="1:11" x14ac:dyDescent="0.2">
      <c r="A1397" s="25">
        <v>40268</v>
      </c>
      <c r="B1397" t="s">
        <v>65</v>
      </c>
      <c r="C1397" t="s">
        <v>67</v>
      </c>
      <c r="D1397" s="29">
        <v>752</v>
      </c>
      <c r="F1397" s="25">
        <v>37711</v>
      </c>
      <c r="G1397" t="s">
        <v>6</v>
      </c>
      <c r="H1397">
        <v>9254</v>
      </c>
      <c r="I1397">
        <v>200303</v>
      </c>
      <c r="J1397">
        <v>2003</v>
      </c>
      <c r="K1397">
        <v>5624338</v>
      </c>
    </row>
    <row r="1398" spans="1:11" x14ac:dyDescent="0.2">
      <c r="A1398" s="25">
        <v>40268</v>
      </c>
      <c r="B1398" t="s">
        <v>65</v>
      </c>
      <c r="C1398" t="s">
        <v>68</v>
      </c>
      <c r="D1398" s="29">
        <v>1025994</v>
      </c>
      <c r="F1398" s="25">
        <v>37711</v>
      </c>
      <c r="G1398" t="s">
        <v>7</v>
      </c>
      <c r="H1398">
        <v>5885</v>
      </c>
      <c r="I1398">
        <v>200303</v>
      </c>
      <c r="J1398">
        <v>2003</v>
      </c>
      <c r="K1398">
        <v>17260002</v>
      </c>
    </row>
    <row r="1399" spans="1:11" x14ac:dyDescent="0.2">
      <c r="A1399" s="25">
        <v>40268</v>
      </c>
      <c r="B1399" t="s">
        <v>69</v>
      </c>
      <c r="C1399" t="s">
        <v>66</v>
      </c>
      <c r="D1399" s="29">
        <v>1710441</v>
      </c>
      <c r="F1399" s="25">
        <v>37711</v>
      </c>
      <c r="G1399" t="s">
        <v>3</v>
      </c>
      <c r="H1399">
        <v>42088</v>
      </c>
      <c r="I1399">
        <v>200303</v>
      </c>
      <c r="J1399">
        <v>2003</v>
      </c>
      <c r="K1399">
        <v>12934955</v>
      </c>
    </row>
    <row r="1400" spans="1:11" x14ac:dyDescent="0.2">
      <c r="A1400" s="25">
        <v>40268</v>
      </c>
      <c r="B1400" t="s">
        <v>69</v>
      </c>
      <c r="C1400" t="s">
        <v>67</v>
      </c>
      <c r="D1400" s="29">
        <v>853</v>
      </c>
      <c r="F1400" s="25">
        <v>37711</v>
      </c>
      <c r="G1400" t="s">
        <v>4</v>
      </c>
      <c r="H1400">
        <v>89611</v>
      </c>
      <c r="I1400">
        <v>200303</v>
      </c>
      <c r="J1400">
        <v>2003</v>
      </c>
      <c r="K1400">
        <v>1812638</v>
      </c>
    </row>
    <row r="1401" spans="1:11" x14ac:dyDescent="0.2">
      <c r="A1401" s="25">
        <v>40268</v>
      </c>
      <c r="B1401" t="s">
        <v>69</v>
      </c>
      <c r="C1401" t="s">
        <v>68</v>
      </c>
      <c r="D1401" s="29">
        <v>1709588</v>
      </c>
      <c r="F1401" s="25">
        <v>37711</v>
      </c>
      <c r="G1401" t="s">
        <v>9</v>
      </c>
      <c r="H1401">
        <v>1936</v>
      </c>
      <c r="I1401">
        <v>200303</v>
      </c>
      <c r="J1401">
        <v>2003</v>
      </c>
      <c r="K1401">
        <v>793354</v>
      </c>
    </row>
    <row r="1402" spans="1:11" x14ac:dyDescent="0.2">
      <c r="A1402" s="25">
        <v>40268</v>
      </c>
      <c r="B1402" t="s">
        <v>70</v>
      </c>
      <c r="C1402" t="s">
        <v>66</v>
      </c>
      <c r="D1402" s="29">
        <v>5118091</v>
      </c>
      <c r="F1402" s="25">
        <v>37711</v>
      </c>
      <c r="G1402" t="s">
        <v>10</v>
      </c>
      <c r="H1402">
        <v>152</v>
      </c>
      <c r="I1402">
        <v>200303</v>
      </c>
      <c r="J1402">
        <v>2003</v>
      </c>
      <c r="K1402">
        <v>936780</v>
      </c>
    </row>
    <row r="1403" spans="1:11" x14ac:dyDescent="0.2">
      <c r="A1403" s="25">
        <v>40268</v>
      </c>
      <c r="B1403" t="s">
        <v>70</v>
      </c>
      <c r="C1403" t="s">
        <v>67</v>
      </c>
      <c r="D1403" s="29">
        <v>2041</v>
      </c>
      <c r="F1403" s="25">
        <v>37711</v>
      </c>
      <c r="G1403" t="s">
        <v>79</v>
      </c>
      <c r="H1403">
        <v>537416</v>
      </c>
      <c r="I1403">
        <v>200303</v>
      </c>
      <c r="J1403">
        <v>2003</v>
      </c>
      <c r="K1403">
        <v>30850113</v>
      </c>
    </row>
    <row r="1404" spans="1:11" x14ac:dyDescent="0.2">
      <c r="A1404" s="25">
        <v>40268</v>
      </c>
      <c r="B1404" t="s">
        <v>70</v>
      </c>
      <c r="C1404" t="s">
        <v>68</v>
      </c>
      <c r="D1404" s="29">
        <v>5116050</v>
      </c>
      <c r="F1404" s="25">
        <v>37680</v>
      </c>
      <c r="G1404" t="s">
        <v>65</v>
      </c>
      <c r="H1404">
        <v>757</v>
      </c>
      <c r="I1404">
        <v>200302</v>
      </c>
      <c r="J1404">
        <v>2003</v>
      </c>
      <c r="K1404">
        <v>1026746</v>
      </c>
    </row>
    <row r="1405" spans="1:11" x14ac:dyDescent="0.2">
      <c r="A1405" s="25">
        <v>40268</v>
      </c>
      <c r="B1405" t="s">
        <v>71</v>
      </c>
      <c r="C1405" t="s">
        <v>66</v>
      </c>
      <c r="D1405" s="29">
        <v>10704607</v>
      </c>
      <c r="F1405" s="25">
        <v>37680</v>
      </c>
      <c r="G1405" t="s">
        <v>69</v>
      </c>
      <c r="H1405">
        <v>862</v>
      </c>
      <c r="I1405">
        <v>200302</v>
      </c>
      <c r="J1405">
        <v>2003</v>
      </c>
      <c r="K1405">
        <v>1710441</v>
      </c>
    </row>
    <row r="1406" spans="1:11" x14ac:dyDescent="0.2">
      <c r="A1406" s="25">
        <v>40268</v>
      </c>
      <c r="B1406" t="s">
        <v>71</v>
      </c>
      <c r="C1406" t="s">
        <v>67</v>
      </c>
      <c r="D1406" s="29">
        <v>4331</v>
      </c>
      <c r="F1406" s="25">
        <v>37680</v>
      </c>
      <c r="G1406" t="s">
        <v>70</v>
      </c>
      <c r="H1406">
        <v>2072</v>
      </c>
      <c r="I1406">
        <v>200302</v>
      </c>
      <c r="J1406">
        <v>2003</v>
      </c>
      <c r="K1406">
        <v>5118091</v>
      </c>
    </row>
    <row r="1407" spans="1:11" x14ac:dyDescent="0.2">
      <c r="A1407" s="25">
        <v>40268</v>
      </c>
      <c r="B1407" t="s">
        <v>71</v>
      </c>
      <c r="C1407" t="s">
        <v>68</v>
      </c>
      <c r="D1407" s="29">
        <v>10700276</v>
      </c>
      <c r="F1407" s="25">
        <v>37680</v>
      </c>
      <c r="G1407" t="s">
        <v>71</v>
      </c>
      <c r="H1407">
        <v>4498</v>
      </c>
      <c r="I1407">
        <v>200302</v>
      </c>
      <c r="J1407">
        <v>2003</v>
      </c>
      <c r="K1407">
        <v>10704607</v>
      </c>
    </row>
    <row r="1408" spans="1:11" x14ac:dyDescent="0.2">
      <c r="A1408" s="25">
        <v>40268</v>
      </c>
      <c r="B1408" t="s">
        <v>0</v>
      </c>
      <c r="C1408" t="s">
        <v>66</v>
      </c>
      <c r="D1408" s="29">
        <v>4599418638</v>
      </c>
      <c r="F1408" s="25">
        <v>37680</v>
      </c>
      <c r="G1408" t="s">
        <v>0</v>
      </c>
      <c r="H1408">
        <v>26315020</v>
      </c>
      <c r="I1408">
        <v>200302</v>
      </c>
      <c r="J1408">
        <v>2003</v>
      </c>
      <c r="K1408">
        <v>3267203474</v>
      </c>
    </row>
    <row r="1409" spans="1:11" x14ac:dyDescent="0.2">
      <c r="A1409" s="25">
        <v>40268</v>
      </c>
      <c r="B1409" t="s">
        <v>0</v>
      </c>
      <c r="C1409" t="s">
        <v>67</v>
      </c>
      <c r="D1409" s="29">
        <v>42951747</v>
      </c>
      <c r="F1409" s="25">
        <v>37680</v>
      </c>
      <c r="G1409" t="s">
        <v>6</v>
      </c>
      <c r="H1409">
        <v>9254</v>
      </c>
      <c r="I1409">
        <v>200302</v>
      </c>
      <c r="J1409">
        <v>2003</v>
      </c>
      <c r="K1409">
        <v>5624338</v>
      </c>
    </row>
    <row r="1410" spans="1:11" x14ac:dyDescent="0.2">
      <c r="A1410" s="25">
        <v>40268</v>
      </c>
      <c r="B1410" t="s">
        <v>0</v>
      </c>
      <c r="C1410" t="s">
        <v>68</v>
      </c>
      <c r="D1410" s="29">
        <v>4556466891</v>
      </c>
      <c r="F1410" s="25">
        <v>37680</v>
      </c>
      <c r="G1410" t="s">
        <v>7</v>
      </c>
      <c r="H1410">
        <v>5885</v>
      </c>
      <c r="I1410">
        <v>200302</v>
      </c>
      <c r="J1410">
        <v>2003</v>
      </c>
      <c r="K1410">
        <v>17260002</v>
      </c>
    </row>
    <row r="1411" spans="1:11" x14ac:dyDescent="0.2">
      <c r="A1411" s="25">
        <v>40268</v>
      </c>
      <c r="B1411" t="s">
        <v>1</v>
      </c>
      <c r="C1411" t="s">
        <v>66</v>
      </c>
      <c r="D1411" s="29">
        <v>1942553612</v>
      </c>
      <c r="F1411" s="25">
        <v>37680</v>
      </c>
      <c r="G1411" t="s">
        <v>3</v>
      </c>
      <c r="H1411">
        <v>40852</v>
      </c>
      <c r="I1411">
        <v>200302</v>
      </c>
      <c r="J1411">
        <v>2003</v>
      </c>
      <c r="K1411">
        <v>12889357</v>
      </c>
    </row>
    <row r="1412" spans="1:11" x14ac:dyDescent="0.2">
      <c r="A1412" s="25">
        <v>40268</v>
      </c>
      <c r="B1412" t="s">
        <v>1</v>
      </c>
      <c r="C1412" t="s">
        <v>67</v>
      </c>
      <c r="D1412" s="29">
        <v>558170468</v>
      </c>
      <c r="F1412" s="25">
        <v>37680</v>
      </c>
      <c r="G1412" t="s">
        <v>4</v>
      </c>
      <c r="H1412">
        <v>83936</v>
      </c>
      <c r="I1412">
        <v>200302</v>
      </c>
      <c r="J1412">
        <v>2003</v>
      </c>
      <c r="K1412">
        <v>1766598</v>
      </c>
    </row>
    <row r="1413" spans="1:11" x14ac:dyDescent="0.2">
      <c r="A1413" s="25">
        <v>40268</v>
      </c>
      <c r="B1413" t="s">
        <v>1</v>
      </c>
      <c r="C1413" t="s">
        <v>68</v>
      </c>
      <c r="D1413" s="29">
        <v>1384383144</v>
      </c>
      <c r="F1413" s="25">
        <v>37680</v>
      </c>
      <c r="G1413" t="s">
        <v>9</v>
      </c>
      <c r="H1413">
        <v>1944</v>
      </c>
      <c r="I1413">
        <v>200302</v>
      </c>
      <c r="J1413">
        <v>2003</v>
      </c>
      <c r="K1413">
        <v>793354</v>
      </c>
    </row>
    <row r="1414" spans="1:11" x14ac:dyDescent="0.2">
      <c r="A1414" s="25">
        <v>40268</v>
      </c>
      <c r="B1414" t="s">
        <v>6</v>
      </c>
      <c r="C1414" t="s">
        <v>66</v>
      </c>
      <c r="D1414" s="29">
        <v>5624338</v>
      </c>
      <c r="F1414" s="25">
        <v>37680</v>
      </c>
      <c r="G1414" t="s">
        <v>10</v>
      </c>
      <c r="H1414">
        <v>152</v>
      </c>
      <c r="I1414">
        <v>200302</v>
      </c>
      <c r="J1414">
        <v>2003</v>
      </c>
      <c r="K1414">
        <v>936780</v>
      </c>
    </row>
    <row r="1415" spans="1:11" x14ac:dyDescent="0.2">
      <c r="A1415" s="25">
        <v>40268</v>
      </c>
      <c r="B1415" t="s">
        <v>6</v>
      </c>
      <c r="C1415" t="s">
        <v>67</v>
      </c>
      <c r="D1415" s="29">
        <v>9166</v>
      </c>
      <c r="F1415" s="25">
        <v>37680</v>
      </c>
      <c r="G1415" t="s">
        <v>79</v>
      </c>
      <c r="H1415">
        <v>543727</v>
      </c>
      <c r="I1415">
        <v>200302</v>
      </c>
      <c r="J1415">
        <v>2003</v>
      </c>
      <c r="K1415">
        <v>30850113</v>
      </c>
    </row>
    <row r="1416" spans="1:11" x14ac:dyDescent="0.2">
      <c r="A1416" s="25">
        <v>40268</v>
      </c>
      <c r="B1416" t="s">
        <v>6</v>
      </c>
      <c r="C1416" t="s">
        <v>68</v>
      </c>
      <c r="D1416" s="29">
        <v>5615172</v>
      </c>
      <c r="F1416" s="25">
        <v>37652</v>
      </c>
      <c r="G1416" t="s">
        <v>65</v>
      </c>
      <c r="H1416">
        <v>757</v>
      </c>
      <c r="I1416">
        <v>200301</v>
      </c>
      <c r="J1416">
        <v>2003</v>
      </c>
      <c r="K1416">
        <v>1026746</v>
      </c>
    </row>
    <row r="1417" spans="1:11" x14ac:dyDescent="0.2">
      <c r="A1417" s="25">
        <v>40268</v>
      </c>
      <c r="B1417" t="s">
        <v>7</v>
      </c>
      <c r="C1417" t="s">
        <v>66</v>
      </c>
      <c r="D1417" s="29">
        <v>17260002</v>
      </c>
      <c r="F1417" s="25">
        <v>37652</v>
      </c>
      <c r="G1417" t="s">
        <v>69</v>
      </c>
      <c r="H1417">
        <v>862</v>
      </c>
      <c r="I1417">
        <v>200301</v>
      </c>
      <c r="J1417">
        <v>2003</v>
      </c>
      <c r="K1417">
        <v>1710441</v>
      </c>
    </row>
    <row r="1418" spans="1:11" x14ac:dyDescent="0.2">
      <c r="A1418" s="25">
        <v>40268</v>
      </c>
      <c r="B1418" t="s">
        <v>7</v>
      </c>
      <c r="C1418" t="s">
        <v>67</v>
      </c>
      <c r="D1418" s="29">
        <v>5696</v>
      </c>
      <c r="F1418" s="25">
        <v>37652</v>
      </c>
      <c r="G1418" t="s">
        <v>70</v>
      </c>
      <c r="H1418">
        <v>2072</v>
      </c>
      <c r="I1418">
        <v>200301</v>
      </c>
      <c r="J1418">
        <v>2003</v>
      </c>
      <c r="K1418">
        <v>5118091</v>
      </c>
    </row>
    <row r="1419" spans="1:11" x14ac:dyDescent="0.2">
      <c r="A1419" s="25">
        <v>40268</v>
      </c>
      <c r="B1419" t="s">
        <v>7</v>
      </c>
      <c r="C1419" t="s">
        <v>68</v>
      </c>
      <c r="D1419" s="29">
        <v>17254306</v>
      </c>
      <c r="F1419" s="25">
        <v>37652</v>
      </c>
      <c r="G1419" t="s">
        <v>71</v>
      </c>
      <c r="H1419">
        <v>4499</v>
      </c>
      <c r="I1419">
        <v>200301</v>
      </c>
      <c r="J1419">
        <v>2003</v>
      </c>
      <c r="K1419">
        <v>10704607</v>
      </c>
    </row>
    <row r="1420" spans="1:11" x14ac:dyDescent="0.2">
      <c r="A1420" s="25">
        <v>40268</v>
      </c>
      <c r="B1420" t="s">
        <v>3</v>
      </c>
      <c r="C1420" t="s">
        <v>66</v>
      </c>
      <c r="D1420" s="29">
        <v>16386525</v>
      </c>
      <c r="F1420" s="25">
        <v>37652</v>
      </c>
      <c r="G1420" t="s">
        <v>0</v>
      </c>
      <c r="H1420">
        <v>25922944</v>
      </c>
      <c r="I1420">
        <v>200301</v>
      </c>
      <c r="J1420">
        <v>2003</v>
      </c>
      <c r="K1420">
        <v>3247490576</v>
      </c>
    </row>
    <row r="1421" spans="1:11" x14ac:dyDescent="0.2">
      <c r="A1421" s="25">
        <v>40268</v>
      </c>
      <c r="B1421" t="s">
        <v>3</v>
      </c>
      <c r="C1421" t="s">
        <v>67</v>
      </c>
      <c r="D1421" s="29">
        <v>57201</v>
      </c>
      <c r="F1421" s="25">
        <v>37652</v>
      </c>
      <c r="G1421" t="s">
        <v>6</v>
      </c>
      <c r="H1421">
        <v>9254</v>
      </c>
      <c r="I1421">
        <v>200301</v>
      </c>
      <c r="J1421">
        <v>2003</v>
      </c>
      <c r="K1421">
        <v>5624338</v>
      </c>
    </row>
    <row r="1422" spans="1:11" x14ac:dyDescent="0.2">
      <c r="A1422" s="25">
        <v>40268</v>
      </c>
      <c r="B1422" t="s">
        <v>3</v>
      </c>
      <c r="C1422" t="s">
        <v>68</v>
      </c>
      <c r="D1422" s="29">
        <v>16329324</v>
      </c>
      <c r="F1422" s="25">
        <v>37652</v>
      </c>
      <c r="G1422" t="s">
        <v>7</v>
      </c>
      <c r="H1422">
        <v>5886</v>
      </c>
      <c r="I1422">
        <v>200301</v>
      </c>
      <c r="J1422">
        <v>2003</v>
      </c>
      <c r="K1422">
        <v>17260002</v>
      </c>
    </row>
    <row r="1423" spans="1:11" x14ac:dyDescent="0.2">
      <c r="A1423" s="25">
        <v>40268</v>
      </c>
      <c r="B1423" t="s">
        <v>4</v>
      </c>
      <c r="C1423" t="s">
        <v>66</v>
      </c>
      <c r="D1423" s="29">
        <v>14937078</v>
      </c>
      <c r="F1423" s="25">
        <v>37652</v>
      </c>
      <c r="G1423" t="s">
        <v>3</v>
      </c>
      <c r="H1423">
        <v>38539</v>
      </c>
      <c r="I1423">
        <v>200301</v>
      </c>
      <c r="J1423">
        <v>2003</v>
      </c>
      <c r="K1423">
        <v>12843759</v>
      </c>
    </row>
    <row r="1424" spans="1:11" x14ac:dyDescent="0.2">
      <c r="A1424" s="25">
        <v>40268</v>
      </c>
      <c r="B1424" t="s">
        <v>4</v>
      </c>
      <c r="C1424" t="s">
        <v>67</v>
      </c>
      <c r="D1424" s="29">
        <v>5595757</v>
      </c>
      <c r="F1424" s="25">
        <v>37652</v>
      </c>
      <c r="G1424" t="s">
        <v>4</v>
      </c>
      <c r="H1424">
        <v>74238</v>
      </c>
      <c r="I1424">
        <v>200301</v>
      </c>
      <c r="J1424">
        <v>2003</v>
      </c>
      <c r="K1424">
        <v>1720558</v>
      </c>
    </row>
    <row r="1425" spans="1:11" x14ac:dyDescent="0.2">
      <c r="A1425" s="25">
        <v>40268</v>
      </c>
      <c r="B1425" t="s">
        <v>4</v>
      </c>
      <c r="C1425" t="s">
        <v>68</v>
      </c>
      <c r="D1425" s="29">
        <v>9341321</v>
      </c>
      <c r="F1425" s="25">
        <v>37652</v>
      </c>
      <c r="G1425" t="s">
        <v>9</v>
      </c>
      <c r="H1425">
        <v>1946</v>
      </c>
      <c r="I1425">
        <v>200301</v>
      </c>
      <c r="J1425">
        <v>2003</v>
      </c>
      <c r="K1425">
        <v>793354</v>
      </c>
    </row>
    <row r="1426" spans="1:11" x14ac:dyDescent="0.2">
      <c r="A1426" s="25">
        <v>40268</v>
      </c>
      <c r="B1426" t="s">
        <v>8</v>
      </c>
      <c r="C1426" t="s">
        <v>66</v>
      </c>
      <c r="D1426" s="29">
        <v>122719969</v>
      </c>
      <c r="F1426" s="25">
        <v>37652</v>
      </c>
      <c r="G1426" t="s">
        <v>10</v>
      </c>
      <c r="H1426">
        <v>152</v>
      </c>
      <c r="I1426">
        <v>200301</v>
      </c>
      <c r="J1426">
        <v>2003</v>
      </c>
      <c r="K1426">
        <v>936780</v>
      </c>
    </row>
    <row r="1427" spans="1:11" x14ac:dyDescent="0.2">
      <c r="A1427" s="25">
        <v>40268</v>
      </c>
      <c r="B1427" t="s">
        <v>8</v>
      </c>
      <c r="C1427" t="s">
        <v>67</v>
      </c>
      <c r="D1427" s="29">
        <v>82283705</v>
      </c>
      <c r="F1427" s="25">
        <v>37652</v>
      </c>
      <c r="G1427" t="s">
        <v>79</v>
      </c>
      <c r="H1427">
        <v>547968</v>
      </c>
      <c r="I1427">
        <v>200301</v>
      </c>
      <c r="J1427">
        <v>2003</v>
      </c>
      <c r="K1427">
        <v>30850113</v>
      </c>
    </row>
    <row r="1428" spans="1:11" x14ac:dyDescent="0.2">
      <c r="A1428" s="25">
        <v>40268</v>
      </c>
      <c r="B1428" t="s">
        <v>8</v>
      </c>
      <c r="C1428" t="s">
        <v>68</v>
      </c>
      <c r="D1428" s="29">
        <v>40436264</v>
      </c>
      <c r="F1428" s="25">
        <v>37621</v>
      </c>
      <c r="G1428" t="s">
        <v>65</v>
      </c>
      <c r="H1428">
        <v>759</v>
      </c>
      <c r="I1428">
        <v>200212</v>
      </c>
      <c r="J1428">
        <v>2003</v>
      </c>
      <c r="K1428">
        <v>1026746</v>
      </c>
    </row>
    <row r="1429" spans="1:11" x14ac:dyDescent="0.2">
      <c r="A1429" s="25">
        <v>40268</v>
      </c>
      <c r="B1429" t="s">
        <v>9</v>
      </c>
      <c r="C1429" t="s">
        <v>66</v>
      </c>
      <c r="D1429" s="29">
        <v>793354</v>
      </c>
      <c r="F1429" s="25">
        <v>37621</v>
      </c>
      <c r="G1429" t="s">
        <v>69</v>
      </c>
      <c r="H1429">
        <v>862</v>
      </c>
      <c r="I1429">
        <v>200212</v>
      </c>
      <c r="J1429">
        <v>2003</v>
      </c>
      <c r="K1429">
        <v>1710441</v>
      </c>
    </row>
    <row r="1430" spans="1:11" x14ac:dyDescent="0.2">
      <c r="A1430" s="25">
        <v>40268</v>
      </c>
      <c r="B1430" t="s">
        <v>9</v>
      </c>
      <c r="C1430" t="s">
        <v>67</v>
      </c>
      <c r="D1430" s="29">
        <v>1840</v>
      </c>
      <c r="F1430" s="25">
        <v>37621</v>
      </c>
      <c r="G1430" t="s">
        <v>70</v>
      </c>
      <c r="H1430">
        <v>2072</v>
      </c>
      <c r="I1430">
        <v>200212</v>
      </c>
      <c r="J1430">
        <v>2003</v>
      </c>
      <c r="K1430">
        <v>5118091</v>
      </c>
    </row>
    <row r="1431" spans="1:11" x14ac:dyDescent="0.2">
      <c r="A1431" s="25">
        <v>40268</v>
      </c>
      <c r="B1431" t="s">
        <v>9</v>
      </c>
      <c r="C1431" t="s">
        <v>68</v>
      </c>
      <c r="D1431" s="29">
        <v>791514</v>
      </c>
      <c r="F1431" s="25">
        <v>37621</v>
      </c>
      <c r="G1431" t="s">
        <v>71</v>
      </c>
      <c r="H1431">
        <v>4499</v>
      </c>
      <c r="I1431">
        <v>200212</v>
      </c>
      <c r="J1431">
        <v>2003</v>
      </c>
      <c r="K1431">
        <v>10704607</v>
      </c>
    </row>
    <row r="1432" spans="1:11" x14ac:dyDescent="0.2">
      <c r="A1432" s="25">
        <v>40268</v>
      </c>
      <c r="B1432" t="s">
        <v>10</v>
      </c>
      <c r="C1432" t="s">
        <v>66</v>
      </c>
      <c r="D1432" s="29">
        <v>936780</v>
      </c>
      <c r="F1432" s="25">
        <v>37621</v>
      </c>
      <c r="G1432" t="s">
        <v>0</v>
      </c>
      <c r="H1432">
        <v>25760866</v>
      </c>
      <c r="I1432">
        <v>200212</v>
      </c>
      <c r="J1432">
        <v>2003</v>
      </c>
      <c r="K1432">
        <v>3227777683</v>
      </c>
    </row>
    <row r="1433" spans="1:11" x14ac:dyDescent="0.2">
      <c r="A1433" s="25">
        <v>40268</v>
      </c>
      <c r="B1433" t="s">
        <v>10</v>
      </c>
      <c r="C1433" t="s">
        <v>67</v>
      </c>
      <c r="D1433" s="29">
        <v>133</v>
      </c>
      <c r="F1433" s="25">
        <v>37621</v>
      </c>
      <c r="G1433" t="s">
        <v>6</v>
      </c>
      <c r="H1433">
        <v>9255</v>
      </c>
      <c r="I1433">
        <v>200212</v>
      </c>
      <c r="J1433">
        <v>2003</v>
      </c>
      <c r="K1433">
        <v>5624338</v>
      </c>
    </row>
    <row r="1434" spans="1:11" x14ac:dyDescent="0.2">
      <c r="A1434" s="25">
        <v>40268</v>
      </c>
      <c r="B1434" t="s">
        <v>10</v>
      </c>
      <c r="C1434" t="s">
        <v>68</v>
      </c>
      <c r="D1434" s="29">
        <v>936647</v>
      </c>
      <c r="F1434" s="25">
        <v>37621</v>
      </c>
      <c r="G1434" t="s">
        <v>7</v>
      </c>
      <c r="H1434">
        <v>5888</v>
      </c>
      <c r="I1434">
        <v>200212</v>
      </c>
      <c r="J1434">
        <v>2003</v>
      </c>
      <c r="K1434">
        <v>17260002</v>
      </c>
    </row>
    <row r="1435" spans="1:11" x14ac:dyDescent="0.2">
      <c r="A1435" s="25">
        <v>40268</v>
      </c>
      <c r="B1435" t="s">
        <v>12</v>
      </c>
      <c r="C1435" t="s">
        <v>66</v>
      </c>
      <c r="D1435" s="29">
        <v>194335</v>
      </c>
      <c r="F1435" s="25">
        <v>37621</v>
      </c>
      <c r="G1435" t="s">
        <v>3</v>
      </c>
      <c r="H1435">
        <v>36744</v>
      </c>
      <c r="I1435">
        <v>200212</v>
      </c>
      <c r="J1435">
        <v>2003</v>
      </c>
      <c r="K1435">
        <v>12798162</v>
      </c>
    </row>
    <row r="1436" spans="1:11" x14ac:dyDescent="0.2">
      <c r="A1436" s="25">
        <v>40268</v>
      </c>
      <c r="B1436" t="s">
        <v>12</v>
      </c>
      <c r="C1436" t="s">
        <v>67</v>
      </c>
      <c r="D1436" s="29">
        <v>5974</v>
      </c>
      <c r="F1436" s="25">
        <v>37621</v>
      </c>
      <c r="G1436" t="s">
        <v>4</v>
      </c>
      <c r="H1436">
        <v>66460</v>
      </c>
      <c r="I1436">
        <v>200212</v>
      </c>
      <c r="J1436">
        <v>2003</v>
      </c>
      <c r="K1436">
        <v>1674518</v>
      </c>
    </row>
    <row r="1437" spans="1:11" x14ac:dyDescent="0.2">
      <c r="A1437" s="25">
        <v>40268</v>
      </c>
      <c r="B1437" t="s">
        <v>12</v>
      </c>
      <c r="C1437" t="s">
        <v>68</v>
      </c>
      <c r="D1437" s="29">
        <v>188361</v>
      </c>
      <c r="F1437" s="25">
        <v>37621</v>
      </c>
      <c r="G1437" t="s">
        <v>9</v>
      </c>
      <c r="H1437">
        <v>1946</v>
      </c>
      <c r="I1437">
        <v>200212</v>
      </c>
      <c r="J1437">
        <v>2003</v>
      </c>
      <c r="K1437">
        <v>793354</v>
      </c>
    </row>
    <row r="1438" spans="1:11" x14ac:dyDescent="0.2">
      <c r="A1438" s="25">
        <v>40268</v>
      </c>
      <c r="B1438" t="s">
        <v>11</v>
      </c>
      <c r="C1438" t="s">
        <v>66</v>
      </c>
      <c r="D1438" s="29">
        <v>562432</v>
      </c>
      <c r="F1438" s="25">
        <v>37621</v>
      </c>
      <c r="G1438" t="s">
        <v>10</v>
      </c>
      <c r="H1438">
        <v>152</v>
      </c>
      <c r="I1438">
        <v>200212</v>
      </c>
      <c r="J1438">
        <v>2003</v>
      </c>
      <c r="K1438">
        <v>936780</v>
      </c>
    </row>
    <row r="1439" spans="1:11" x14ac:dyDescent="0.2">
      <c r="A1439" s="25">
        <v>40268</v>
      </c>
      <c r="B1439" t="s">
        <v>11</v>
      </c>
      <c r="C1439" t="s">
        <v>67</v>
      </c>
      <c r="D1439" s="29">
        <v>18395</v>
      </c>
      <c r="F1439" s="25">
        <v>37621</v>
      </c>
      <c r="G1439" t="s">
        <v>79</v>
      </c>
      <c r="H1439">
        <v>555188</v>
      </c>
      <c r="I1439">
        <v>200212</v>
      </c>
      <c r="J1439">
        <v>2003</v>
      </c>
      <c r="K1439">
        <v>30850113</v>
      </c>
    </row>
    <row r="1440" spans="1:11" x14ac:dyDescent="0.2">
      <c r="A1440" s="25">
        <v>40268</v>
      </c>
      <c r="B1440" t="s">
        <v>11</v>
      </c>
      <c r="C1440" t="s">
        <v>68</v>
      </c>
      <c r="D1440" s="29">
        <v>544037</v>
      </c>
      <c r="F1440" s="25">
        <v>37590</v>
      </c>
      <c r="G1440" t="s">
        <v>65</v>
      </c>
      <c r="H1440">
        <v>759</v>
      </c>
      <c r="I1440">
        <v>200211</v>
      </c>
      <c r="J1440">
        <v>2003</v>
      </c>
      <c r="K1440">
        <v>1026746</v>
      </c>
    </row>
    <row r="1441" spans="1:11" x14ac:dyDescent="0.2">
      <c r="A1441" s="25">
        <v>40268</v>
      </c>
      <c r="B1441" t="s">
        <v>2</v>
      </c>
      <c r="C1441" t="s">
        <v>66</v>
      </c>
      <c r="D1441" s="29">
        <v>30850113</v>
      </c>
      <c r="F1441" s="25">
        <v>37590</v>
      </c>
      <c r="G1441" t="s">
        <v>69</v>
      </c>
      <c r="H1441">
        <v>862</v>
      </c>
      <c r="I1441">
        <v>200211</v>
      </c>
      <c r="J1441">
        <v>2003</v>
      </c>
      <c r="K1441">
        <v>1710441</v>
      </c>
    </row>
    <row r="1442" spans="1:11" x14ac:dyDescent="0.2">
      <c r="A1442" s="25">
        <v>40268</v>
      </c>
      <c r="B1442" t="s">
        <v>2</v>
      </c>
      <c r="C1442" t="s">
        <v>67</v>
      </c>
      <c r="D1442" s="29">
        <v>265761</v>
      </c>
      <c r="F1442" s="25">
        <v>37590</v>
      </c>
      <c r="G1442" t="s">
        <v>70</v>
      </c>
      <c r="H1442">
        <v>2072</v>
      </c>
      <c r="I1442">
        <v>200211</v>
      </c>
      <c r="J1442">
        <v>2003</v>
      </c>
      <c r="K1442">
        <v>5118091</v>
      </c>
    </row>
    <row r="1443" spans="1:11" x14ac:dyDescent="0.2">
      <c r="A1443" s="25">
        <v>40268</v>
      </c>
      <c r="B1443" t="s">
        <v>2</v>
      </c>
      <c r="C1443" t="s">
        <v>68</v>
      </c>
      <c r="D1443" s="29">
        <v>30584352</v>
      </c>
      <c r="F1443" s="25">
        <v>37590</v>
      </c>
      <c r="G1443" t="s">
        <v>71</v>
      </c>
      <c r="H1443">
        <v>4500</v>
      </c>
      <c r="I1443">
        <v>200211</v>
      </c>
      <c r="J1443">
        <v>2003</v>
      </c>
      <c r="K1443">
        <v>10704607</v>
      </c>
    </row>
    <row r="1444" spans="1:11" x14ac:dyDescent="0.2">
      <c r="A1444" s="25">
        <v>40237</v>
      </c>
      <c r="B1444" t="s">
        <v>65</v>
      </c>
      <c r="C1444" t="s">
        <v>66</v>
      </c>
      <c r="D1444" s="29">
        <v>1026746</v>
      </c>
      <c r="F1444" s="25">
        <v>37590</v>
      </c>
      <c r="G1444" t="s">
        <v>0</v>
      </c>
      <c r="H1444">
        <v>25633782</v>
      </c>
      <c r="I1444">
        <v>200211</v>
      </c>
      <c r="J1444">
        <v>2003</v>
      </c>
      <c r="K1444">
        <v>3208922637</v>
      </c>
    </row>
    <row r="1445" spans="1:11" x14ac:dyDescent="0.2">
      <c r="A1445" s="25">
        <v>40237</v>
      </c>
      <c r="B1445" t="s">
        <v>65</v>
      </c>
      <c r="C1445" t="s">
        <v>67</v>
      </c>
      <c r="D1445" s="29">
        <v>752</v>
      </c>
      <c r="F1445" s="25">
        <v>37590</v>
      </c>
      <c r="G1445" t="s">
        <v>6</v>
      </c>
      <c r="H1445">
        <v>9255</v>
      </c>
      <c r="I1445">
        <v>200211</v>
      </c>
      <c r="J1445">
        <v>2003</v>
      </c>
      <c r="K1445">
        <v>5624338</v>
      </c>
    </row>
    <row r="1446" spans="1:11" x14ac:dyDescent="0.2">
      <c r="A1446" s="25">
        <v>40237</v>
      </c>
      <c r="B1446" t="s">
        <v>65</v>
      </c>
      <c r="C1446" t="s">
        <v>68</v>
      </c>
      <c r="D1446" s="29">
        <v>1025994</v>
      </c>
      <c r="F1446" s="25">
        <v>37590</v>
      </c>
      <c r="G1446" t="s">
        <v>7</v>
      </c>
      <c r="H1446">
        <v>5908</v>
      </c>
      <c r="I1446">
        <v>200211</v>
      </c>
      <c r="J1446">
        <v>2003</v>
      </c>
      <c r="K1446">
        <v>17260002</v>
      </c>
    </row>
    <row r="1447" spans="1:11" x14ac:dyDescent="0.2">
      <c r="A1447" s="25">
        <v>40237</v>
      </c>
      <c r="B1447" t="s">
        <v>69</v>
      </c>
      <c r="C1447" t="s">
        <v>66</v>
      </c>
      <c r="D1447" s="29">
        <v>1710441</v>
      </c>
      <c r="F1447" s="25">
        <v>37590</v>
      </c>
      <c r="G1447" t="s">
        <v>3</v>
      </c>
      <c r="H1447">
        <v>39703</v>
      </c>
      <c r="I1447">
        <v>200211</v>
      </c>
      <c r="J1447">
        <v>2003</v>
      </c>
      <c r="K1447">
        <v>12748847</v>
      </c>
    </row>
    <row r="1448" spans="1:11" x14ac:dyDescent="0.2">
      <c r="A1448" s="25">
        <v>40237</v>
      </c>
      <c r="B1448" t="s">
        <v>69</v>
      </c>
      <c r="C1448" t="s">
        <v>67</v>
      </c>
      <c r="D1448" s="29">
        <v>853</v>
      </c>
      <c r="F1448" s="25">
        <v>37590</v>
      </c>
      <c r="G1448" t="s">
        <v>4</v>
      </c>
      <c r="H1448">
        <v>76275</v>
      </c>
      <c r="I1448">
        <v>200211</v>
      </c>
      <c r="J1448">
        <v>2003</v>
      </c>
      <c r="K1448">
        <v>1626315</v>
      </c>
    </row>
    <row r="1449" spans="1:11" x14ac:dyDescent="0.2">
      <c r="A1449" s="25">
        <v>40237</v>
      </c>
      <c r="B1449" t="s">
        <v>69</v>
      </c>
      <c r="C1449" t="s">
        <v>68</v>
      </c>
      <c r="D1449" s="29">
        <v>1709588</v>
      </c>
      <c r="F1449" s="25">
        <v>37590</v>
      </c>
      <c r="G1449" t="s">
        <v>9</v>
      </c>
      <c r="H1449">
        <v>1950</v>
      </c>
      <c r="I1449">
        <v>200211</v>
      </c>
      <c r="J1449">
        <v>2003</v>
      </c>
      <c r="K1449">
        <v>793354</v>
      </c>
    </row>
    <row r="1450" spans="1:11" x14ac:dyDescent="0.2">
      <c r="A1450" s="25">
        <v>40237</v>
      </c>
      <c r="B1450" t="s">
        <v>70</v>
      </c>
      <c r="C1450" t="s">
        <v>66</v>
      </c>
      <c r="D1450" s="29">
        <v>5118091</v>
      </c>
      <c r="F1450" s="25">
        <v>37590</v>
      </c>
      <c r="G1450" t="s">
        <v>10</v>
      </c>
      <c r="H1450">
        <v>152</v>
      </c>
      <c r="I1450">
        <v>200211</v>
      </c>
      <c r="J1450">
        <v>2003</v>
      </c>
      <c r="K1450">
        <v>936780</v>
      </c>
    </row>
    <row r="1451" spans="1:11" x14ac:dyDescent="0.2">
      <c r="A1451" s="25">
        <v>40237</v>
      </c>
      <c r="B1451" t="s">
        <v>70</v>
      </c>
      <c r="C1451" t="s">
        <v>67</v>
      </c>
      <c r="D1451" s="29">
        <v>2041</v>
      </c>
      <c r="F1451" s="25">
        <v>37590</v>
      </c>
      <c r="G1451" t="s">
        <v>79</v>
      </c>
      <c r="H1451">
        <v>559738</v>
      </c>
      <c r="I1451">
        <v>200211</v>
      </c>
      <c r="J1451">
        <v>2003</v>
      </c>
      <c r="K1451">
        <v>30850113</v>
      </c>
    </row>
    <row r="1452" spans="1:11" x14ac:dyDescent="0.2">
      <c r="A1452" s="25">
        <v>40237</v>
      </c>
      <c r="B1452" t="s">
        <v>70</v>
      </c>
      <c r="C1452" t="s">
        <v>68</v>
      </c>
      <c r="D1452" s="29">
        <v>5116050</v>
      </c>
      <c r="F1452" s="25">
        <v>37560</v>
      </c>
      <c r="G1452" t="s">
        <v>65</v>
      </c>
      <c r="H1452">
        <v>759</v>
      </c>
      <c r="I1452">
        <v>200210</v>
      </c>
      <c r="J1452">
        <v>2003</v>
      </c>
      <c r="K1452">
        <v>1026746</v>
      </c>
    </row>
    <row r="1453" spans="1:11" x14ac:dyDescent="0.2">
      <c r="A1453" s="25">
        <v>40237</v>
      </c>
      <c r="B1453" t="s">
        <v>71</v>
      </c>
      <c r="C1453" t="s">
        <v>66</v>
      </c>
      <c r="D1453" s="29">
        <v>10704607</v>
      </c>
      <c r="F1453" s="25">
        <v>37560</v>
      </c>
      <c r="G1453" t="s">
        <v>69</v>
      </c>
      <c r="H1453">
        <v>862</v>
      </c>
      <c r="I1453">
        <v>200210</v>
      </c>
      <c r="J1453">
        <v>2003</v>
      </c>
      <c r="K1453">
        <v>1710441</v>
      </c>
    </row>
    <row r="1454" spans="1:11" x14ac:dyDescent="0.2">
      <c r="A1454" s="25">
        <v>40237</v>
      </c>
      <c r="B1454" t="s">
        <v>71</v>
      </c>
      <c r="C1454" t="s">
        <v>67</v>
      </c>
      <c r="D1454" s="29">
        <v>4343</v>
      </c>
      <c r="F1454" s="25">
        <v>37560</v>
      </c>
      <c r="G1454" t="s">
        <v>70</v>
      </c>
      <c r="H1454">
        <v>2072</v>
      </c>
      <c r="I1454">
        <v>200210</v>
      </c>
      <c r="J1454">
        <v>2003</v>
      </c>
      <c r="K1454">
        <v>5118091</v>
      </c>
    </row>
    <row r="1455" spans="1:11" x14ac:dyDescent="0.2">
      <c r="A1455" s="25">
        <v>40237</v>
      </c>
      <c r="B1455" t="s">
        <v>71</v>
      </c>
      <c r="C1455" t="s">
        <v>68</v>
      </c>
      <c r="D1455" s="29">
        <v>10700264</v>
      </c>
      <c r="F1455" s="25">
        <v>37560</v>
      </c>
      <c r="G1455" t="s">
        <v>71</v>
      </c>
      <c r="H1455">
        <v>4504</v>
      </c>
      <c r="I1455">
        <v>200210</v>
      </c>
      <c r="J1455">
        <v>2003</v>
      </c>
      <c r="K1455">
        <v>10704607</v>
      </c>
    </row>
    <row r="1456" spans="1:11" x14ac:dyDescent="0.2">
      <c r="A1456" s="25">
        <v>40237</v>
      </c>
      <c r="B1456" t="s">
        <v>0</v>
      </c>
      <c r="C1456" t="s">
        <v>66</v>
      </c>
      <c r="D1456" s="29">
        <v>4599418634</v>
      </c>
      <c r="F1456" s="25">
        <v>37560</v>
      </c>
      <c r="G1456" t="s">
        <v>0</v>
      </c>
      <c r="H1456">
        <v>25435030</v>
      </c>
      <c r="I1456">
        <v>200210</v>
      </c>
      <c r="J1456">
        <v>2003</v>
      </c>
      <c r="K1456">
        <v>3190067579</v>
      </c>
    </row>
    <row r="1457" spans="1:11" x14ac:dyDescent="0.2">
      <c r="A1457" s="25">
        <v>40237</v>
      </c>
      <c r="B1457" t="s">
        <v>0</v>
      </c>
      <c r="C1457" t="s">
        <v>67</v>
      </c>
      <c r="D1457" s="29">
        <v>43406968</v>
      </c>
      <c r="F1457" s="25">
        <v>37560</v>
      </c>
      <c r="G1457" t="s">
        <v>6</v>
      </c>
      <c r="H1457">
        <v>9269</v>
      </c>
      <c r="I1457">
        <v>200210</v>
      </c>
      <c r="J1457">
        <v>2003</v>
      </c>
      <c r="K1457">
        <v>5624338</v>
      </c>
    </row>
    <row r="1458" spans="1:11" x14ac:dyDescent="0.2">
      <c r="A1458" s="25">
        <v>40237</v>
      </c>
      <c r="B1458" t="s">
        <v>0</v>
      </c>
      <c r="C1458" t="s">
        <v>68</v>
      </c>
      <c r="D1458" s="29">
        <v>4556011666</v>
      </c>
      <c r="F1458" s="25">
        <v>37560</v>
      </c>
      <c r="G1458" t="s">
        <v>7</v>
      </c>
      <c r="H1458">
        <v>5913</v>
      </c>
      <c r="I1458">
        <v>200210</v>
      </c>
      <c r="J1458">
        <v>2003</v>
      </c>
      <c r="K1458">
        <v>17260002</v>
      </c>
    </row>
    <row r="1459" spans="1:11" x14ac:dyDescent="0.2">
      <c r="A1459" s="25">
        <v>40237</v>
      </c>
      <c r="B1459" t="s">
        <v>1</v>
      </c>
      <c r="C1459" t="s">
        <v>66</v>
      </c>
      <c r="D1459" s="29">
        <v>1941279968</v>
      </c>
      <c r="F1459" s="25">
        <v>37560</v>
      </c>
      <c r="G1459" t="s">
        <v>3</v>
      </c>
      <c r="H1459">
        <v>42380</v>
      </c>
      <c r="I1459">
        <v>200210</v>
      </c>
      <c r="J1459">
        <v>2003</v>
      </c>
      <c r="K1459">
        <v>12699532</v>
      </c>
    </row>
    <row r="1460" spans="1:11" x14ac:dyDescent="0.2">
      <c r="A1460" s="25">
        <v>40237</v>
      </c>
      <c r="B1460" t="s">
        <v>1</v>
      </c>
      <c r="C1460" t="s">
        <v>67</v>
      </c>
      <c r="D1460" s="29">
        <v>559302206</v>
      </c>
      <c r="F1460" s="25">
        <v>37560</v>
      </c>
      <c r="G1460" t="s">
        <v>4</v>
      </c>
      <c r="H1460">
        <v>84552</v>
      </c>
      <c r="I1460">
        <v>200210</v>
      </c>
      <c r="J1460">
        <v>2003</v>
      </c>
      <c r="K1460">
        <v>1578112</v>
      </c>
    </row>
    <row r="1461" spans="1:11" x14ac:dyDescent="0.2">
      <c r="A1461" s="25">
        <v>40237</v>
      </c>
      <c r="B1461" t="s">
        <v>1</v>
      </c>
      <c r="C1461" t="s">
        <v>68</v>
      </c>
      <c r="D1461" s="29">
        <v>1381977762</v>
      </c>
      <c r="F1461" s="25">
        <v>37560</v>
      </c>
      <c r="G1461" t="s">
        <v>9</v>
      </c>
      <c r="H1461">
        <v>1952</v>
      </c>
      <c r="I1461">
        <v>200210</v>
      </c>
      <c r="J1461">
        <v>2003</v>
      </c>
      <c r="K1461">
        <v>793354</v>
      </c>
    </row>
    <row r="1462" spans="1:11" x14ac:dyDescent="0.2">
      <c r="A1462" s="25">
        <v>40237</v>
      </c>
      <c r="B1462" t="s">
        <v>6</v>
      </c>
      <c r="C1462" t="s">
        <v>66</v>
      </c>
      <c r="D1462" s="29">
        <v>5624338</v>
      </c>
      <c r="F1462" s="25">
        <v>37560</v>
      </c>
      <c r="G1462" t="s">
        <v>10</v>
      </c>
      <c r="H1462">
        <v>152</v>
      </c>
      <c r="I1462">
        <v>200210</v>
      </c>
      <c r="J1462">
        <v>2003</v>
      </c>
      <c r="K1462">
        <v>936780</v>
      </c>
    </row>
    <row r="1463" spans="1:11" x14ac:dyDescent="0.2">
      <c r="A1463" s="25">
        <v>40237</v>
      </c>
      <c r="B1463" t="s">
        <v>6</v>
      </c>
      <c r="C1463" t="s">
        <v>67</v>
      </c>
      <c r="D1463" s="29">
        <v>9166</v>
      </c>
      <c r="F1463" s="25">
        <v>37560</v>
      </c>
      <c r="G1463" t="s">
        <v>79</v>
      </c>
      <c r="H1463">
        <v>564800</v>
      </c>
      <c r="I1463">
        <v>200210</v>
      </c>
      <c r="J1463">
        <v>2003</v>
      </c>
      <c r="K1463">
        <v>30850113</v>
      </c>
    </row>
    <row r="1464" spans="1:11" x14ac:dyDescent="0.2">
      <c r="A1464" s="25">
        <v>40237</v>
      </c>
      <c r="B1464" t="s">
        <v>6</v>
      </c>
      <c r="C1464" t="s">
        <v>68</v>
      </c>
      <c r="D1464" s="29">
        <v>5615172</v>
      </c>
      <c r="F1464" s="25">
        <v>37529</v>
      </c>
      <c r="G1464" t="s">
        <v>65</v>
      </c>
      <c r="H1464">
        <v>759</v>
      </c>
      <c r="I1464">
        <v>200209</v>
      </c>
      <c r="J1464">
        <v>2002</v>
      </c>
      <c r="K1464">
        <v>1026746</v>
      </c>
    </row>
    <row r="1465" spans="1:11" x14ac:dyDescent="0.2">
      <c r="A1465" s="25">
        <v>40237</v>
      </c>
      <c r="B1465" t="s">
        <v>7</v>
      </c>
      <c r="C1465" t="s">
        <v>66</v>
      </c>
      <c r="D1465" s="29">
        <v>17260002</v>
      </c>
      <c r="F1465" s="25">
        <v>37529</v>
      </c>
      <c r="G1465" t="s">
        <v>69</v>
      </c>
      <c r="H1465">
        <v>863</v>
      </c>
      <c r="I1465">
        <v>200209</v>
      </c>
      <c r="J1465">
        <v>2002</v>
      </c>
      <c r="K1465">
        <v>1710441</v>
      </c>
    </row>
    <row r="1466" spans="1:11" x14ac:dyDescent="0.2">
      <c r="A1466" s="25">
        <v>40237</v>
      </c>
      <c r="B1466" t="s">
        <v>7</v>
      </c>
      <c r="C1466" t="s">
        <v>67</v>
      </c>
      <c r="D1466" s="29">
        <v>5697</v>
      </c>
      <c r="F1466" s="25">
        <v>37529</v>
      </c>
      <c r="G1466" t="s">
        <v>70</v>
      </c>
      <c r="H1466">
        <v>2079</v>
      </c>
      <c r="I1466">
        <v>200209</v>
      </c>
      <c r="J1466">
        <v>2002</v>
      </c>
      <c r="K1466">
        <v>5118091</v>
      </c>
    </row>
    <row r="1467" spans="1:11" x14ac:dyDescent="0.2">
      <c r="A1467" s="25">
        <v>40237</v>
      </c>
      <c r="B1467" t="s">
        <v>7</v>
      </c>
      <c r="C1467" t="s">
        <v>68</v>
      </c>
      <c r="D1467" s="29">
        <v>17254305</v>
      </c>
      <c r="F1467" s="25">
        <v>37529</v>
      </c>
      <c r="G1467" t="s">
        <v>71</v>
      </c>
      <c r="H1467">
        <v>4504</v>
      </c>
      <c r="I1467">
        <v>200209</v>
      </c>
      <c r="J1467">
        <v>2002</v>
      </c>
      <c r="K1467">
        <v>10704607</v>
      </c>
    </row>
    <row r="1468" spans="1:11" x14ac:dyDescent="0.2">
      <c r="A1468" s="25">
        <v>40237</v>
      </c>
      <c r="B1468" t="s">
        <v>3</v>
      </c>
      <c r="C1468" t="s">
        <v>66</v>
      </c>
      <c r="D1468" s="29">
        <v>16386525</v>
      </c>
      <c r="F1468" s="25">
        <v>37529</v>
      </c>
      <c r="G1468" t="s">
        <v>0</v>
      </c>
      <c r="H1468">
        <v>25264732</v>
      </c>
      <c r="I1468">
        <v>200209</v>
      </c>
      <c r="J1468">
        <v>2002</v>
      </c>
      <c r="K1468">
        <v>3171212532</v>
      </c>
    </row>
    <row r="1469" spans="1:11" x14ac:dyDescent="0.2">
      <c r="A1469" s="25">
        <v>40237</v>
      </c>
      <c r="B1469" t="s">
        <v>3</v>
      </c>
      <c r="C1469" t="s">
        <v>67</v>
      </c>
      <c r="D1469" s="29">
        <v>58391</v>
      </c>
      <c r="F1469" s="25">
        <v>37529</v>
      </c>
      <c r="G1469" t="s">
        <v>6</v>
      </c>
      <c r="H1469">
        <v>9272</v>
      </c>
      <c r="I1469">
        <v>200209</v>
      </c>
      <c r="J1469">
        <v>2002</v>
      </c>
      <c r="K1469">
        <v>5624338</v>
      </c>
    </row>
    <row r="1470" spans="1:11" x14ac:dyDescent="0.2">
      <c r="A1470" s="25">
        <v>40237</v>
      </c>
      <c r="B1470" t="s">
        <v>3</v>
      </c>
      <c r="C1470" t="s">
        <v>68</v>
      </c>
      <c r="D1470" s="29">
        <v>16328134</v>
      </c>
      <c r="F1470" s="25">
        <v>37529</v>
      </c>
      <c r="G1470" t="s">
        <v>7</v>
      </c>
      <c r="H1470">
        <v>5915</v>
      </c>
      <c r="I1470">
        <v>200209</v>
      </c>
      <c r="J1470">
        <v>2002</v>
      </c>
      <c r="K1470">
        <v>17260002</v>
      </c>
    </row>
    <row r="1471" spans="1:11" x14ac:dyDescent="0.2">
      <c r="A1471" s="25">
        <v>40237</v>
      </c>
      <c r="B1471" t="s">
        <v>4</v>
      </c>
      <c r="C1471" t="s">
        <v>66</v>
      </c>
      <c r="D1471" s="29">
        <v>14936902</v>
      </c>
      <c r="F1471" s="25">
        <v>37529</v>
      </c>
      <c r="G1471" t="s">
        <v>3</v>
      </c>
      <c r="H1471">
        <v>44477</v>
      </c>
      <c r="I1471">
        <v>200209</v>
      </c>
      <c r="J1471">
        <v>2002</v>
      </c>
      <c r="K1471">
        <v>12650217</v>
      </c>
    </row>
    <row r="1472" spans="1:11" x14ac:dyDescent="0.2">
      <c r="A1472" s="25">
        <v>40237</v>
      </c>
      <c r="B1472" t="s">
        <v>4</v>
      </c>
      <c r="C1472" t="s">
        <v>67</v>
      </c>
      <c r="D1472" s="29">
        <v>5641437</v>
      </c>
      <c r="F1472" s="25">
        <v>37529</v>
      </c>
      <c r="G1472" t="s">
        <v>4</v>
      </c>
      <c r="H1472">
        <v>93637</v>
      </c>
      <c r="I1472">
        <v>200209</v>
      </c>
      <c r="J1472">
        <v>2002</v>
      </c>
      <c r="K1472">
        <v>1529910</v>
      </c>
    </row>
    <row r="1473" spans="1:11" x14ac:dyDescent="0.2">
      <c r="A1473" s="25">
        <v>40237</v>
      </c>
      <c r="B1473" t="s">
        <v>4</v>
      </c>
      <c r="C1473" t="s">
        <v>68</v>
      </c>
      <c r="D1473" s="29">
        <v>9295465</v>
      </c>
      <c r="F1473" s="25">
        <v>37529</v>
      </c>
      <c r="G1473" t="s">
        <v>9</v>
      </c>
      <c r="H1473">
        <v>1952</v>
      </c>
      <c r="I1473">
        <v>200209</v>
      </c>
      <c r="J1473">
        <v>2002</v>
      </c>
      <c r="K1473">
        <v>793354</v>
      </c>
    </row>
    <row r="1474" spans="1:11" x14ac:dyDescent="0.2">
      <c r="A1474" s="25">
        <v>40237</v>
      </c>
      <c r="B1474" t="s">
        <v>8</v>
      </c>
      <c r="C1474" t="s">
        <v>66</v>
      </c>
      <c r="D1474" s="29">
        <v>122200713</v>
      </c>
      <c r="F1474" s="25">
        <v>37529</v>
      </c>
      <c r="G1474" t="s">
        <v>10</v>
      </c>
      <c r="H1474">
        <v>152</v>
      </c>
      <c r="I1474">
        <v>200209</v>
      </c>
      <c r="J1474">
        <v>2002</v>
      </c>
      <c r="K1474">
        <v>936780</v>
      </c>
    </row>
    <row r="1475" spans="1:11" x14ac:dyDescent="0.2">
      <c r="A1475" s="25">
        <v>40237</v>
      </c>
      <c r="B1475" t="s">
        <v>8</v>
      </c>
      <c r="C1475" t="s">
        <v>67</v>
      </c>
      <c r="D1475" s="29">
        <v>82044756</v>
      </c>
      <c r="F1475" s="25">
        <v>37529</v>
      </c>
      <c r="G1475" t="s">
        <v>79</v>
      </c>
      <c r="H1475">
        <v>570656</v>
      </c>
      <c r="I1475">
        <v>200209</v>
      </c>
      <c r="J1475">
        <v>2002</v>
      </c>
      <c r="K1475">
        <v>30850113</v>
      </c>
    </row>
    <row r="1476" spans="1:11" x14ac:dyDescent="0.2">
      <c r="A1476" s="25">
        <v>40237</v>
      </c>
      <c r="B1476" t="s">
        <v>8</v>
      </c>
      <c r="C1476" t="s">
        <v>68</v>
      </c>
      <c r="D1476" s="29">
        <v>40155957</v>
      </c>
      <c r="F1476" s="25">
        <v>37499</v>
      </c>
      <c r="G1476" t="s">
        <v>65</v>
      </c>
      <c r="H1476">
        <v>759</v>
      </c>
      <c r="I1476">
        <v>200208</v>
      </c>
      <c r="J1476">
        <v>2002</v>
      </c>
      <c r="K1476">
        <v>1026746</v>
      </c>
    </row>
    <row r="1477" spans="1:11" x14ac:dyDescent="0.2">
      <c r="A1477" s="25">
        <v>40237</v>
      </c>
      <c r="B1477" t="s">
        <v>9</v>
      </c>
      <c r="C1477" t="s">
        <v>66</v>
      </c>
      <c r="D1477" s="29">
        <v>793354</v>
      </c>
      <c r="F1477" s="25">
        <v>37499</v>
      </c>
      <c r="G1477" t="s">
        <v>69</v>
      </c>
      <c r="H1477">
        <v>863</v>
      </c>
      <c r="I1477">
        <v>200208</v>
      </c>
      <c r="J1477">
        <v>2002</v>
      </c>
      <c r="K1477">
        <v>1710441</v>
      </c>
    </row>
    <row r="1478" spans="1:11" x14ac:dyDescent="0.2">
      <c r="A1478" s="25">
        <v>40237</v>
      </c>
      <c r="B1478" t="s">
        <v>9</v>
      </c>
      <c r="C1478" t="s">
        <v>67</v>
      </c>
      <c r="D1478" s="29">
        <v>1840</v>
      </c>
      <c r="F1478" s="25">
        <v>37499</v>
      </c>
      <c r="G1478" t="s">
        <v>70</v>
      </c>
      <c r="H1478">
        <v>2080</v>
      </c>
      <c r="I1478">
        <v>200208</v>
      </c>
      <c r="J1478">
        <v>2002</v>
      </c>
      <c r="K1478">
        <v>5118091</v>
      </c>
    </row>
    <row r="1479" spans="1:11" x14ac:dyDescent="0.2">
      <c r="A1479" s="25">
        <v>40237</v>
      </c>
      <c r="B1479" t="s">
        <v>9</v>
      </c>
      <c r="C1479" t="s">
        <v>68</v>
      </c>
      <c r="D1479" s="29">
        <v>791514</v>
      </c>
      <c r="F1479" s="25">
        <v>37499</v>
      </c>
      <c r="G1479" t="s">
        <v>71</v>
      </c>
      <c r="H1479">
        <v>4505</v>
      </c>
      <c r="I1479">
        <v>200208</v>
      </c>
      <c r="J1479">
        <v>2002</v>
      </c>
      <c r="K1479">
        <v>10704607</v>
      </c>
    </row>
    <row r="1480" spans="1:11" x14ac:dyDescent="0.2">
      <c r="A1480" s="25">
        <v>40237</v>
      </c>
      <c r="B1480" t="s">
        <v>10</v>
      </c>
      <c r="C1480" t="s">
        <v>66</v>
      </c>
      <c r="D1480" s="29">
        <v>936780</v>
      </c>
      <c r="F1480" s="25">
        <v>37499</v>
      </c>
      <c r="G1480" t="s">
        <v>0</v>
      </c>
      <c r="H1480">
        <v>25025829</v>
      </c>
      <c r="I1480">
        <v>200208</v>
      </c>
      <c r="J1480">
        <v>2002</v>
      </c>
      <c r="K1480">
        <v>3152357494</v>
      </c>
    </row>
    <row r="1481" spans="1:11" x14ac:dyDescent="0.2">
      <c r="A1481" s="25">
        <v>40237</v>
      </c>
      <c r="B1481" t="s">
        <v>10</v>
      </c>
      <c r="C1481" t="s">
        <v>67</v>
      </c>
      <c r="D1481" s="29">
        <v>133</v>
      </c>
      <c r="F1481" s="25">
        <v>37499</v>
      </c>
      <c r="G1481" t="s">
        <v>6</v>
      </c>
      <c r="H1481">
        <v>9272</v>
      </c>
      <c r="I1481">
        <v>200208</v>
      </c>
      <c r="J1481">
        <v>2002</v>
      </c>
      <c r="K1481">
        <v>5624338</v>
      </c>
    </row>
    <row r="1482" spans="1:11" x14ac:dyDescent="0.2">
      <c r="A1482" s="25">
        <v>40237</v>
      </c>
      <c r="B1482" t="s">
        <v>10</v>
      </c>
      <c r="C1482" t="s">
        <v>68</v>
      </c>
      <c r="D1482" s="29">
        <v>936647</v>
      </c>
      <c r="F1482" s="25">
        <v>37499</v>
      </c>
      <c r="G1482" t="s">
        <v>7</v>
      </c>
      <c r="H1482">
        <v>5916</v>
      </c>
      <c r="I1482">
        <v>200208</v>
      </c>
      <c r="J1482">
        <v>2002</v>
      </c>
      <c r="K1482">
        <v>17260002</v>
      </c>
    </row>
    <row r="1483" spans="1:11" x14ac:dyDescent="0.2">
      <c r="A1483" s="25">
        <v>40237</v>
      </c>
      <c r="B1483" t="s">
        <v>12</v>
      </c>
      <c r="C1483" t="s">
        <v>66</v>
      </c>
      <c r="D1483" s="29">
        <v>194335</v>
      </c>
      <c r="F1483" s="25">
        <v>37499</v>
      </c>
      <c r="G1483" t="s">
        <v>3</v>
      </c>
      <c r="H1483">
        <v>45495</v>
      </c>
      <c r="I1483">
        <v>200208</v>
      </c>
      <c r="J1483">
        <v>2002</v>
      </c>
      <c r="K1483">
        <v>12600902</v>
      </c>
    </row>
    <row r="1484" spans="1:11" x14ac:dyDescent="0.2">
      <c r="A1484" s="25">
        <v>40237</v>
      </c>
      <c r="B1484" t="s">
        <v>12</v>
      </c>
      <c r="C1484" t="s">
        <v>67</v>
      </c>
      <c r="D1484" s="29">
        <v>6017</v>
      </c>
      <c r="F1484" s="25">
        <v>37499</v>
      </c>
      <c r="G1484" t="s">
        <v>4</v>
      </c>
      <c r="H1484">
        <v>96550</v>
      </c>
      <c r="I1484">
        <v>200208</v>
      </c>
      <c r="J1484">
        <v>2002</v>
      </c>
      <c r="K1484">
        <v>1481707</v>
      </c>
    </row>
    <row r="1485" spans="1:11" x14ac:dyDescent="0.2">
      <c r="A1485" s="25">
        <v>40237</v>
      </c>
      <c r="B1485" t="s">
        <v>12</v>
      </c>
      <c r="C1485" t="s">
        <v>68</v>
      </c>
      <c r="D1485" s="29">
        <v>188318</v>
      </c>
      <c r="F1485" s="25">
        <v>37499</v>
      </c>
      <c r="G1485" t="s">
        <v>9</v>
      </c>
      <c r="H1485">
        <v>1956</v>
      </c>
      <c r="I1485">
        <v>200208</v>
      </c>
      <c r="J1485">
        <v>2002</v>
      </c>
      <c r="K1485">
        <v>793354</v>
      </c>
    </row>
    <row r="1486" spans="1:11" x14ac:dyDescent="0.2">
      <c r="A1486" s="25">
        <v>40237</v>
      </c>
      <c r="B1486" t="s">
        <v>11</v>
      </c>
      <c r="C1486" t="s">
        <v>66</v>
      </c>
      <c r="D1486" s="29">
        <v>562432</v>
      </c>
      <c r="F1486" s="25">
        <v>37499</v>
      </c>
      <c r="G1486" t="s">
        <v>10</v>
      </c>
      <c r="H1486">
        <v>152</v>
      </c>
      <c r="I1486">
        <v>200208</v>
      </c>
      <c r="J1486">
        <v>2002</v>
      </c>
      <c r="K1486">
        <v>936780</v>
      </c>
    </row>
    <row r="1487" spans="1:11" x14ac:dyDescent="0.2">
      <c r="A1487" s="25">
        <v>40237</v>
      </c>
      <c r="B1487" t="s">
        <v>11</v>
      </c>
      <c r="C1487" t="s">
        <v>67</v>
      </c>
      <c r="D1487" s="29">
        <v>18607</v>
      </c>
      <c r="F1487" s="25">
        <v>37499</v>
      </c>
      <c r="G1487" t="s">
        <v>79</v>
      </c>
      <c r="H1487">
        <v>575447</v>
      </c>
      <c r="I1487">
        <v>200208</v>
      </c>
      <c r="J1487">
        <v>2002</v>
      </c>
      <c r="K1487">
        <v>30850113</v>
      </c>
    </row>
    <row r="1488" spans="1:11" x14ac:dyDescent="0.2">
      <c r="A1488" s="25">
        <v>40237</v>
      </c>
      <c r="B1488" t="s">
        <v>11</v>
      </c>
      <c r="C1488" t="s">
        <v>68</v>
      </c>
      <c r="D1488" s="29">
        <v>543825</v>
      </c>
      <c r="F1488" s="25">
        <v>37468</v>
      </c>
      <c r="G1488" t="s">
        <v>65</v>
      </c>
      <c r="H1488">
        <v>759</v>
      </c>
      <c r="I1488">
        <v>200207</v>
      </c>
      <c r="J1488">
        <v>2002</v>
      </c>
      <c r="K1488">
        <v>1026746</v>
      </c>
    </row>
    <row r="1489" spans="1:11" x14ac:dyDescent="0.2">
      <c r="A1489" s="25">
        <v>40237</v>
      </c>
      <c r="B1489" t="s">
        <v>2</v>
      </c>
      <c r="C1489" t="s">
        <v>66</v>
      </c>
      <c r="D1489" s="29">
        <v>30850113</v>
      </c>
      <c r="F1489" s="25">
        <v>37468</v>
      </c>
      <c r="G1489" t="s">
        <v>69</v>
      </c>
      <c r="H1489">
        <v>863</v>
      </c>
      <c r="I1489">
        <v>200207</v>
      </c>
      <c r="J1489">
        <v>2002</v>
      </c>
      <c r="K1489">
        <v>1710441</v>
      </c>
    </row>
    <row r="1490" spans="1:11" x14ac:dyDescent="0.2">
      <c r="A1490" s="25">
        <v>40237</v>
      </c>
      <c r="B1490" t="s">
        <v>2</v>
      </c>
      <c r="C1490" t="s">
        <v>67</v>
      </c>
      <c r="D1490" s="29">
        <v>267569</v>
      </c>
      <c r="F1490" s="25">
        <v>37468</v>
      </c>
      <c r="G1490" t="s">
        <v>70</v>
      </c>
      <c r="H1490">
        <v>2080</v>
      </c>
      <c r="I1490">
        <v>200207</v>
      </c>
      <c r="J1490">
        <v>2002</v>
      </c>
      <c r="K1490">
        <v>5118091</v>
      </c>
    </row>
    <row r="1491" spans="1:11" x14ac:dyDescent="0.2">
      <c r="A1491" s="25">
        <v>40237</v>
      </c>
      <c r="B1491" t="s">
        <v>2</v>
      </c>
      <c r="C1491" t="s">
        <v>68</v>
      </c>
      <c r="D1491" s="29">
        <v>30582544</v>
      </c>
      <c r="F1491" s="25">
        <v>37468</v>
      </c>
      <c r="G1491" t="s">
        <v>71</v>
      </c>
      <c r="H1491">
        <v>4506</v>
      </c>
      <c r="I1491">
        <v>200207</v>
      </c>
      <c r="J1491">
        <v>2002</v>
      </c>
      <c r="K1491">
        <v>10704607</v>
      </c>
    </row>
    <row r="1492" spans="1:11" x14ac:dyDescent="0.2">
      <c r="A1492" s="25">
        <v>40209</v>
      </c>
      <c r="B1492" t="s">
        <v>65</v>
      </c>
      <c r="C1492" t="s">
        <v>66</v>
      </c>
      <c r="D1492" s="29">
        <v>1026746</v>
      </c>
      <c r="F1492" s="25">
        <v>37468</v>
      </c>
      <c r="G1492" t="s">
        <v>0</v>
      </c>
      <c r="H1492">
        <v>24828956</v>
      </c>
      <c r="I1492">
        <v>200207</v>
      </c>
      <c r="J1492">
        <v>2002</v>
      </c>
      <c r="K1492">
        <v>3133502430</v>
      </c>
    </row>
    <row r="1493" spans="1:11" x14ac:dyDescent="0.2">
      <c r="A1493" s="25">
        <v>40209</v>
      </c>
      <c r="B1493" t="s">
        <v>65</v>
      </c>
      <c r="C1493" t="s">
        <v>67</v>
      </c>
      <c r="D1493" s="29">
        <v>753</v>
      </c>
      <c r="F1493" s="25">
        <v>37468</v>
      </c>
      <c r="G1493" t="s">
        <v>6</v>
      </c>
      <c r="H1493">
        <v>9274</v>
      </c>
      <c r="I1493">
        <v>200207</v>
      </c>
      <c r="J1493">
        <v>2002</v>
      </c>
      <c r="K1493">
        <v>5624338</v>
      </c>
    </row>
    <row r="1494" spans="1:11" x14ac:dyDescent="0.2">
      <c r="A1494" s="25">
        <v>40209</v>
      </c>
      <c r="B1494" t="s">
        <v>65</v>
      </c>
      <c r="C1494" t="s">
        <v>68</v>
      </c>
      <c r="D1494" s="29">
        <v>1025993</v>
      </c>
      <c r="F1494" s="25">
        <v>37468</v>
      </c>
      <c r="G1494" t="s">
        <v>7</v>
      </c>
      <c r="H1494">
        <v>5920</v>
      </c>
      <c r="I1494">
        <v>200207</v>
      </c>
      <c r="J1494">
        <v>2002</v>
      </c>
      <c r="K1494">
        <v>17260002</v>
      </c>
    </row>
    <row r="1495" spans="1:11" x14ac:dyDescent="0.2">
      <c r="A1495" s="25">
        <v>40209</v>
      </c>
      <c r="B1495" t="s">
        <v>69</v>
      </c>
      <c r="C1495" t="s">
        <v>66</v>
      </c>
      <c r="D1495" s="29">
        <v>1710441</v>
      </c>
      <c r="F1495" s="25">
        <v>37468</v>
      </c>
      <c r="G1495" t="s">
        <v>3</v>
      </c>
      <c r="H1495">
        <v>46395</v>
      </c>
      <c r="I1495">
        <v>200207</v>
      </c>
      <c r="J1495">
        <v>2002</v>
      </c>
      <c r="K1495">
        <v>12551587</v>
      </c>
    </row>
    <row r="1496" spans="1:11" x14ac:dyDescent="0.2">
      <c r="A1496" s="25">
        <v>40209</v>
      </c>
      <c r="B1496" t="s">
        <v>69</v>
      </c>
      <c r="C1496" t="s">
        <v>67</v>
      </c>
      <c r="D1496" s="29">
        <v>853</v>
      </c>
      <c r="F1496" s="25">
        <v>37468</v>
      </c>
      <c r="G1496" t="s">
        <v>4</v>
      </c>
      <c r="H1496">
        <v>99071</v>
      </c>
      <c r="I1496">
        <v>200207</v>
      </c>
      <c r="J1496">
        <v>2002</v>
      </c>
      <c r="K1496">
        <v>1433505</v>
      </c>
    </row>
    <row r="1497" spans="1:11" x14ac:dyDescent="0.2">
      <c r="A1497" s="25">
        <v>40209</v>
      </c>
      <c r="B1497" t="s">
        <v>69</v>
      </c>
      <c r="C1497" t="s">
        <v>68</v>
      </c>
      <c r="D1497" s="29">
        <v>1709588</v>
      </c>
      <c r="F1497" s="25">
        <v>37468</v>
      </c>
      <c r="G1497" t="s">
        <v>9</v>
      </c>
      <c r="H1497">
        <v>1935</v>
      </c>
      <c r="I1497">
        <v>200207</v>
      </c>
      <c r="J1497">
        <v>2002</v>
      </c>
      <c r="K1497">
        <v>793354</v>
      </c>
    </row>
    <row r="1498" spans="1:11" x14ac:dyDescent="0.2">
      <c r="A1498" s="25">
        <v>40209</v>
      </c>
      <c r="B1498" t="s">
        <v>70</v>
      </c>
      <c r="C1498" t="s">
        <v>66</v>
      </c>
      <c r="D1498" s="29">
        <v>5118091</v>
      </c>
      <c r="F1498" s="25">
        <v>37468</v>
      </c>
      <c r="G1498" t="s">
        <v>10</v>
      </c>
      <c r="H1498">
        <v>152</v>
      </c>
      <c r="I1498">
        <v>200207</v>
      </c>
      <c r="J1498">
        <v>2002</v>
      </c>
      <c r="K1498">
        <v>936780</v>
      </c>
    </row>
    <row r="1499" spans="1:11" x14ac:dyDescent="0.2">
      <c r="A1499" s="25">
        <v>40209</v>
      </c>
      <c r="B1499" t="s">
        <v>70</v>
      </c>
      <c r="C1499" t="s">
        <v>67</v>
      </c>
      <c r="D1499" s="29">
        <v>2041</v>
      </c>
      <c r="F1499" s="25">
        <v>37468</v>
      </c>
      <c r="G1499" t="s">
        <v>79</v>
      </c>
      <c r="H1499">
        <v>581827</v>
      </c>
      <c r="I1499">
        <v>200207</v>
      </c>
      <c r="J1499">
        <v>2002</v>
      </c>
      <c r="K1499">
        <v>30850113</v>
      </c>
    </row>
    <row r="1500" spans="1:11" x14ac:dyDescent="0.2">
      <c r="A1500" s="25">
        <v>40209</v>
      </c>
      <c r="B1500" t="s">
        <v>70</v>
      </c>
      <c r="C1500" t="s">
        <v>68</v>
      </c>
      <c r="D1500" s="29">
        <v>5116050</v>
      </c>
      <c r="F1500" s="25">
        <v>37437</v>
      </c>
      <c r="G1500" t="s">
        <v>65</v>
      </c>
      <c r="H1500">
        <v>759</v>
      </c>
      <c r="I1500">
        <v>200206</v>
      </c>
      <c r="J1500">
        <v>2002</v>
      </c>
      <c r="K1500">
        <v>1026746</v>
      </c>
    </row>
    <row r="1501" spans="1:11" x14ac:dyDescent="0.2">
      <c r="A1501" s="25">
        <v>40209</v>
      </c>
      <c r="B1501" t="s">
        <v>71</v>
      </c>
      <c r="C1501" t="s">
        <v>66</v>
      </c>
      <c r="D1501" s="29">
        <v>10704607</v>
      </c>
      <c r="F1501" s="25">
        <v>37437</v>
      </c>
      <c r="G1501" t="s">
        <v>69</v>
      </c>
      <c r="H1501">
        <v>863</v>
      </c>
      <c r="I1501">
        <v>200206</v>
      </c>
      <c r="J1501">
        <v>2002</v>
      </c>
      <c r="K1501">
        <v>1710441</v>
      </c>
    </row>
    <row r="1502" spans="1:11" x14ac:dyDescent="0.2">
      <c r="A1502" s="25">
        <v>40209</v>
      </c>
      <c r="B1502" t="s">
        <v>71</v>
      </c>
      <c r="C1502" t="s">
        <v>67</v>
      </c>
      <c r="D1502" s="29">
        <v>4345</v>
      </c>
      <c r="F1502" s="25">
        <v>37437</v>
      </c>
      <c r="G1502" t="s">
        <v>70</v>
      </c>
      <c r="H1502">
        <v>2080</v>
      </c>
      <c r="I1502">
        <v>200206</v>
      </c>
      <c r="J1502">
        <v>2002</v>
      </c>
      <c r="K1502">
        <v>5118091</v>
      </c>
    </row>
    <row r="1503" spans="1:11" x14ac:dyDescent="0.2">
      <c r="A1503" s="25">
        <v>40209</v>
      </c>
      <c r="B1503" t="s">
        <v>71</v>
      </c>
      <c r="C1503" t="s">
        <v>68</v>
      </c>
      <c r="D1503" s="29">
        <v>10700262</v>
      </c>
      <c r="F1503" s="25">
        <v>37437</v>
      </c>
      <c r="G1503" t="s">
        <v>71</v>
      </c>
      <c r="H1503">
        <v>4508</v>
      </c>
      <c r="I1503">
        <v>200206</v>
      </c>
      <c r="J1503">
        <v>2002</v>
      </c>
      <c r="K1503">
        <v>10704607</v>
      </c>
    </row>
    <row r="1504" spans="1:11" x14ac:dyDescent="0.2">
      <c r="A1504" s="25">
        <v>40209</v>
      </c>
      <c r="B1504" t="s">
        <v>0</v>
      </c>
      <c r="C1504" t="s">
        <v>66</v>
      </c>
      <c r="D1504" s="29">
        <v>4599418633</v>
      </c>
      <c r="F1504" s="25">
        <v>37437</v>
      </c>
      <c r="G1504" t="s">
        <v>0</v>
      </c>
      <c r="H1504">
        <v>24595244</v>
      </c>
      <c r="I1504">
        <v>200206</v>
      </c>
      <c r="J1504">
        <v>2002</v>
      </c>
      <c r="K1504">
        <v>3114647381</v>
      </c>
    </row>
    <row r="1505" spans="1:11" x14ac:dyDescent="0.2">
      <c r="A1505" s="25">
        <v>40209</v>
      </c>
      <c r="B1505" t="s">
        <v>0</v>
      </c>
      <c r="C1505" t="s">
        <v>67</v>
      </c>
      <c r="D1505" s="29">
        <v>43862923</v>
      </c>
      <c r="F1505" s="25">
        <v>37437</v>
      </c>
      <c r="G1505" t="s">
        <v>6</v>
      </c>
      <c r="H1505">
        <v>9283</v>
      </c>
      <c r="I1505">
        <v>200206</v>
      </c>
      <c r="J1505">
        <v>2002</v>
      </c>
      <c r="K1505">
        <v>5624338</v>
      </c>
    </row>
    <row r="1506" spans="1:11" x14ac:dyDescent="0.2">
      <c r="A1506" s="25">
        <v>40209</v>
      </c>
      <c r="B1506" t="s">
        <v>0</v>
      </c>
      <c r="C1506" t="s">
        <v>68</v>
      </c>
      <c r="D1506" s="29">
        <v>4555555710</v>
      </c>
      <c r="F1506" s="25">
        <v>37437</v>
      </c>
      <c r="G1506" t="s">
        <v>7</v>
      </c>
      <c r="H1506">
        <v>5922</v>
      </c>
      <c r="I1506">
        <v>200206</v>
      </c>
      <c r="J1506">
        <v>2002</v>
      </c>
      <c r="K1506">
        <v>17260002</v>
      </c>
    </row>
    <row r="1507" spans="1:11" x14ac:dyDescent="0.2">
      <c r="A1507" s="25">
        <v>40209</v>
      </c>
      <c r="B1507" t="s">
        <v>1</v>
      </c>
      <c r="C1507" t="s">
        <v>66</v>
      </c>
      <c r="D1507" s="29">
        <v>1940207598</v>
      </c>
      <c r="F1507" s="25">
        <v>37437</v>
      </c>
      <c r="G1507" t="s">
        <v>3</v>
      </c>
      <c r="H1507">
        <v>46709</v>
      </c>
      <c r="I1507">
        <v>200206</v>
      </c>
      <c r="J1507">
        <v>2002</v>
      </c>
      <c r="K1507">
        <v>12502272</v>
      </c>
    </row>
    <row r="1508" spans="1:11" x14ac:dyDescent="0.2">
      <c r="A1508" s="25">
        <v>40209</v>
      </c>
      <c r="B1508" t="s">
        <v>1</v>
      </c>
      <c r="C1508" t="s">
        <v>67</v>
      </c>
      <c r="D1508" s="29">
        <v>560537846</v>
      </c>
      <c r="F1508" s="25">
        <v>37437</v>
      </c>
      <c r="G1508" t="s">
        <v>4</v>
      </c>
      <c r="H1508">
        <v>98541</v>
      </c>
      <c r="I1508">
        <v>200206</v>
      </c>
      <c r="J1508">
        <v>2002</v>
      </c>
      <c r="K1508">
        <v>1385299</v>
      </c>
    </row>
    <row r="1509" spans="1:11" x14ac:dyDescent="0.2">
      <c r="A1509" s="25">
        <v>40209</v>
      </c>
      <c r="B1509" t="s">
        <v>1</v>
      </c>
      <c r="C1509" t="s">
        <v>68</v>
      </c>
      <c r="D1509" s="29">
        <v>1379669752</v>
      </c>
      <c r="F1509" s="25">
        <v>37437</v>
      </c>
      <c r="G1509" t="s">
        <v>9</v>
      </c>
      <c r="H1509">
        <v>1956</v>
      </c>
      <c r="I1509">
        <v>200206</v>
      </c>
      <c r="J1509">
        <v>2002</v>
      </c>
      <c r="K1509">
        <v>793354</v>
      </c>
    </row>
    <row r="1510" spans="1:11" x14ac:dyDescent="0.2">
      <c r="A1510" s="25">
        <v>40209</v>
      </c>
      <c r="B1510" t="s">
        <v>6</v>
      </c>
      <c r="C1510" t="s">
        <v>66</v>
      </c>
      <c r="D1510" s="29">
        <v>5624338</v>
      </c>
      <c r="F1510" s="25">
        <v>37437</v>
      </c>
      <c r="G1510" t="s">
        <v>10</v>
      </c>
      <c r="H1510">
        <v>152</v>
      </c>
      <c r="I1510">
        <v>200206</v>
      </c>
      <c r="J1510">
        <v>2002</v>
      </c>
      <c r="K1510">
        <v>936780</v>
      </c>
    </row>
    <row r="1511" spans="1:11" x14ac:dyDescent="0.2">
      <c r="A1511" s="25">
        <v>40209</v>
      </c>
      <c r="B1511" t="s">
        <v>6</v>
      </c>
      <c r="C1511" t="s">
        <v>67</v>
      </c>
      <c r="D1511" s="29">
        <v>9167</v>
      </c>
      <c r="F1511" s="25">
        <v>37437</v>
      </c>
      <c r="G1511" t="s">
        <v>79</v>
      </c>
      <c r="H1511">
        <v>588617</v>
      </c>
      <c r="I1511">
        <v>200206</v>
      </c>
      <c r="J1511">
        <v>2002</v>
      </c>
      <c r="K1511">
        <v>30850113</v>
      </c>
    </row>
    <row r="1512" spans="1:11" x14ac:dyDescent="0.2">
      <c r="A1512" s="25">
        <v>40209</v>
      </c>
      <c r="B1512" t="s">
        <v>6</v>
      </c>
      <c r="C1512" t="s">
        <v>68</v>
      </c>
      <c r="D1512" s="29">
        <v>5615171</v>
      </c>
      <c r="F1512" s="25">
        <v>37407</v>
      </c>
      <c r="G1512" t="s">
        <v>65</v>
      </c>
      <c r="H1512">
        <v>759</v>
      </c>
      <c r="I1512">
        <v>200205</v>
      </c>
      <c r="J1512">
        <v>2002</v>
      </c>
      <c r="K1512">
        <v>1026746</v>
      </c>
    </row>
    <row r="1513" spans="1:11" x14ac:dyDescent="0.2">
      <c r="A1513" s="25">
        <v>40209</v>
      </c>
      <c r="B1513" t="s">
        <v>7</v>
      </c>
      <c r="C1513" t="s">
        <v>66</v>
      </c>
      <c r="D1513" s="29">
        <v>17260002</v>
      </c>
      <c r="F1513" s="25">
        <v>37407</v>
      </c>
      <c r="G1513" t="s">
        <v>69</v>
      </c>
      <c r="H1513">
        <v>863</v>
      </c>
      <c r="I1513">
        <v>200205</v>
      </c>
      <c r="J1513">
        <v>2002</v>
      </c>
      <c r="K1513">
        <v>1710441</v>
      </c>
    </row>
    <row r="1514" spans="1:11" x14ac:dyDescent="0.2">
      <c r="A1514" s="25">
        <v>40209</v>
      </c>
      <c r="B1514" t="s">
        <v>7</v>
      </c>
      <c r="C1514" t="s">
        <v>67</v>
      </c>
      <c r="D1514" s="29">
        <v>5697</v>
      </c>
      <c r="F1514" s="25">
        <v>37407</v>
      </c>
      <c r="G1514" t="s">
        <v>70</v>
      </c>
      <c r="H1514">
        <v>2080</v>
      </c>
      <c r="I1514">
        <v>200205</v>
      </c>
      <c r="J1514">
        <v>2002</v>
      </c>
      <c r="K1514">
        <v>5118091</v>
      </c>
    </row>
    <row r="1515" spans="1:11" x14ac:dyDescent="0.2">
      <c r="A1515" s="25">
        <v>40209</v>
      </c>
      <c r="B1515" t="s">
        <v>7</v>
      </c>
      <c r="C1515" t="s">
        <v>68</v>
      </c>
      <c r="D1515" s="29">
        <v>17254305</v>
      </c>
      <c r="F1515" s="25">
        <v>37407</v>
      </c>
      <c r="G1515" t="s">
        <v>71</v>
      </c>
      <c r="H1515">
        <v>4509</v>
      </c>
      <c r="I1515">
        <v>200205</v>
      </c>
      <c r="J1515">
        <v>2002</v>
      </c>
      <c r="K1515">
        <v>10704607</v>
      </c>
    </row>
    <row r="1516" spans="1:11" x14ac:dyDescent="0.2">
      <c r="A1516" s="25">
        <v>40209</v>
      </c>
      <c r="B1516" t="s">
        <v>3</v>
      </c>
      <c r="C1516" t="s">
        <v>66</v>
      </c>
      <c r="D1516" s="29">
        <v>16386525</v>
      </c>
      <c r="F1516" s="25">
        <v>37407</v>
      </c>
      <c r="G1516" t="s">
        <v>0</v>
      </c>
      <c r="H1516">
        <v>24325473</v>
      </c>
      <c r="I1516">
        <v>200205</v>
      </c>
      <c r="J1516">
        <v>2002</v>
      </c>
      <c r="K1516">
        <v>3095792345</v>
      </c>
    </row>
    <row r="1517" spans="1:11" x14ac:dyDescent="0.2">
      <c r="A1517" s="25">
        <v>40209</v>
      </c>
      <c r="B1517" t="s">
        <v>3</v>
      </c>
      <c r="C1517" t="s">
        <v>67</v>
      </c>
      <c r="D1517" s="29">
        <v>59659</v>
      </c>
      <c r="F1517" s="25">
        <v>37407</v>
      </c>
      <c r="G1517" t="s">
        <v>6</v>
      </c>
      <c r="H1517">
        <v>9284</v>
      </c>
      <c r="I1517">
        <v>200205</v>
      </c>
      <c r="J1517">
        <v>2002</v>
      </c>
      <c r="K1517">
        <v>5624338</v>
      </c>
    </row>
    <row r="1518" spans="1:11" x14ac:dyDescent="0.2">
      <c r="A1518" s="25">
        <v>40209</v>
      </c>
      <c r="B1518" t="s">
        <v>3</v>
      </c>
      <c r="C1518" t="s">
        <v>68</v>
      </c>
      <c r="D1518" s="29">
        <v>16326866</v>
      </c>
      <c r="F1518" s="25">
        <v>37407</v>
      </c>
      <c r="G1518" t="s">
        <v>7</v>
      </c>
      <c r="H1518">
        <v>5925</v>
      </c>
      <c r="I1518">
        <v>200205</v>
      </c>
      <c r="J1518">
        <v>2002</v>
      </c>
      <c r="K1518">
        <v>17260002</v>
      </c>
    </row>
    <row r="1519" spans="1:11" x14ac:dyDescent="0.2">
      <c r="A1519" s="25">
        <v>40209</v>
      </c>
      <c r="B1519" t="s">
        <v>4</v>
      </c>
      <c r="C1519" t="s">
        <v>66</v>
      </c>
      <c r="D1519" s="29">
        <v>14936617</v>
      </c>
      <c r="F1519" s="25">
        <v>37407</v>
      </c>
      <c r="G1519" t="s">
        <v>3</v>
      </c>
      <c r="H1519">
        <v>45662</v>
      </c>
      <c r="I1519">
        <v>200205</v>
      </c>
      <c r="J1519">
        <v>2002</v>
      </c>
      <c r="K1519">
        <v>12452955</v>
      </c>
    </row>
    <row r="1520" spans="1:11" x14ac:dyDescent="0.2">
      <c r="A1520" s="25">
        <v>40209</v>
      </c>
      <c r="B1520" t="s">
        <v>4</v>
      </c>
      <c r="C1520" t="s">
        <v>67</v>
      </c>
      <c r="D1520" s="29">
        <v>5682921</v>
      </c>
      <c r="F1520" s="25">
        <v>37407</v>
      </c>
      <c r="G1520" t="s">
        <v>4</v>
      </c>
      <c r="H1520">
        <v>94929</v>
      </c>
      <c r="I1520">
        <v>200205</v>
      </c>
      <c r="J1520">
        <v>2002</v>
      </c>
      <c r="K1520">
        <v>1337097</v>
      </c>
    </row>
    <row r="1521" spans="1:11" x14ac:dyDescent="0.2">
      <c r="A1521" s="25">
        <v>40209</v>
      </c>
      <c r="B1521" t="s">
        <v>4</v>
      </c>
      <c r="C1521" t="s">
        <v>68</v>
      </c>
      <c r="D1521" s="29">
        <v>9253696</v>
      </c>
      <c r="F1521" s="25">
        <v>37407</v>
      </c>
      <c r="G1521" t="s">
        <v>9</v>
      </c>
      <c r="H1521">
        <v>1959</v>
      </c>
      <c r="I1521">
        <v>200205</v>
      </c>
      <c r="J1521">
        <v>2002</v>
      </c>
      <c r="K1521">
        <v>793354</v>
      </c>
    </row>
    <row r="1522" spans="1:11" x14ac:dyDescent="0.2">
      <c r="A1522" s="25">
        <v>40209</v>
      </c>
      <c r="B1522" t="s">
        <v>8</v>
      </c>
      <c r="C1522" t="s">
        <v>66</v>
      </c>
      <c r="D1522" s="29">
        <v>114918775</v>
      </c>
      <c r="F1522" s="25">
        <v>37407</v>
      </c>
      <c r="G1522" t="s">
        <v>10</v>
      </c>
      <c r="H1522">
        <v>152</v>
      </c>
      <c r="I1522">
        <v>200205</v>
      </c>
      <c r="J1522">
        <v>2002</v>
      </c>
      <c r="K1522">
        <v>936780</v>
      </c>
    </row>
    <row r="1523" spans="1:11" x14ac:dyDescent="0.2">
      <c r="A1523" s="25">
        <v>40209</v>
      </c>
      <c r="B1523" t="s">
        <v>8</v>
      </c>
      <c r="C1523" t="s">
        <v>67</v>
      </c>
      <c r="D1523" s="29">
        <v>75029138</v>
      </c>
      <c r="F1523" s="25">
        <v>37407</v>
      </c>
      <c r="G1523" t="s">
        <v>79</v>
      </c>
      <c r="H1523">
        <v>595247</v>
      </c>
      <c r="I1523">
        <v>200205</v>
      </c>
      <c r="J1523">
        <v>2002</v>
      </c>
      <c r="K1523">
        <v>30850113</v>
      </c>
    </row>
    <row r="1524" spans="1:11" x14ac:dyDescent="0.2">
      <c r="A1524" s="25">
        <v>40209</v>
      </c>
      <c r="B1524" t="s">
        <v>8</v>
      </c>
      <c r="C1524" t="s">
        <v>68</v>
      </c>
      <c r="D1524" s="29">
        <v>39889637</v>
      </c>
      <c r="F1524" s="25">
        <v>37376</v>
      </c>
      <c r="G1524" t="s">
        <v>65</v>
      </c>
      <c r="H1524">
        <v>759</v>
      </c>
      <c r="I1524">
        <v>200204</v>
      </c>
      <c r="J1524">
        <v>2002</v>
      </c>
      <c r="K1524">
        <v>1026746</v>
      </c>
    </row>
    <row r="1525" spans="1:11" x14ac:dyDescent="0.2">
      <c r="A1525" s="25">
        <v>40209</v>
      </c>
      <c r="B1525" t="s">
        <v>9</v>
      </c>
      <c r="C1525" t="s">
        <v>66</v>
      </c>
      <c r="D1525" s="29">
        <v>793354</v>
      </c>
      <c r="F1525" s="25">
        <v>37376</v>
      </c>
      <c r="G1525" t="s">
        <v>69</v>
      </c>
      <c r="H1525">
        <v>863</v>
      </c>
      <c r="I1525">
        <v>200204</v>
      </c>
      <c r="J1525">
        <v>2002</v>
      </c>
      <c r="K1525">
        <v>1710441</v>
      </c>
    </row>
    <row r="1526" spans="1:11" x14ac:dyDescent="0.2">
      <c r="A1526" s="25">
        <v>40209</v>
      </c>
      <c r="B1526" t="s">
        <v>9</v>
      </c>
      <c r="C1526" t="s">
        <v>67</v>
      </c>
      <c r="D1526" s="29">
        <v>1840</v>
      </c>
      <c r="F1526" s="25">
        <v>37376</v>
      </c>
      <c r="G1526" t="s">
        <v>70</v>
      </c>
      <c r="H1526">
        <v>2081</v>
      </c>
      <c r="I1526">
        <v>200204</v>
      </c>
      <c r="J1526">
        <v>2002</v>
      </c>
      <c r="K1526">
        <v>5118091</v>
      </c>
    </row>
    <row r="1527" spans="1:11" x14ac:dyDescent="0.2">
      <c r="A1527" s="25">
        <v>40209</v>
      </c>
      <c r="B1527" t="s">
        <v>9</v>
      </c>
      <c r="C1527" t="s">
        <v>68</v>
      </c>
      <c r="D1527" s="29">
        <v>791514</v>
      </c>
      <c r="F1527" s="25">
        <v>37376</v>
      </c>
      <c r="G1527" t="s">
        <v>71</v>
      </c>
      <c r="H1527">
        <v>4510</v>
      </c>
      <c r="I1527">
        <v>200204</v>
      </c>
      <c r="J1527">
        <v>2002</v>
      </c>
      <c r="K1527">
        <v>10704607</v>
      </c>
    </row>
    <row r="1528" spans="1:11" x14ac:dyDescent="0.2">
      <c r="A1528" s="25">
        <v>40209</v>
      </c>
      <c r="B1528" t="s">
        <v>10</v>
      </c>
      <c r="C1528" t="s">
        <v>66</v>
      </c>
      <c r="D1528" s="29">
        <v>936780</v>
      </c>
      <c r="F1528" s="25">
        <v>37376</v>
      </c>
      <c r="G1528" t="s">
        <v>0</v>
      </c>
      <c r="H1528">
        <v>24030925</v>
      </c>
      <c r="I1528">
        <v>200204</v>
      </c>
      <c r="J1528">
        <v>2002</v>
      </c>
      <c r="K1528">
        <v>3076937333</v>
      </c>
    </row>
    <row r="1529" spans="1:11" x14ac:dyDescent="0.2">
      <c r="A1529" s="25">
        <v>40209</v>
      </c>
      <c r="B1529" t="s">
        <v>10</v>
      </c>
      <c r="C1529" t="s">
        <v>67</v>
      </c>
      <c r="D1529" s="29">
        <v>133</v>
      </c>
      <c r="F1529" s="25">
        <v>37376</v>
      </c>
      <c r="G1529" t="s">
        <v>6</v>
      </c>
      <c r="H1529">
        <v>9288</v>
      </c>
      <c r="I1529">
        <v>200204</v>
      </c>
      <c r="J1529">
        <v>2002</v>
      </c>
      <c r="K1529">
        <v>5624338</v>
      </c>
    </row>
    <row r="1530" spans="1:11" x14ac:dyDescent="0.2">
      <c r="A1530" s="25">
        <v>40209</v>
      </c>
      <c r="B1530" t="s">
        <v>10</v>
      </c>
      <c r="C1530" t="s">
        <v>68</v>
      </c>
      <c r="D1530" s="29">
        <v>936647</v>
      </c>
      <c r="F1530" s="25">
        <v>37376</v>
      </c>
      <c r="G1530" t="s">
        <v>7</v>
      </c>
      <c r="H1530">
        <v>5929</v>
      </c>
      <c r="I1530">
        <v>200204</v>
      </c>
      <c r="J1530">
        <v>2002</v>
      </c>
      <c r="K1530">
        <v>17260002</v>
      </c>
    </row>
    <row r="1531" spans="1:11" x14ac:dyDescent="0.2">
      <c r="A1531" s="25">
        <v>40209</v>
      </c>
      <c r="B1531" t="s">
        <v>12</v>
      </c>
      <c r="C1531" t="s">
        <v>66</v>
      </c>
      <c r="D1531" s="29">
        <v>194335</v>
      </c>
      <c r="F1531" s="25">
        <v>37376</v>
      </c>
      <c r="G1531" t="s">
        <v>3</v>
      </c>
      <c r="H1531">
        <v>43523</v>
      </c>
      <c r="I1531">
        <v>200204</v>
      </c>
      <c r="J1531">
        <v>2002</v>
      </c>
      <c r="K1531">
        <v>12403641</v>
      </c>
    </row>
    <row r="1532" spans="1:11" x14ac:dyDescent="0.2">
      <c r="A1532" s="25">
        <v>40209</v>
      </c>
      <c r="B1532" t="s">
        <v>12</v>
      </c>
      <c r="C1532" t="s">
        <v>67</v>
      </c>
      <c r="D1532" s="29">
        <v>6015</v>
      </c>
      <c r="F1532" s="25">
        <v>37376</v>
      </c>
      <c r="G1532" t="s">
        <v>4</v>
      </c>
      <c r="H1532">
        <v>88554</v>
      </c>
      <c r="I1532">
        <v>200204</v>
      </c>
      <c r="J1532">
        <v>2002</v>
      </c>
      <c r="K1532">
        <v>1288895</v>
      </c>
    </row>
    <row r="1533" spans="1:11" x14ac:dyDescent="0.2">
      <c r="A1533" s="25">
        <v>40209</v>
      </c>
      <c r="B1533" t="s">
        <v>12</v>
      </c>
      <c r="C1533" t="s">
        <v>68</v>
      </c>
      <c r="D1533" s="29">
        <v>188320</v>
      </c>
      <c r="F1533" s="25">
        <v>37376</v>
      </c>
      <c r="G1533" t="s">
        <v>9</v>
      </c>
      <c r="H1533">
        <v>1959</v>
      </c>
      <c r="I1533">
        <v>200204</v>
      </c>
      <c r="J1533">
        <v>2002</v>
      </c>
      <c r="K1533">
        <v>793354</v>
      </c>
    </row>
    <row r="1534" spans="1:11" x14ac:dyDescent="0.2">
      <c r="A1534" s="25">
        <v>40209</v>
      </c>
      <c r="B1534" t="s">
        <v>11</v>
      </c>
      <c r="C1534" t="s">
        <v>66</v>
      </c>
      <c r="D1534" s="29">
        <v>562432</v>
      </c>
      <c r="F1534" s="25">
        <v>37376</v>
      </c>
      <c r="G1534" t="s">
        <v>10</v>
      </c>
      <c r="H1534">
        <v>152</v>
      </c>
      <c r="I1534">
        <v>200204</v>
      </c>
      <c r="J1534">
        <v>2002</v>
      </c>
      <c r="K1534">
        <v>936780</v>
      </c>
    </row>
    <row r="1535" spans="1:11" x14ac:dyDescent="0.2">
      <c r="A1535" s="25">
        <v>40209</v>
      </c>
      <c r="B1535" t="s">
        <v>11</v>
      </c>
      <c r="C1535" t="s">
        <v>67</v>
      </c>
      <c r="D1535" s="29">
        <v>18746</v>
      </c>
      <c r="F1535" s="25">
        <v>37376</v>
      </c>
      <c r="G1535" t="s">
        <v>79</v>
      </c>
      <c r="H1535">
        <v>601662</v>
      </c>
      <c r="I1535">
        <v>200204</v>
      </c>
      <c r="J1535">
        <v>2002</v>
      </c>
      <c r="K1535">
        <v>30850113</v>
      </c>
    </row>
    <row r="1536" spans="1:11" x14ac:dyDescent="0.2">
      <c r="A1536" s="25">
        <v>40209</v>
      </c>
      <c r="B1536" t="s">
        <v>11</v>
      </c>
      <c r="C1536" t="s">
        <v>68</v>
      </c>
      <c r="D1536" s="29">
        <v>543686</v>
      </c>
      <c r="F1536" s="25">
        <v>37346</v>
      </c>
      <c r="G1536" t="s">
        <v>65</v>
      </c>
      <c r="H1536">
        <v>759</v>
      </c>
      <c r="I1536">
        <v>200203</v>
      </c>
      <c r="J1536">
        <v>2002</v>
      </c>
      <c r="K1536">
        <v>1026746</v>
      </c>
    </row>
    <row r="1537" spans="1:11" x14ac:dyDescent="0.2">
      <c r="A1537" s="25">
        <v>40209</v>
      </c>
      <c r="B1537" t="s">
        <v>2</v>
      </c>
      <c r="C1537" t="s">
        <v>66</v>
      </c>
      <c r="D1537" s="29">
        <v>30850113</v>
      </c>
      <c r="F1537" s="25">
        <v>37346</v>
      </c>
      <c r="G1537" t="s">
        <v>69</v>
      </c>
      <c r="H1537">
        <v>864</v>
      </c>
      <c r="I1537">
        <v>200203</v>
      </c>
      <c r="J1537">
        <v>2002</v>
      </c>
      <c r="K1537">
        <v>1710441</v>
      </c>
    </row>
    <row r="1538" spans="1:11" x14ac:dyDescent="0.2">
      <c r="A1538" s="25">
        <v>40209</v>
      </c>
      <c r="B1538" t="s">
        <v>2</v>
      </c>
      <c r="C1538" t="s">
        <v>67</v>
      </c>
      <c r="D1538" s="29">
        <v>269252</v>
      </c>
      <c r="F1538" s="25">
        <v>37346</v>
      </c>
      <c r="G1538" t="s">
        <v>70</v>
      </c>
      <c r="H1538">
        <v>2081</v>
      </c>
      <c r="I1538">
        <v>200203</v>
      </c>
      <c r="J1538">
        <v>2002</v>
      </c>
      <c r="K1538">
        <v>5118091</v>
      </c>
    </row>
    <row r="1539" spans="1:11" x14ac:dyDescent="0.2">
      <c r="A1539" s="25">
        <v>40209</v>
      </c>
      <c r="B1539" t="s">
        <v>2</v>
      </c>
      <c r="C1539" t="s">
        <v>68</v>
      </c>
      <c r="D1539" s="29">
        <v>30580861</v>
      </c>
      <c r="F1539" s="25">
        <v>37346</v>
      </c>
      <c r="G1539" t="s">
        <v>71</v>
      </c>
      <c r="H1539">
        <v>4512</v>
      </c>
      <c r="I1539">
        <v>200203</v>
      </c>
      <c r="J1539">
        <v>2002</v>
      </c>
      <c r="K1539">
        <v>10704607</v>
      </c>
    </row>
    <row r="1540" spans="1:11" x14ac:dyDescent="0.2">
      <c r="A1540" s="25">
        <v>40178</v>
      </c>
      <c r="B1540" t="s">
        <v>65</v>
      </c>
      <c r="C1540" t="s">
        <v>66</v>
      </c>
      <c r="D1540" s="29">
        <v>1026746</v>
      </c>
      <c r="F1540" s="25">
        <v>37346</v>
      </c>
      <c r="G1540" t="s">
        <v>0</v>
      </c>
      <c r="H1540">
        <v>23750037</v>
      </c>
      <c r="I1540">
        <v>200203</v>
      </c>
      <c r="J1540">
        <v>2002</v>
      </c>
      <c r="K1540">
        <v>3058082325</v>
      </c>
    </row>
    <row r="1541" spans="1:11" x14ac:dyDescent="0.2">
      <c r="A1541" s="25">
        <v>40178</v>
      </c>
      <c r="B1541" t="s">
        <v>65</v>
      </c>
      <c r="C1541" t="s">
        <v>67</v>
      </c>
      <c r="D1541" s="29">
        <v>753</v>
      </c>
      <c r="F1541" s="25">
        <v>37346</v>
      </c>
      <c r="G1541" t="s">
        <v>6</v>
      </c>
      <c r="H1541">
        <v>9317</v>
      </c>
      <c r="I1541">
        <v>200203</v>
      </c>
      <c r="J1541">
        <v>2002</v>
      </c>
      <c r="K1541">
        <v>5624338</v>
      </c>
    </row>
    <row r="1542" spans="1:11" x14ac:dyDescent="0.2">
      <c r="A1542" s="25">
        <v>40178</v>
      </c>
      <c r="B1542" t="s">
        <v>65</v>
      </c>
      <c r="C1542" t="s">
        <v>68</v>
      </c>
      <c r="D1542" s="29">
        <v>1025993</v>
      </c>
      <c r="F1542" s="25">
        <v>37346</v>
      </c>
      <c r="G1542" t="s">
        <v>7</v>
      </c>
      <c r="H1542">
        <v>5930</v>
      </c>
      <c r="I1542">
        <v>200203</v>
      </c>
      <c r="J1542">
        <v>2002</v>
      </c>
      <c r="K1542">
        <v>17260002</v>
      </c>
    </row>
    <row r="1543" spans="1:11" x14ac:dyDescent="0.2">
      <c r="A1543" s="25">
        <v>40178</v>
      </c>
      <c r="B1543" t="s">
        <v>69</v>
      </c>
      <c r="C1543" t="s">
        <v>66</v>
      </c>
      <c r="D1543" s="29">
        <v>1710441</v>
      </c>
      <c r="F1543" s="25">
        <v>37346</v>
      </c>
      <c r="G1543" t="s">
        <v>3</v>
      </c>
      <c r="H1543">
        <v>41088</v>
      </c>
      <c r="I1543">
        <v>200203</v>
      </c>
      <c r="J1543">
        <v>2002</v>
      </c>
      <c r="K1543">
        <v>12354326</v>
      </c>
    </row>
    <row r="1544" spans="1:11" x14ac:dyDescent="0.2">
      <c r="A1544" s="25">
        <v>40178</v>
      </c>
      <c r="B1544" t="s">
        <v>69</v>
      </c>
      <c r="C1544" t="s">
        <v>67</v>
      </c>
      <c r="D1544" s="29">
        <v>853</v>
      </c>
      <c r="F1544" s="25">
        <v>37346</v>
      </c>
      <c r="G1544" t="s">
        <v>4</v>
      </c>
      <c r="H1544">
        <v>80896</v>
      </c>
      <c r="I1544">
        <v>200203</v>
      </c>
      <c r="J1544">
        <v>2002</v>
      </c>
      <c r="K1544">
        <v>1240692</v>
      </c>
    </row>
    <row r="1545" spans="1:11" x14ac:dyDescent="0.2">
      <c r="A1545" s="25">
        <v>40178</v>
      </c>
      <c r="B1545" t="s">
        <v>69</v>
      </c>
      <c r="C1545" t="s">
        <v>68</v>
      </c>
      <c r="D1545" s="29">
        <v>1709588</v>
      </c>
      <c r="F1545" s="25">
        <v>37346</v>
      </c>
      <c r="G1545" t="s">
        <v>9</v>
      </c>
      <c r="H1545">
        <v>1964</v>
      </c>
      <c r="I1545">
        <v>200203</v>
      </c>
      <c r="J1545">
        <v>2002</v>
      </c>
      <c r="K1545">
        <v>793354</v>
      </c>
    </row>
    <row r="1546" spans="1:11" x14ac:dyDescent="0.2">
      <c r="A1546" s="25">
        <v>40178</v>
      </c>
      <c r="B1546" t="s">
        <v>70</v>
      </c>
      <c r="C1546" t="s">
        <v>66</v>
      </c>
      <c r="D1546" s="29">
        <v>5118091</v>
      </c>
      <c r="F1546" s="25">
        <v>37346</v>
      </c>
      <c r="G1546" t="s">
        <v>10</v>
      </c>
      <c r="H1546">
        <v>152</v>
      </c>
      <c r="I1546">
        <v>200203</v>
      </c>
      <c r="J1546">
        <v>2002</v>
      </c>
      <c r="K1546">
        <v>936780</v>
      </c>
    </row>
    <row r="1547" spans="1:11" x14ac:dyDescent="0.2">
      <c r="A1547" s="25">
        <v>40178</v>
      </c>
      <c r="B1547" t="s">
        <v>70</v>
      </c>
      <c r="C1547" t="s">
        <v>67</v>
      </c>
      <c r="D1547" s="29">
        <v>2041</v>
      </c>
      <c r="F1547" s="25">
        <v>37346</v>
      </c>
      <c r="G1547" t="s">
        <v>79</v>
      </c>
      <c r="H1547">
        <v>608708</v>
      </c>
      <c r="I1547">
        <v>200203</v>
      </c>
      <c r="J1547">
        <v>2002</v>
      </c>
      <c r="K1547">
        <v>30850113</v>
      </c>
    </row>
    <row r="1548" spans="1:11" x14ac:dyDescent="0.2">
      <c r="A1548" s="25">
        <v>40178</v>
      </c>
      <c r="B1548" t="s">
        <v>70</v>
      </c>
      <c r="C1548" t="s">
        <v>68</v>
      </c>
      <c r="D1548" s="29">
        <v>5116050</v>
      </c>
      <c r="F1548" s="25">
        <v>37315</v>
      </c>
      <c r="G1548" t="s">
        <v>65</v>
      </c>
      <c r="H1548">
        <v>759</v>
      </c>
      <c r="I1548">
        <v>200202</v>
      </c>
      <c r="J1548">
        <v>2002</v>
      </c>
      <c r="K1548">
        <v>1026746</v>
      </c>
    </row>
    <row r="1549" spans="1:11" x14ac:dyDescent="0.2">
      <c r="A1549" s="25">
        <v>40178</v>
      </c>
      <c r="B1549" t="s">
        <v>71</v>
      </c>
      <c r="C1549" t="s">
        <v>66</v>
      </c>
      <c r="D1549" s="29">
        <v>10704607</v>
      </c>
      <c r="F1549" s="25">
        <v>37315</v>
      </c>
      <c r="G1549" t="s">
        <v>69</v>
      </c>
      <c r="H1549">
        <v>865</v>
      </c>
      <c r="I1549">
        <v>200202</v>
      </c>
      <c r="J1549">
        <v>2002</v>
      </c>
      <c r="K1549">
        <v>1710441</v>
      </c>
    </row>
    <row r="1550" spans="1:11" x14ac:dyDescent="0.2">
      <c r="A1550" s="25">
        <v>40178</v>
      </c>
      <c r="B1550" t="s">
        <v>71</v>
      </c>
      <c r="C1550" t="s">
        <v>67</v>
      </c>
      <c r="D1550" s="29">
        <v>4350</v>
      </c>
      <c r="F1550" s="25">
        <v>37315</v>
      </c>
      <c r="G1550" t="s">
        <v>70</v>
      </c>
      <c r="H1550">
        <v>2081</v>
      </c>
      <c r="I1550">
        <v>200202</v>
      </c>
      <c r="J1550">
        <v>2002</v>
      </c>
      <c r="K1550">
        <v>5118091</v>
      </c>
    </row>
    <row r="1551" spans="1:11" x14ac:dyDescent="0.2">
      <c r="A1551" s="25">
        <v>40178</v>
      </c>
      <c r="B1551" t="s">
        <v>71</v>
      </c>
      <c r="C1551" t="s">
        <v>68</v>
      </c>
      <c r="D1551" s="29">
        <v>10700257</v>
      </c>
      <c r="F1551" s="25">
        <v>37315</v>
      </c>
      <c r="G1551" t="s">
        <v>71</v>
      </c>
      <c r="H1551">
        <v>4512</v>
      </c>
      <c r="I1551">
        <v>200202</v>
      </c>
      <c r="J1551">
        <v>2002</v>
      </c>
      <c r="K1551">
        <v>10704607</v>
      </c>
    </row>
    <row r="1552" spans="1:11" x14ac:dyDescent="0.2">
      <c r="A1552" s="25">
        <v>40178</v>
      </c>
      <c r="B1552" t="s">
        <v>0</v>
      </c>
      <c r="C1552" t="s">
        <v>66</v>
      </c>
      <c r="D1552" s="29">
        <v>4599418633</v>
      </c>
      <c r="F1552" s="25">
        <v>37315</v>
      </c>
      <c r="G1552" t="s">
        <v>0</v>
      </c>
      <c r="H1552">
        <v>23444730</v>
      </c>
      <c r="I1552">
        <v>200202</v>
      </c>
      <c r="J1552">
        <v>2002</v>
      </c>
      <c r="K1552">
        <v>3039227282</v>
      </c>
    </row>
    <row r="1553" spans="1:11" x14ac:dyDescent="0.2">
      <c r="A1553" s="25">
        <v>40178</v>
      </c>
      <c r="B1553" t="s">
        <v>0</v>
      </c>
      <c r="C1553" t="s">
        <v>67</v>
      </c>
      <c r="D1553" s="29">
        <v>44501828</v>
      </c>
      <c r="F1553" s="25">
        <v>37315</v>
      </c>
      <c r="G1553" t="s">
        <v>6</v>
      </c>
      <c r="H1553">
        <v>9319</v>
      </c>
      <c r="I1553">
        <v>200202</v>
      </c>
      <c r="J1553">
        <v>2002</v>
      </c>
      <c r="K1553">
        <v>5624338</v>
      </c>
    </row>
    <row r="1554" spans="1:11" x14ac:dyDescent="0.2">
      <c r="A1554" s="25">
        <v>40178</v>
      </c>
      <c r="B1554" t="s">
        <v>0</v>
      </c>
      <c r="C1554" t="s">
        <v>68</v>
      </c>
      <c r="D1554" s="29">
        <v>4554916805</v>
      </c>
      <c r="F1554" s="25">
        <v>37315</v>
      </c>
      <c r="G1554" t="s">
        <v>7</v>
      </c>
      <c r="H1554">
        <v>5932</v>
      </c>
      <c r="I1554">
        <v>200202</v>
      </c>
      <c r="J1554">
        <v>2002</v>
      </c>
      <c r="K1554">
        <v>17260002</v>
      </c>
    </row>
    <row r="1555" spans="1:11" x14ac:dyDescent="0.2">
      <c r="A1555" s="25">
        <v>40178</v>
      </c>
      <c r="B1555" t="s">
        <v>1</v>
      </c>
      <c r="C1555" t="s">
        <v>66</v>
      </c>
      <c r="D1555" s="29">
        <v>1939065491</v>
      </c>
      <c r="F1555" s="25">
        <v>37315</v>
      </c>
      <c r="G1555" t="s">
        <v>3</v>
      </c>
      <c r="H1555">
        <v>37823</v>
      </c>
      <c r="I1555">
        <v>200202</v>
      </c>
      <c r="J1555">
        <v>2002</v>
      </c>
      <c r="K1555">
        <v>12305011</v>
      </c>
    </row>
    <row r="1556" spans="1:11" x14ac:dyDescent="0.2">
      <c r="A1556" s="25">
        <v>40178</v>
      </c>
      <c r="B1556" t="s">
        <v>1</v>
      </c>
      <c r="C1556" t="s">
        <v>67</v>
      </c>
      <c r="D1556" s="29">
        <v>562414393</v>
      </c>
      <c r="F1556" s="25">
        <v>37315</v>
      </c>
      <c r="G1556" t="s">
        <v>4</v>
      </c>
      <c r="H1556">
        <v>70589</v>
      </c>
      <c r="I1556">
        <v>200202</v>
      </c>
      <c r="J1556">
        <v>2002</v>
      </c>
      <c r="K1556">
        <v>1192490</v>
      </c>
    </row>
    <row r="1557" spans="1:11" x14ac:dyDescent="0.2">
      <c r="A1557" s="25">
        <v>40178</v>
      </c>
      <c r="B1557" t="s">
        <v>1</v>
      </c>
      <c r="C1557" t="s">
        <v>68</v>
      </c>
      <c r="D1557" s="29">
        <v>1376651098</v>
      </c>
      <c r="F1557" s="25">
        <v>37315</v>
      </c>
      <c r="G1557" t="s">
        <v>9</v>
      </c>
      <c r="H1557">
        <v>1964</v>
      </c>
      <c r="I1557">
        <v>200202</v>
      </c>
      <c r="J1557">
        <v>2002</v>
      </c>
      <c r="K1557">
        <v>793354</v>
      </c>
    </row>
    <row r="1558" spans="1:11" x14ac:dyDescent="0.2">
      <c r="A1558" s="25">
        <v>40178</v>
      </c>
      <c r="B1558" t="s">
        <v>6</v>
      </c>
      <c r="C1558" t="s">
        <v>66</v>
      </c>
      <c r="D1558" s="29">
        <v>5624338</v>
      </c>
      <c r="F1558" s="25">
        <v>37315</v>
      </c>
      <c r="G1558" t="s">
        <v>10</v>
      </c>
      <c r="H1558">
        <v>156</v>
      </c>
      <c r="I1558">
        <v>200202</v>
      </c>
      <c r="J1558">
        <v>2002</v>
      </c>
      <c r="K1558">
        <v>936780</v>
      </c>
    </row>
    <row r="1559" spans="1:11" x14ac:dyDescent="0.2">
      <c r="A1559" s="25">
        <v>40178</v>
      </c>
      <c r="B1559" t="s">
        <v>6</v>
      </c>
      <c r="C1559" t="s">
        <v>67</v>
      </c>
      <c r="D1559" s="29">
        <v>9167</v>
      </c>
      <c r="F1559" s="25">
        <v>37315</v>
      </c>
      <c r="G1559" t="s">
        <v>79</v>
      </c>
      <c r="H1559">
        <v>615570</v>
      </c>
      <c r="I1559">
        <v>200202</v>
      </c>
      <c r="J1559">
        <v>2002</v>
      </c>
      <c r="K1559">
        <v>30850113</v>
      </c>
    </row>
    <row r="1560" spans="1:11" x14ac:dyDescent="0.2">
      <c r="A1560" s="25">
        <v>40178</v>
      </c>
      <c r="B1560" t="s">
        <v>6</v>
      </c>
      <c r="C1560" t="s">
        <v>68</v>
      </c>
      <c r="D1560" s="29">
        <v>5615171</v>
      </c>
      <c r="F1560" s="25">
        <v>37287</v>
      </c>
      <c r="G1560" t="s">
        <v>65</v>
      </c>
      <c r="H1560">
        <v>759</v>
      </c>
      <c r="I1560">
        <v>200201</v>
      </c>
      <c r="J1560">
        <v>2002</v>
      </c>
      <c r="K1560">
        <v>1026746</v>
      </c>
    </row>
    <row r="1561" spans="1:11" x14ac:dyDescent="0.2">
      <c r="A1561" s="25">
        <v>40178</v>
      </c>
      <c r="B1561" t="s">
        <v>7</v>
      </c>
      <c r="C1561" t="s">
        <v>66</v>
      </c>
      <c r="D1561" s="29">
        <v>17260002</v>
      </c>
      <c r="F1561" s="25">
        <v>37287</v>
      </c>
      <c r="G1561" t="s">
        <v>69</v>
      </c>
      <c r="H1561">
        <v>865</v>
      </c>
      <c r="I1561">
        <v>200201</v>
      </c>
      <c r="J1561">
        <v>2002</v>
      </c>
      <c r="K1561">
        <v>1710441</v>
      </c>
    </row>
    <row r="1562" spans="1:11" x14ac:dyDescent="0.2">
      <c r="A1562" s="25">
        <v>40178</v>
      </c>
      <c r="B1562" t="s">
        <v>7</v>
      </c>
      <c r="C1562" t="s">
        <v>67</v>
      </c>
      <c r="D1562" s="29">
        <v>5697</v>
      </c>
      <c r="F1562" s="25">
        <v>37287</v>
      </c>
      <c r="G1562" t="s">
        <v>70</v>
      </c>
      <c r="H1562">
        <v>2084</v>
      </c>
      <c r="I1562">
        <v>200201</v>
      </c>
      <c r="J1562">
        <v>2002</v>
      </c>
      <c r="K1562">
        <v>5118091</v>
      </c>
    </row>
    <row r="1563" spans="1:11" x14ac:dyDescent="0.2">
      <c r="A1563" s="25">
        <v>40178</v>
      </c>
      <c r="B1563" t="s">
        <v>7</v>
      </c>
      <c r="C1563" t="s">
        <v>68</v>
      </c>
      <c r="D1563" s="29">
        <v>17254305</v>
      </c>
      <c r="F1563" s="25">
        <v>37287</v>
      </c>
      <c r="G1563" t="s">
        <v>71</v>
      </c>
      <c r="H1563">
        <v>4528</v>
      </c>
      <c r="I1563">
        <v>200201</v>
      </c>
      <c r="J1563">
        <v>2002</v>
      </c>
      <c r="K1563">
        <v>10704607</v>
      </c>
    </row>
    <row r="1564" spans="1:11" x14ac:dyDescent="0.2">
      <c r="A1564" s="25">
        <v>40178</v>
      </c>
      <c r="B1564" t="s">
        <v>3</v>
      </c>
      <c r="C1564" t="s">
        <v>66</v>
      </c>
      <c r="D1564" s="29">
        <v>16386525</v>
      </c>
      <c r="F1564" s="25">
        <v>37287</v>
      </c>
      <c r="G1564" t="s">
        <v>0</v>
      </c>
      <c r="H1564">
        <v>23158000</v>
      </c>
      <c r="I1564">
        <v>200201</v>
      </c>
      <c r="J1564">
        <v>2002</v>
      </c>
      <c r="K1564">
        <v>3020372253</v>
      </c>
    </row>
    <row r="1565" spans="1:11" x14ac:dyDescent="0.2">
      <c r="A1565" s="25">
        <v>40178</v>
      </c>
      <c r="B1565" t="s">
        <v>3</v>
      </c>
      <c r="C1565" t="s">
        <v>67</v>
      </c>
      <c r="D1565" s="29">
        <v>61504</v>
      </c>
      <c r="F1565" s="25">
        <v>37287</v>
      </c>
      <c r="G1565" t="s">
        <v>6</v>
      </c>
      <c r="H1565">
        <v>9320</v>
      </c>
      <c r="I1565">
        <v>200201</v>
      </c>
      <c r="J1565">
        <v>2002</v>
      </c>
      <c r="K1565">
        <v>5624338</v>
      </c>
    </row>
    <row r="1566" spans="1:11" x14ac:dyDescent="0.2">
      <c r="A1566" s="25">
        <v>40178</v>
      </c>
      <c r="B1566" t="s">
        <v>3</v>
      </c>
      <c r="C1566" t="s">
        <v>68</v>
      </c>
      <c r="D1566" s="29">
        <v>16325021</v>
      </c>
      <c r="F1566" s="25">
        <v>37287</v>
      </c>
      <c r="G1566" t="s">
        <v>7</v>
      </c>
      <c r="H1566">
        <v>5932</v>
      </c>
      <c r="I1566">
        <v>200201</v>
      </c>
      <c r="J1566">
        <v>2002</v>
      </c>
      <c r="K1566">
        <v>17260002</v>
      </c>
    </row>
    <row r="1567" spans="1:11" x14ac:dyDescent="0.2">
      <c r="A1567" s="25">
        <v>40178</v>
      </c>
      <c r="B1567" t="s">
        <v>4</v>
      </c>
      <c r="C1567" t="s">
        <v>66</v>
      </c>
      <c r="D1567" s="29">
        <v>14936572</v>
      </c>
      <c r="F1567" s="25">
        <v>37287</v>
      </c>
      <c r="G1567" t="s">
        <v>3</v>
      </c>
      <c r="H1567">
        <v>34015</v>
      </c>
      <c r="I1567">
        <v>200201</v>
      </c>
      <c r="J1567">
        <v>2002</v>
      </c>
      <c r="K1567">
        <v>12255696</v>
      </c>
    </row>
    <row r="1568" spans="1:11" x14ac:dyDescent="0.2">
      <c r="A1568" s="25">
        <v>40178</v>
      </c>
      <c r="B1568" t="s">
        <v>4</v>
      </c>
      <c r="C1568" t="s">
        <v>67</v>
      </c>
      <c r="D1568" s="29">
        <v>5719827</v>
      </c>
      <c r="F1568" s="25">
        <v>37287</v>
      </c>
      <c r="G1568" t="s">
        <v>4</v>
      </c>
      <c r="H1568">
        <v>59225</v>
      </c>
      <c r="I1568">
        <v>200201</v>
      </c>
      <c r="J1568">
        <v>2002</v>
      </c>
      <c r="K1568">
        <v>1144288</v>
      </c>
    </row>
    <row r="1569" spans="1:11" x14ac:dyDescent="0.2">
      <c r="A1569" s="25">
        <v>40178</v>
      </c>
      <c r="B1569" t="s">
        <v>4</v>
      </c>
      <c r="C1569" t="s">
        <v>68</v>
      </c>
      <c r="D1569" s="29">
        <v>9216745</v>
      </c>
      <c r="F1569" s="25">
        <v>37287</v>
      </c>
      <c r="G1569" t="s">
        <v>9</v>
      </c>
      <c r="H1569">
        <v>1967</v>
      </c>
      <c r="I1569">
        <v>200201</v>
      </c>
      <c r="J1569">
        <v>2002</v>
      </c>
      <c r="K1569">
        <v>793354</v>
      </c>
    </row>
    <row r="1570" spans="1:11" x14ac:dyDescent="0.2">
      <c r="A1570" s="25">
        <v>40178</v>
      </c>
      <c r="B1570" t="s">
        <v>8</v>
      </c>
      <c r="C1570" t="s">
        <v>66</v>
      </c>
      <c r="D1570" s="29">
        <v>114370907</v>
      </c>
      <c r="F1570" s="25">
        <v>37287</v>
      </c>
      <c r="G1570" t="s">
        <v>10</v>
      </c>
      <c r="H1570">
        <v>156</v>
      </c>
      <c r="I1570">
        <v>200201</v>
      </c>
      <c r="J1570">
        <v>2002</v>
      </c>
      <c r="K1570">
        <v>936780</v>
      </c>
    </row>
    <row r="1571" spans="1:11" x14ac:dyDescent="0.2">
      <c r="A1571" s="25">
        <v>40178</v>
      </c>
      <c r="B1571" t="s">
        <v>8</v>
      </c>
      <c r="C1571" t="s">
        <v>67</v>
      </c>
      <c r="D1571" s="29">
        <v>74814474</v>
      </c>
      <c r="F1571" s="25">
        <v>37287</v>
      </c>
      <c r="G1571" t="s">
        <v>79</v>
      </c>
      <c r="H1571">
        <v>623362</v>
      </c>
      <c r="I1571">
        <v>200201</v>
      </c>
      <c r="J1571">
        <v>2002</v>
      </c>
      <c r="K1571">
        <v>30850113</v>
      </c>
    </row>
    <row r="1572" spans="1:11" x14ac:dyDescent="0.2">
      <c r="A1572" s="25">
        <v>40178</v>
      </c>
      <c r="B1572" t="s">
        <v>8</v>
      </c>
      <c r="C1572" t="s">
        <v>68</v>
      </c>
      <c r="D1572" s="29">
        <v>39556433</v>
      </c>
      <c r="F1572" s="25">
        <v>37256</v>
      </c>
      <c r="G1572" t="s">
        <v>65</v>
      </c>
      <c r="H1572">
        <v>759</v>
      </c>
      <c r="I1572">
        <v>200112</v>
      </c>
      <c r="J1572">
        <v>2002</v>
      </c>
      <c r="K1572">
        <v>1026746</v>
      </c>
    </row>
    <row r="1573" spans="1:11" x14ac:dyDescent="0.2">
      <c r="A1573" s="25">
        <v>40178</v>
      </c>
      <c r="B1573" t="s">
        <v>9</v>
      </c>
      <c r="C1573" t="s">
        <v>66</v>
      </c>
      <c r="D1573" s="29">
        <v>793354</v>
      </c>
      <c r="F1573" s="25">
        <v>37256</v>
      </c>
      <c r="G1573" t="s">
        <v>69</v>
      </c>
      <c r="H1573">
        <v>865</v>
      </c>
      <c r="I1573">
        <v>200112</v>
      </c>
      <c r="J1573">
        <v>2002</v>
      </c>
      <c r="K1573">
        <v>1710441</v>
      </c>
    </row>
    <row r="1574" spans="1:11" x14ac:dyDescent="0.2">
      <c r="A1574" s="25">
        <v>40178</v>
      </c>
      <c r="B1574" t="s">
        <v>9</v>
      </c>
      <c r="C1574" t="s">
        <v>67</v>
      </c>
      <c r="D1574" s="29">
        <v>1840</v>
      </c>
      <c r="F1574" s="25">
        <v>37256</v>
      </c>
      <c r="G1574" t="s">
        <v>70</v>
      </c>
      <c r="H1574">
        <v>2084</v>
      </c>
      <c r="I1574">
        <v>200112</v>
      </c>
      <c r="J1574">
        <v>2002</v>
      </c>
      <c r="K1574">
        <v>5118091</v>
      </c>
    </row>
    <row r="1575" spans="1:11" x14ac:dyDescent="0.2">
      <c r="A1575" s="25">
        <v>40178</v>
      </c>
      <c r="B1575" t="s">
        <v>9</v>
      </c>
      <c r="C1575" t="s">
        <v>68</v>
      </c>
      <c r="D1575" s="29">
        <v>791514</v>
      </c>
      <c r="F1575" s="25">
        <v>37256</v>
      </c>
      <c r="G1575" t="s">
        <v>71</v>
      </c>
      <c r="H1575">
        <v>4528</v>
      </c>
      <c r="I1575">
        <v>200112</v>
      </c>
      <c r="J1575">
        <v>2002</v>
      </c>
      <c r="K1575">
        <v>10704607</v>
      </c>
    </row>
    <row r="1576" spans="1:11" x14ac:dyDescent="0.2">
      <c r="A1576" s="25">
        <v>40178</v>
      </c>
      <c r="B1576" t="s">
        <v>10</v>
      </c>
      <c r="C1576" t="s">
        <v>66</v>
      </c>
      <c r="D1576" s="29">
        <v>936780</v>
      </c>
      <c r="F1576" s="25">
        <v>37256</v>
      </c>
      <c r="G1576" t="s">
        <v>0</v>
      </c>
      <c r="H1576">
        <v>23005706</v>
      </c>
      <c r="I1576">
        <v>200112</v>
      </c>
      <c r="J1576">
        <v>2002</v>
      </c>
      <c r="K1576">
        <v>3001517237</v>
      </c>
    </row>
    <row r="1577" spans="1:11" x14ac:dyDescent="0.2">
      <c r="A1577" s="25">
        <v>40178</v>
      </c>
      <c r="B1577" t="s">
        <v>10</v>
      </c>
      <c r="C1577" t="s">
        <v>67</v>
      </c>
      <c r="D1577" s="29">
        <v>133</v>
      </c>
      <c r="F1577" s="25">
        <v>37256</v>
      </c>
      <c r="G1577" t="s">
        <v>6</v>
      </c>
      <c r="H1577">
        <v>9320</v>
      </c>
      <c r="I1577">
        <v>200112</v>
      </c>
      <c r="J1577">
        <v>2002</v>
      </c>
      <c r="K1577">
        <v>5624338</v>
      </c>
    </row>
    <row r="1578" spans="1:11" x14ac:dyDescent="0.2">
      <c r="A1578" s="25">
        <v>40178</v>
      </c>
      <c r="B1578" t="s">
        <v>10</v>
      </c>
      <c r="C1578" t="s">
        <v>68</v>
      </c>
      <c r="D1578" s="29">
        <v>936647</v>
      </c>
      <c r="F1578" s="25">
        <v>37256</v>
      </c>
      <c r="G1578" t="s">
        <v>7</v>
      </c>
      <c r="H1578">
        <v>5950</v>
      </c>
      <c r="I1578">
        <v>200112</v>
      </c>
      <c r="J1578">
        <v>2002</v>
      </c>
      <c r="K1578">
        <v>17260002</v>
      </c>
    </row>
    <row r="1579" spans="1:11" x14ac:dyDescent="0.2">
      <c r="A1579" s="25">
        <v>40178</v>
      </c>
      <c r="B1579" t="s">
        <v>12</v>
      </c>
      <c r="C1579" t="s">
        <v>66</v>
      </c>
      <c r="D1579" s="29">
        <v>194335</v>
      </c>
      <c r="F1579" s="25">
        <v>37256</v>
      </c>
      <c r="G1579" t="s">
        <v>3</v>
      </c>
      <c r="H1579">
        <v>30466</v>
      </c>
      <c r="I1579">
        <v>200112</v>
      </c>
      <c r="J1579">
        <v>2002</v>
      </c>
      <c r="K1579">
        <v>12206382</v>
      </c>
    </row>
    <row r="1580" spans="1:11" x14ac:dyDescent="0.2">
      <c r="A1580" s="25">
        <v>40178</v>
      </c>
      <c r="B1580" t="s">
        <v>12</v>
      </c>
      <c r="C1580" t="s">
        <v>67</v>
      </c>
      <c r="D1580" s="29">
        <v>6054</v>
      </c>
      <c r="F1580" s="25">
        <v>37256</v>
      </c>
      <c r="G1580" t="s">
        <v>4</v>
      </c>
      <c r="H1580">
        <v>48233</v>
      </c>
      <c r="I1580">
        <v>200112</v>
      </c>
      <c r="J1580">
        <v>2002</v>
      </c>
      <c r="K1580">
        <v>1096087</v>
      </c>
    </row>
    <row r="1581" spans="1:11" x14ac:dyDescent="0.2">
      <c r="A1581" s="25">
        <v>40178</v>
      </c>
      <c r="B1581" t="s">
        <v>12</v>
      </c>
      <c r="C1581" t="s">
        <v>68</v>
      </c>
      <c r="D1581" s="29">
        <v>188281</v>
      </c>
      <c r="F1581" s="25">
        <v>37256</v>
      </c>
      <c r="G1581" t="s">
        <v>9</v>
      </c>
      <c r="H1581">
        <v>1967</v>
      </c>
      <c r="I1581">
        <v>200112</v>
      </c>
      <c r="J1581">
        <v>2002</v>
      </c>
      <c r="K1581">
        <v>793354</v>
      </c>
    </row>
    <row r="1582" spans="1:11" x14ac:dyDescent="0.2">
      <c r="A1582" s="25">
        <v>40178</v>
      </c>
      <c r="B1582" t="s">
        <v>11</v>
      </c>
      <c r="C1582" t="s">
        <v>66</v>
      </c>
      <c r="D1582" s="29">
        <v>562432</v>
      </c>
      <c r="F1582" s="25">
        <v>37256</v>
      </c>
      <c r="G1582" t="s">
        <v>10</v>
      </c>
      <c r="H1582">
        <v>156</v>
      </c>
      <c r="I1582">
        <v>200112</v>
      </c>
      <c r="J1582">
        <v>2002</v>
      </c>
      <c r="K1582">
        <v>936780</v>
      </c>
    </row>
    <row r="1583" spans="1:11" x14ac:dyDescent="0.2">
      <c r="A1583" s="25">
        <v>40178</v>
      </c>
      <c r="B1583" t="s">
        <v>11</v>
      </c>
      <c r="C1583" t="s">
        <v>67</v>
      </c>
      <c r="D1583" s="29">
        <v>18798</v>
      </c>
      <c r="F1583" s="25">
        <v>37256</v>
      </c>
      <c r="G1583" t="s">
        <v>79</v>
      </c>
      <c r="H1583">
        <v>633526</v>
      </c>
      <c r="I1583">
        <v>200112</v>
      </c>
      <c r="J1583">
        <v>2002</v>
      </c>
      <c r="K1583">
        <v>30850113</v>
      </c>
    </row>
    <row r="1584" spans="1:11" x14ac:dyDescent="0.2">
      <c r="A1584" s="25">
        <v>40178</v>
      </c>
      <c r="B1584" t="s">
        <v>11</v>
      </c>
      <c r="C1584" t="s">
        <v>68</v>
      </c>
      <c r="D1584" s="29">
        <v>543634</v>
      </c>
      <c r="F1584" s="25">
        <v>37225</v>
      </c>
      <c r="G1584" t="s">
        <v>65</v>
      </c>
      <c r="H1584">
        <v>759</v>
      </c>
      <c r="I1584">
        <v>200111</v>
      </c>
      <c r="J1584">
        <v>2002</v>
      </c>
      <c r="K1584">
        <v>1026746</v>
      </c>
    </row>
    <row r="1585" spans="1:11" x14ac:dyDescent="0.2">
      <c r="A1585" s="25">
        <v>40178</v>
      </c>
      <c r="B1585" t="s">
        <v>2</v>
      </c>
      <c r="C1585" t="s">
        <v>66</v>
      </c>
      <c r="D1585" s="29">
        <v>30850113</v>
      </c>
      <c r="F1585" s="25">
        <v>37225</v>
      </c>
      <c r="G1585" t="s">
        <v>69</v>
      </c>
      <c r="H1585">
        <v>865</v>
      </c>
      <c r="I1585">
        <v>200111</v>
      </c>
      <c r="J1585">
        <v>2002</v>
      </c>
      <c r="K1585">
        <v>1710441</v>
      </c>
    </row>
    <row r="1586" spans="1:11" x14ac:dyDescent="0.2">
      <c r="A1586" s="25">
        <v>40178</v>
      </c>
      <c r="B1586" t="s">
        <v>2</v>
      </c>
      <c r="C1586" t="s">
        <v>67</v>
      </c>
      <c r="D1586" s="29">
        <v>271598</v>
      </c>
      <c r="F1586" s="25">
        <v>37225</v>
      </c>
      <c r="G1586" t="s">
        <v>70</v>
      </c>
      <c r="H1586">
        <v>2086</v>
      </c>
      <c r="I1586">
        <v>200111</v>
      </c>
      <c r="J1586">
        <v>2002</v>
      </c>
      <c r="K1586">
        <v>5118091</v>
      </c>
    </row>
    <row r="1587" spans="1:11" x14ac:dyDescent="0.2">
      <c r="A1587" s="25">
        <v>40178</v>
      </c>
      <c r="B1587" t="s">
        <v>2</v>
      </c>
      <c r="C1587" t="s">
        <v>68</v>
      </c>
      <c r="D1587" s="29">
        <v>30578515</v>
      </c>
      <c r="F1587" s="25">
        <v>37225</v>
      </c>
      <c r="G1587" t="s">
        <v>71</v>
      </c>
      <c r="H1587">
        <v>4529</v>
      </c>
      <c r="I1587">
        <v>200111</v>
      </c>
      <c r="J1587">
        <v>2002</v>
      </c>
      <c r="K1587">
        <v>10704607</v>
      </c>
    </row>
    <row r="1588" spans="1:11" x14ac:dyDescent="0.2">
      <c r="A1588" s="25">
        <v>40147</v>
      </c>
      <c r="B1588" t="s">
        <v>65</v>
      </c>
      <c r="C1588" t="s">
        <v>66</v>
      </c>
      <c r="D1588" s="29">
        <v>1026746</v>
      </c>
      <c r="F1588" s="25">
        <v>37225</v>
      </c>
      <c r="G1588" t="s">
        <v>0</v>
      </c>
      <c r="H1588">
        <v>22850722</v>
      </c>
      <c r="I1588">
        <v>200111</v>
      </c>
      <c r="J1588">
        <v>2002</v>
      </c>
      <c r="K1588">
        <v>2983405440</v>
      </c>
    </row>
    <row r="1589" spans="1:11" x14ac:dyDescent="0.2">
      <c r="A1589" s="25">
        <v>40147</v>
      </c>
      <c r="B1589" t="s">
        <v>65</v>
      </c>
      <c r="C1589" t="s">
        <v>67</v>
      </c>
      <c r="D1589" s="29">
        <v>753</v>
      </c>
      <c r="F1589" s="25">
        <v>37225</v>
      </c>
      <c r="G1589" t="s">
        <v>6</v>
      </c>
      <c r="H1589">
        <v>9319</v>
      </c>
      <c r="I1589">
        <v>200111</v>
      </c>
      <c r="J1589">
        <v>2002</v>
      </c>
      <c r="K1589">
        <v>5624338</v>
      </c>
    </row>
    <row r="1590" spans="1:11" x14ac:dyDescent="0.2">
      <c r="A1590" s="25">
        <v>40147</v>
      </c>
      <c r="B1590" t="s">
        <v>65</v>
      </c>
      <c r="C1590" t="s">
        <v>68</v>
      </c>
      <c r="D1590" s="29">
        <v>1025993</v>
      </c>
      <c r="F1590" s="25">
        <v>37225</v>
      </c>
      <c r="G1590" t="s">
        <v>7</v>
      </c>
      <c r="H1590">
        <v>5955</v>
      </c>
      <c r="I1590">
        <v>200111</v>
      </c>
      <c r="J1590">
        <v>2002</v>
      </c>
      <c r="K1590">
        <v>17260002</v>
      </c>
    </row>
    <row r="1591" spans="1:11" x14ac:dyDescent="0.2">
      <c r="A1591" s="25">
        <v>40147</v>
      </c>
      <c r="B1591" t="s">
        <v>69</v>
      </c>
      <c r="C1591" t="s">
        <v>66</v>
      </c>
      <c r="D1591" s="29">
        <v>1710441</v>
      </c>
      <c r="F1591" s="25">
        <v>37225</v>
      </c>
      <c r="G1591" t="s">
        <v>3</v>
      </c>
      <c r="H1591">
        <v>32667</v>
      </c>
      <c r="I1591">
        <v>200111</v>
      </c>
      <c r="J1591">
        <v>2002</v>
      </c>
      <c r="K1591">
        <v>12166674</v>
      </c>
    </row>
    <row r="1592" spans="1:11" x14ac:dyDescent="0.2">
      <c r="A1592" s="25">
        <v>40147</v>
      </c>
      <c r="B1592" t="s">
        <v>69</v>
      </c>
      <c r="C1592" t="s">
        <v>67</v>
      </c>
      <c r="D1592" s="29">
        <v>853</v>
      </c>
      <c r="F1592" s="25">
        <v>37225</v>
      </c>
      <c r="G1592" t="s">
        <v>4</v>
      </c>
      <c r="H1592">
        <v>54582</v>
      </c>
      <c r="I1592">
        <v>200111</v>
      </c>
      <c r="J1592">
        <v>2002</v>
      </c>
      <c r="K1592">
        <v>1046441</v>
      </c>
    </row>
    <row r="1593" spans="1:11" x14ac:dyDescent="0.2">
      <c r="A1593" s="25">
        <v>40147</v>
      </c>
      <c r="B1593" t="s">
        <v>69</v>
      </c>
      <c r="C1593" t="s">
        <v>68</v>
      </c>
      <c r="D1593" s="29">
        <v>1709588</v>
      </c>
      <c r="F1593" s="25">
        <v>37225</v>
      </c>
      <c r="G1593" t="s">
        <v>9</v>
      </c>
      <c r="H1593">
        <v>1967</v>
      </c>
      <c r="I1593">
        <v>200111</v>
      </c>
      <c r="J1593">
        <v>2002</v>
      </c>
      <c r="K1593">
        <v>793354</v>
      </c>
    </row>
    <row r="1594" spans="1:11" x14ac:dyDescent="0.2">
      <c r="A1594" s="25">
        <v>40147</v>
      </c>
      <c r="B1594" t="s">
        <v>70</v>
      </c>
      <c r="C1594" t="s">
        <v>66</v>
      </c>
      <c r="D1594" s="29">
        <v>5118091</v>
      </c>
      <c r="F1594" s="25">
        <v>37225</v>
      </c>
      <c r="G1594" t="s">
        <v>10</v>
      </c>
      <c r="H1594">
        <v>156</v>
      </c>
      <c r="I1594">
        <v>200111</v>
      </c>
      <c r="J1594">
        <v>2002</v>
      </c>
      <c r="K1594">
        <v>936780</v>
      </c>
    </row>
    <row r="1595" spans="1:11" x14ac:dyDescent="0.2">
      <c r="A1595" s="25">
        <v>40147</v>
      </c>
      <c r="B1595" t="s">
        <v>70</v>
      </c>
      <c r="C1595" t="s">
        <v>67</v>
      </c>
      <c r="D1595" s="29">
        <v>2041</v>
      </c>
      <c r="F1595" s="25">
        <v>37225</v>
      </c>
      <c r="G1595" t="s">
        <v>79</v>
      </c>
      <c r="H1595">
        <v>638254</v>
      </c>
      <c r="I1595">
        <v>200111</v>
      </c>
      <c r="J1595">
        <v>2002</v>
      </c>
      <c r="K1595">
        <v>30850113</v>
      </c>
    </row>
    <row r="1596" spans="1:11" x14ac:dyDescent="0.2">
      <c r="A1596" s="25">
        <v>40147</v>
      </c>
      <c r="B1596" t="s">
        <v>70</v>
      </c>
      <c r="C1596" t="s">
        <v>68</v>
      </c>
      <c r="D1596" s="29">
        <v>5116050</v>
      </c>
      <c r="F1596" s="25">
        <v>37195</v>
      </c>
      <c r="G1596" t="s">
        <v>65</v>
      </c>
      <c r="H1596">
        <v>759</v>
      </c>
      <c r="I1596">
        <v>200110</v>
      </c>
      <c r="J1596">
        <v>2002</v>
      </c>
      <c r="K1596">
        <v>1026746</v>
      </c>
    </row>
    <row r="1597" spans="1:11" x14ac:dyDescent="0.2">
      <c r="A1597" s="25">
        <v>40147</v>
      </c>
      <c r="B1597" t="s">
        <v>71</v>
      </c>
      <c r="C1597" t="s">
        <v>66</v>
      </c>
      <c r="D1597" s="29">
        <v>10704607</v>
      </c>
      <c r="F1597" s="25">
        <v>37195</v>
      </c>
      <c r="G1597" t="s">
        <v>69</v>
      </c>
      <c r="H1597">
        <v>865</v>
      </c>
      <c r="I1597">
        <v>200110</v>
      </c>
      <c r="J1597">
        <v>2002</v>
      </c>
      <c r="K1597">
        <v>1710441</v>
      </c>
    </row>
    <row r="1598" spans="1:11" x14ac:dyDescent="0.2">
      <c r="A1598" s="25">
        <v>40147</v>
      </c>
      <c r="B1598" t="s">
        <v>71</v>
      </c>
      <c r="C1598" t="s">
        <v>67</v>
      </c>
      <c r="D1598" s="29">
        <v>4350</v>
      </c>
      <c r="F1598" s="25">
        <v>37195</v>
      </c>
      <c r="G1598" t="s">
        <v>70</v>
      </c>
      <c r="H1598">
        <v>2086</v>
      </c>
      <c r="I1598">
        <v>200110</v>
      </c>
      <c r="J1598">
        <v>2002</v>
      </c>
      <c r="K1598">
        <v>5118091</v>
      </c>
    </row>
    <row r="1599" spans="1:11" x14ac:dyDescent="0.2">
      <c r="A1599" s="25">
        <v>40147</v>
      </c>
      <c r="B1599" t="s">
        <v>71</v>
      </c>
      <c r="C1599" t="s">
        <v>68</v>
      </c>
      <c r="D1599" s="29">
        <v>10700257</v>
      </c>
      <c r="F1599" s="25">
        <v>37195</v>
      </c>
      <c r="G1599" t="s">
        <v>71</v>
      </c>
      <c r="H1599">
        <v>4529</v>
      </c>
      <c r="I1599">
        <v>200110</v>
      </c>
      <c r="J1599">
        <v>2002</v>
      </c>
      <c r="K1599">
        <v>10704607</v>
      </c>
    </row>
    <row r="1600" spans="1:11" x14ac:dyDescent="0.2">
      <c r="A1600" s="25">
        <v>40147</v>
      </c>
      <c r="B1600" t="s">
        <v>0</v>
      </c>
      <c r="C1600" t="s">
        <v>66</v>
      </c>
      <c r="D1600" s="29">
        <v>4599418623</v>
      </c>
      <c r="F1600" s="25">
        <v>37195</v>
      </c>
      <c r="G1600" t="s">
        <v>0</v>
      </c>
      <c r="H1600">
        <v>22716302</v>
      </c>
      <c r="I1600">
        <v>200110</v>
      </c>
      <c r="J1600">
        <v>2002</v>
      </c>
      <c r="K1600">
        <v>2965293642</v>
      </c>
    </row>
    <row r="1601" spans="1:11" x14ac:dyDescent="0.2">
      <c r="A1601" s="25">
        <v>40147</v>
      </c>
      <c r="B1601" t="s">
        <v>0</v>
      </c>
      <c r="C1601" t="s">
        <v>67</v>
      </c>
      <c r="D1601" s="29">
        <v>45063810</v>
      </c>
      <c r="F1601" s="25">
        <v>37195</v>
      </c>
      <c r="G1601" t="s">
        <v>6</v>
      </c>
      <c r="H1601">
        <v>9322</v>
      </c>
      <c r="I1601">
        <v>200110</v>
      </c>
      <c r="J1601">
        <v>2002</v>
      </c>
      <c r="K1601">
        <v>5624338</v>
      </c>
    </row>
    <row r="1602" spans="1:11" x14ac:dyDescent="0.2">
      <c r="A1602" s="25">
        <v>40147</v>
      </c>
      <c r="B1602" t="s">
        <v>0</v>
      </c>
      <c r="C1602" t="s">
        <v>68</v>
      </c>
      <c r="D1602" s="29">
        <v>4554354813</v>
      </c>
      <c r="F1602" s="25">
        <v>37195</v>
      </c>
      <c r="G1602" t="s">
        <v>7</v>
      </c>
      <c r="H1602">
        <v>5954</v>
      </c>
      <c r="I1602">
        <v>200110</v>
      </c>
      <c r="J1602">
        <v>2002</v>
      </c>
      <c r="K1602">
        <v>17260002</v>
      </c>
    </row>
    <row r="1603" spans="1:11" x14ac:dyDescent="0.2">
      <c r="A1603" s="25">
        <v>40147</v>
      </c>
      <c r="B1603" t="s">
        <v>1</v>
      </c>
      <c r="C1603" t="s">
        <v>66</v>
      </c>
      <c r="D1603" s="29">
        <v>1936561634</v>
      </c>
      <c r="F1603" s="25">
        <v>37195</v>
      </c>
      <c r="G1603" t="s">
        <v>3</v>
      </c>
      <c r="H1603">
        <v>34996</v>
      </c>
      <c r="I1603">
        <v>200110</v>
      </c>
      <c r="J1603">
        <v>2002</v>
      </c>
      <c r="K1603">
        <v>12126966</v>
      </c>
    </row>
    <row r="1604" spans="1:11" x14ac:dyDescent="0.2">
      <c r="A1604" s="25">
        <v>40147</v>
      </c>
      <c r="B1604" t="s">
        <v>1</v>
      </c>
      <c r="C1604" t="s">
        <v>67</v>
      </c>
      <c r="D1604" s="29">
        <v>562593577</v>
      </c>
      <c r="F1604" s="25">
        <v>37195</v>
      </c>
      <c r="G1604" t="s">
        <v>4</v>
      </c>
      <c r="H1604">
        <v>62286</v>
      </c>
      <c r="I1604">
        <v>200110</v>
      </c>
      <c r="J1604">
        <v>2002</v>
      </c>
      <c r="K1604">
        <v>996795</v>
      </c>
    </row>
    <row r="1605" spans="1:11" x14ac:dyDescent="0.2">
      <c r="A1605" s="25">
        <v>40147</v>
      </c>
      <c r="B1605" t="s">
        <v>1</v>
      </c>
      <c r="C1605" t="s">
        <v>68</v>
      </c>
      <c r="D1605" s="29">
        <v>1373968057</v>
      </c>
      <c r="F1605" s="25">
        <v>37195</v>
      </c>
      <c r="G1605" t="s">
        <v>9</v>
      </c>
      <c r="H1605">
        <v>1967</v>
      </c>
      <c r="I1605">
        <v>200110</v>
      </c>
      <c r="J1605">
        <v>2002</v>
      </c>
      <c r="K1605">
        <v>793354</v>
      </c>
    </row>
    <row r="1606" spans="1:11" x14ac:dyDescent="0.2">
      <c r="A1606" s="25">
        <v>40147</v>
      </c>
      <c r="B1606" t="s">
        <v>6</v>
      </c>
      <c r="C1606" t="s">
        <v>66</v>
      </c>
      <c r="D1606" s="29">
        <v>5624338</v>
      </c>
      <c r="F1606" s="25">
        <v>37195</v>
      </c>
      <c r="G1606" t="s">
        <v>10</v>
      </c>
      <c r="H1606">
        <v>158</v>
      </c>
      <c r="I1606">
        <v>200110</v>
      </c>
      <c r="J1606">
        <v>2002</v>
      </c>
      <c r="K1606">
        <v>936780</v>
      </c>
    </row>
    <row r="1607" spans="1:11" x14ac:dyDescent="0.2">
      <c r="A1607" s="25">
        <v>40147</v>
      </c>
      <c r="B1607" t="s">
        <v>6</v>
      </c>
      <c r="C1607" t="s">
        <v>67</v>
      </c>
      <c r="D1607" s="29">
        <v>9167</v>
      </c>
      <c r="F1607" s="25">
        <v>37195</v>
      </c>
      <c r="G1607" t="s">
        <v>79</v>
      </c>
      <c r="H1607">
        <v>644869</v>
      </c>
      <c r="I1607">
        <v>200110</v>
      </c>
      <c r="J1607">
        <v>2002</v>
      </c>
      <c r="K1607">
        <v>30850113</v>
      </c>
    </row>
    <row r="1608" spans="1:11" x14ac:dyDescent="0.2">
      <c r="A1608" s="25">
        <v>40147</v>
      </c>
      <c r="B1608" t="s">
        <v>6</v>
      </c>
      <c r="C1608" t="s">
        <v>68</v>
      </c>
      <c r="D1608" s="29">
        <v>5615171</v>
      </c>
      <c r="F1608" s="25">
        <v>37164</v>
      </c>
      <c r="G1608" t="s">
        <v>65</v>
      </c>
      <c r="H1608">
        <v>759</v>
      </c>
      <c r="I1608">
        <v>200109</v>
      </c>
      <c r="J1608">
        <v>2001</v>
      </c>
      <c r="K1608">
        <v>1026746</v>
      </c>
    </row>
    <row r="1609" spans="1:11" x14ac:dyDescent="0.2">
      <c r="A1609" s="25">
        <v>40147</v>
      </c>
      <c r="B1609" t="s">
        <v>7</v>
      </c>
      <c r="C1609" t="s">
        <v>66</v>
      </c>
      <c r="D1609" s="29">
        <v>17260002</v>
      </c>
      <c r="F1609" s="25">
        <v>37164</v>
      </c>
      <c r="G1609" t="s">
        <v>69</v>
      </c>
      <c r="H1609">
        <v>865</v>
      </c>
      <c r="I1609">
        <v>200109</v>
      </c>
      <c r="J1609">
        <v>2001</v>
      </c>
      <c r="K1609">
        <v>1710441</v>
      </c>
    </row>
    <row r="1610" spans="1:11" x14ac:dyDescent="0.2">
      <c r="A1610" s="25">
        <v>40147</v>
      </c>
      <c r="B1610" t="s">
        <v>7</v>
      </c>
      <c r="C1610" t="s">
        <v>67</v>
      </c>
      <c r="D1610" s="29">
        <v>5698</v>
      </c>
      <c r="F1610" s="25">
        <v>37164</v>
      </c>
      <c r="G1610" t="s">
        <v>70</v>
      </c>
      <c r="H1610">
        <v>2086</v>
      </c>
      <c r="I1610">
        <v>200109</v>
      </c>
      <c r="J1610">
        <v>2001</v>
      </c>
      <c r="K1610">
        <v>5118091</v>
      </c>
    </row>
    <row r="1611" spans="1:11" x14ac:dyDescent="0.2">
      <c r="A1611" s="25">
        <v>40147</v>
      </c>
      <c r="B1611" t="s">
        <v>7</v>
      </c>
      <c r="C1611" t="s">
        <v>68</v>
      </c>
      <c r="D1611" s="29">
        <v>17254304</v>
      </c>
      <c r="F1611" s="25">
        <v>37164</v>
      </c>
      <c r="G1611" t="s">
        <v>71</v>
      </c>
      <c r="H1611">
        <v>4529</v>
      </c>
      <c r="I1611">
        <v>200109</v>
      </c>
      <c r="J1611">
        <v>2001</v>
      </c>
      <c r="K1611">
        <v>10704607</v>
      </c>
    </row>
    <row r="1612" spans="1:11" x14ac:dyDescent="0.2">
      <c r="A1612" s="25">
        <v>40147</v>
      </c>
      <c r="B1612" t="s">
        <v>3</v>
      </c>
      <c r="C1612" t="s">
        <v>66</v>
      </c>
      <c r="D1612" s="29">
        <v>16386525</v>
      </c>
      <c r="F1612" s="25">
        <v>37164</v>
      </c>
      <c r="G1612" t="s">
        <v>0</v>
      </c>
      <c r="H1612">
        <v>22588240</v>
      </c>
      <c r="I1612">
        <v>200109</v>
      </c>
      <c r="J1612">
        <v>2001</v>
      </c>
      <c r="K1612">
        <v>2947181847</v>
      </c>
    </row>
    <row r="1613" spans="1:11" x14ac:dyDescent="0.2">
      <c r="A1613" s="25">
        <v>40147</v>
      </c>
      <c r="B1613" t="s">
        <v>3</v>
      </c>
      <c r="C1613" t="s">
        <v>67</v>
      </c>
      <c r="D1613" s="29">
        <v>64214</v>
      </c>
      <c r="F1613" s="25">
        <v>37164</v>
      </c>
      <c r="G1613" t="s">
        <v>6</v>
      </c>
      <c r="H1613">
        <v>9324</v>
      </c>
      <c r="I1613">
        <v>200109</v>
      </c>
      <c r="J1613">
        <v>2001</v>
      </c>
      <c r="K1613">
        <v>5624338</v>
      </c>
    </row>
    <row r="1614" spans="1:11" x14ac:dyDescent="0.2">
      <c r="A1614" s="25">
        <v>40147</v>
      </c>
      <c r="B1614" t="s">
        <v>3</v>
      </c>
      <c r="C1614" t="s">
        <v>68</v>
      </c>
      <c r="D1614" s="29">
        <v>16322311</v>
      </c>
      <c r="F1614" s="25">
        <v>37164</v>
      </c>
      <c r="G1614" t="s">
        <v>7</v>
      </c>
      <c r="H1614">
        <v>5966</v>
      </c>
      <c r="I1614">
        <v>200109</v>
      </c>
      <c r="J1614">
        <v>2001</v>
      </c>
      <c r="K1614">
        <v>17260002</v>
      </c>
    </row>
    <row r="1615" spans="1:11" x14ac:dyDescent="0.2">
      <c r="A1615" s="25">
        <v>40147</v>
      </c>
      <c r="B1615" t="s">
        <v>4</v>
      </c>
      <c r="C1615" t="s">
        <v>66</v>
      </c>
      <c r="D1615" s="29">
        <v>14936645</v>
      </c>
      <c r="F1615" s="25">
        <v>37164</v>
      </c>
      <c r="G1615" t="s">
        <v>3</v>
      </c>
      <c r="H1615">
        <v>36812</v>
      </c>
      <c r="I1615">
        <v>200109</v>
      </c>
      <c r="J1615">
        <v>2001</v>
      </c>
      <c r="K1615">
        <v>12087258</v>
      </c>
    </row>
    <row r="1616" spans="1:11" x14ac:dyDescent="0.2">
      <c r="A1616" s="25">
        <v>40147</v>
      </c>
      <c r="B1616" t="s">
        <v>4</v>
      </c>
      <c r="C1616" t="s">
        <v>67</v>
      </c>
      <c r="D1616" s="29">
        <v>5758351</v>
      </c>
      <c r="F1616" s="25">
        <v>37164</v>
      </c>
      <c r="G1616" t="s">
        <v>4</v>
      </c>
      <c r="H1616">
        <v>68466</v>
      </c>
      <c r="I1616">
        <v>200109</v>
      </c>
      <c r="J1616">
        <v>2001</v>
      </c>
      <c r="K1616">
        <v>947149</v>
      </c>
    </row>
    <row r="1617" spans="1:11" x14ac:dyDescent="0.2">
      <c r="A1617" s="25">
        <v>40147</v>
      </c>
      <c r="B1617" t="s">
        <v>4</v>
      </c>
      <c r="C1617" t="s">
        <v>68</v>
      </c>
      <c r="D1617" s="29">
        <v>9178294</v>
      </c>
      <c r="F1617" s="25">
        <v>37164</v>
      </c>
      <c r="G1617" t="s">
        <v>9</v>
      </c>
      <c r="H1617">
        <v>1976</v>
      </c>
      <c r="I1617">
        <v>200109</v>
      </c>
      <c r="J1617">
        <v>2001</v>
      </c>
      <c r="K1617">
        <v>793354</v>
      </c>
    </row>
    <row r="1618" spans="1:11" x14ac:dyDescent="0.2">
      <c r="A1618" s="25">
        <v>40147</v>
      </c>
      <c r="B1618" t="s">
        <v>8</v>
      </c>
      <c r="C1618" t="s">
        <v>66</v>
      </c>
      <c r="D1618" s="29">
        <v>113789917</v>
      </c>
      <c r="F1618" s="25">
        <v>37164</v>
      </c>
      <c r="G1618" t="s">
        <v>10</v>
      </c>
      <c r="H1618">
        <v>158</v>
      </c>
      <c r="I1618">
        <v>200109</v>
      </c>
      <c r="J1618">
        <v>2001</v>
      </c>
      <c r="K1618">
        <v>936780</v>
      </c>
    </row>
    <row r="1619" spans="1:11" x14ac:dyDescent="0.2">
      <c r="A1619" s="25">
        <v>40147</v>
      </c>
      <c r="B1619" t="s">
        <v>8</v>
      </c>
      <c r="C1619" t="s">
        <v>67</v>
      </c>
      <c r="D1619" s="29">
        <v>74577145</v>
      </c>
      <c r="F1619" s="25">
        <v>37164</v>
      </c>
      <c r="G1619" t="s">
        <v>79</v>
      </c>
      <c r="H1619">
        <v>652872</v>
      </c>
      <c r="I1619">
        <v>200109</v>
      </c>
      <c r="J1619">
        <v>2001</v>
      </c>
      <c r="K1619">
        <v>30850113</v>
      </c>
    </row>
    <row r="1620" spans="1:11" x14ac:dyDescent="0.2">
      <c r="A1620" s="25">
        <v>40147</v>
      </c>
      <c r="B1620" t="s">
        <v>8</v>
      </c>
      <c r="C1620" t="s">
        <v>68</v>
      </c>
      <c r="D1620" s="29">
        <v>39212772</v>
      </c>
      <c r="F1620" s="25">
        <v>37134</v>
      </c>
      <c r="G1620" t="s">
        <v>65</v>
      </c>
      <c r="H1620">
        <v>759</v>
      </c>
      <c r="I1620">
        <v>200108</v>
      </c>
      <c r="J1620">
        <v>2001</v>
      </c>
      <c r="K1620">
        <v>1026746</v>
      </c>
    </row>
    <row r="1621" spans="1:11" x14ac:dyDescent="0.2">
      <c r="A1621" s="25">
        <v>40147</v>
      </c>
      <c r="B1621" t="s">
        <v>9</v>
      </c>
      <c r="C1621" t="s">
        <v>66</v>
      </c>
      <c r="D1621" s="29">
        <v>793354</v>
      </c>
      <c r="F1621" s="25">
        <v>37134</v>
      </c>
      <c r="G1621" t="s">
        <v>69</v>
      </c>
      <c r="H1621">
        <v>865</v>
      </c>
      <c r="I1621">
        <v>200108</v>
      </c>
      <c r="J1621">
        <v>2001</v>
      </c>
      <c r="K1621">
        <v>1710441</v>
      </c>
    </row>
    <row r="1622" spans="1:11" x14ac:dyDescent="0.2">
      <c r="A1622" s="25">
        <v>40147</v>
      </c>
      <c r="B1622" t="s">
        <v>9</v>
      </c>
      <c r="C1622" t="s">
        <v>67</v>
      </c>
      <c r="D1622" s="29">
        <v>1840</v>
      </c>
      <c r="F1622" s="25">
        <v>37134</v>
      </c>
      <c r="G1622" t="s">
        <v>70</v>
      </c>
      <c r="H1622">
        <v>2089</v>
      </c>
      <c r="I1622">
        <v>200108</v>
      </c>
      <c r="J1622">
        <v>2001</v>
      </c>
      <c r="K1622">
        <v>5118091</v>
      </c>
    </row>
    <row r="1623" spans="1:11" x14ac:dyDescent="0.2">
      <c r="A1623" s="25">
        <v>40147</v>
      </c>
      <c r="B1623" t="s">
        <v>9</v>
      </c>
      <c r="C1623" t="s">
        <v>68</v>
      </c>
      <c r="D1623" s="29">
        <v>791514</v>
      </c>
      <c r="F1623" s="25">
        <v>37134</v>
      </c>
      <c r="G1623" t="s">
        <v>71</v>
      </c>
      <c r="H1623">
        <v>4530</v>
      </c>
      <c r="I1623">
        <v>200108</v>
      </c>
      <c r="J1623">
        <v>2001</v>
      </c>
      <c r="K1623">
        <v>10704607</v>
      </c>
    </row>
    <row r="1624" spans="1:11" x14ac:dyDescent="0.2">
      <c r="A1624" s="25">
        <v>40147</v>
      </c>
      <c r="B1624" t="s">
        <v>10</v>
      </c>
      <c r="C1624" t="s">
        <v>66</v>
      </c>
      <c r="D1624" s="29">
        <v>936780</v>
      </c>
      <c r="F1624" s="25">
        <v>37134</v>
      </c>
      <c r="G1624" t="s">
        <v>0</v>
      </c>
      <c r="H1624">
        <v>22343999</v>
      </c>
      <c r="I1624">
        <v>200108</v>
      </c>
      <c r="J1624">
        <v>2001</v>
      </c>
      <c r="K1624">
        <v>2929070051</v>
      </c>
    </row>
    <row r="1625" spans="1:11" x14ac:dyDescent="0.2">
      <c r="A1625" s="25">
        <v>40147</v>
      </c>
      <c r="B1625" t="s">
        <v>10</v>
      </c>
      <c r="C1625" t="s">
        <v>67</v>
      </c>
      <c r="D1625" s="29">
        <v>133</v>
      </c>
      <c r="F1625" s="25">
        <v>37134</v>
      </c>
      <c r="G1625" t="s">
        <v>6</v>
      </c>
      <c r="H1625">
        <v>9327</v>
      </c>
      <c r="I1625">
        <v>200108</v>
      </c>
      <c r="J1625">
        <v>2001</v>
      </c>
      <c r="K1625">
        <v>5624338</v>
      </c>
    </row>
    <row r="1626" spans="1:11" x14ac:dyDescent="0.2">
      <c r="A1626" s="25">
        <v>40147</v>
      </c>
      <c r="B1626" t="s">
        <v>10</v>
      </c>
      <c r="C1626" t="s">
        <v>68</v>
      </c>
      <c r="D1626" s="29">
        <v>936647</v>
      </c>
      <c r="F1626" s="25">
        <v>37134</v>
      </c>
      <c r="G1626" t="s">
        <v>7</v>
      </c>
      <c r="H1626">
        <v>5967</v>
      </c>
      <c r="I1626">
        <v>200108</v>
      </c>
      <c r="J1626">
        <v>2001</v>
      </c>
      <c r="K1626">
        <v>17260002</v>
      </c>
    </row>
    <row r="1627" spans="1:11" x14ac:dyDescent="0.2">
      <c r="A1627" s="25">
        <v>40147</v>
      </c>
      <c r="B1627" t="s">
        <v>12</v>
      </c>
      <c r="C1627" t="s">
        <v>66</v>
      </c>
      <c r="D1627" s="29">
        <v>194335</v>
      </c>
      <c r="F1627" s="25">
        <v>37134</v>
      </c>
      <c r="G1627" t="s">
        <v>3</v>
      </c>
      <c r="H1627">
        <v>37318</v>
      </c>
      <c r="I1627">
        <v>200108</v>
      </c>
      <c r="J1627">
        <v>2001</v>
      </c>
      <c r="K1627">
        <v>12047551</v>
      </c>
    </row>
    <row r="1628" spans="1:11" x14ac:dyDescent="0.2">
      <c r="A1628" s="25">
        <v>40147</v>
      </c>
      <c r="B1628" t="s">
        <v>12</v>
      </c>
      <c r="C1628" t="s">
        <v>67</v>
      </c>
      <c r="D1628" s="29">
        <v>6115</v>
      </c>
      <c r="F1628" s="25">
        <v>37134</v>
      </c>
      <c r="G1628" t="s">
        <v>4</v>
      </c>
      <c r="H1628">
        <v>70110</v>
      </c>
      <c r="I1628">
        <v>200108</v>
      </c>
      <c r="J1628">
        <v>2001</v>
      </c>
      <c r="K1628">
        <v>897503</v>
      </c>
    </row>
    <row r="1629" spans="1:11" x14ac:dyDescent="0.2">
      <c r="A1629" s="25">
        <v>40147</v>
      </c>
      <c r="B1629" t="s">
        <v>12</v>
      </c>
      <c r="C1629" t="s">
        <v>68</v>
      </c>
      <c r="D1629" s="29">
        <v>188220</v>
      </c>
      <c r="F1629" s="25">
        <v>37134</v>
      </c>
      <c r="G1629" t="s">
        <v>9</v>
      </c>
      <c r="H1629">
        <v>1997</v>
      </c>
      <c r="I1629">
        <v>200108</v>
      </c>
      <c r="J1629">
        <v>2001</v>
      </c>
      <c r="K1629">
        <v>793354</v>
      </c>
    </row>
    <row r="1630" spans="1:11" x14ac:dyDescent="0.2">
      <c r="A1630" s="25">
        <v>40147</v>
      </c>
      <c r="B1630" t="s">
        <v>11</v>
      </c>
      <c r="C1630" t="s">
        <v>66</v>
      </c>
      <c r="D1630" s="29">
        <v>562432</v>
      </c>
      <c r="F1630" s="25">
        <v>37134</v>
      </c>
      <c r="G1630" t="s">
        <v>10</v>
      </c>
      <c r="H1630">
        <v>158</v>
      </c>
      <c r="I1630">
        <v>200108</v>
      </c>
      <c r="J1630">
        <v>2001</v>
      </c>
      <c r="K1630">
        <v>936780</v>
      </c>
    </row>
    <row r="1631" spans="1:11" x14ac:dyDescent="0.2">
      <c r="A1631" s="25">
        <v>40147</v>
      </c>
      <c r="B1631" t="s">
        <v>11</v>
      </c>
      <c r="C1631" t="s">
        <v>67</v>
      </c>
      <c r="D1631" s="29">
        <v>18896</v>
      </c>
      <c r="F1631" s="25">
        <v>37134</v>
      </c>
      <c r="G1631" t="s">
        <v>79</v>
      </c>
      <c r="H1631">
        <v>658175</v>
      </c>
      <c r="I1631">
        <v>200108</v>
      </c>
      <c r="J1631">
        <v>2001</v>
      </c>
      <c r="K1631">
        <v>30850113</v>
      </c>
    </row>
    <row r="1632" spans="1:11" x14ac:dyDescent="0.2">
      <c r="A1632" s="25">
        <v>40147</v>
      </c>
      <c r="B1632" t="s">
        <v>11</v>
      </c>
      <c r="C1632" t="s">
        <v>68</v>
      </c>
      <c r="D1632" s="29">
        <v>543536</v>
      </c>
      <c r="F1632" s="25">
        <v>37103</v>
      </c>
      <c r="G1632" t="s">
        <v>65</v>
      </c>
      <c r="H1632">
        <v>759</v>
      </c>
      <c r="I1632">
        <v>200107</v>
      </c>
      <c r="J1632">
        <v>2001</v>
      </c>
      <c r="K1632">
        <v>1026746</v>
      </c>
    </row>
    <row r="1633" spans="1:11" x14ac:dyDescent="0.2">
      <c r="A1633" s="25">
        <v>40147</v>
      </c>
      <c r="B1633" t="s">
        <v>2</v>
      </c>
      <c r="C1633" t="s">
        <v>66</v>
      </c>
      <c r="D1633" s="29">
        <v>30850113</v>
      </c>
      <c r="F1633" s="25">
        <v>37103</v>
      </c>
      <c r="G1633" t="s">
        <v>69</v>
      </c>
      <c r="H1633">
        <v>871</v>
      </c>
      <c r="I1633">
        <v>200107</v>
      </c>
      <c r="J1633">
        <v>2001</v>
      </c>
      <c r="K1633">
        <v>1710441</v>
      </c>
    </row>
    <row r="1634" spans="1:11" x14ac:dyDescent="0.2">
      <c r="A1634" s="25">
        <v>40147</v>
      </c>
      <c r="B1634" t="s">
        <v>2</v>
      </c>
      <c r="C1634" t="s">
        <v>67</v>
      </c>
      <c r="D1634" s="29">
        <v>273981</v>
      </c>
      <c r="F1634" s="25">
        <v>37103</v>
      </c>
      <c r="G1634" t="s">
        <v>70</v>
      </c>
      <c r="H1634">
        <v>2089</v>
      </c>
      <c r="I1634">
        <v>200107</v>
      </c>
      <c r="J1634">
        <v>2001</v>
      </c>
      <c r="K1634">
        <v>5118091</v>
      </c>
    </row>
    <row r="1635" spans="1:11" x14ac:dyDescent="0.2">
      <c r="A1635" s="25">
        <v>40147</v>
      </c>
      <c r="B1635" t="s">
        <v>2</v>
      </c>
      <c r="C1635" t="s">
        <v>68</v>
      </c>
      <c r="D1635" s="29">
        <v>30576132</v>
      </c>
      <c r="F1635" s="25">
        <v>37103</v>
      </c>
      <c r="G1635" t="s">
        <v>71</v>
      </c>
      <c r="H1635">
        <v>4530</v>
      </c>
      <c r="I1635">
        <v>200107</v>
      </c>
      <c r="J1635">
        <v>2001</v>
      </c>
      <c r="K1635">
        <v>10704607</v>
      </c>
    </row>
    <row r="1636" spans="1:11" x14ac:dyDescent="0.2">
      <c r="A1636" s="25">
        <v>40117</v>
      </c>
      <c r="B1636" t="s">
        <v>65</v>
      </c>
      <c r="C1636" t="s">
        <v>66</v>
      </c>
      <c r="D1636" s="29">
        <v>1026746</v>
      </c>
      <c r="F1636" s="25">
        <v>37103</v>
      </c>
      <c r="G1636" t="s">
        <v>0</v>
      </c>
      <c r="H1636">
        <v>22170587</v>
      </c>
      <c r="I1636">
        <v>200107</v>
      </c>
      <c r="J1636">
        <v>2001</v>
      </c>
      <c r="K1636">
        <v>2910958249</v>
      </c>
    </row>
    <row r="1637" spans="1:11" x14ac:dyDescent="0.2">
      <c r="A1637" s="25">
        <v>40117</v>
      </c>
      <c r="B1637" t="s">
        <v>65</v>
      </c>
      <c r="C1637" t="s">
        <v>67</v>
      </c>
      <c r="D1637" s="29">
        <v>753</v>
      </c>
      <c r="F1637" s="25">
        <v>37103</v>
      </c>
      <c r="G1637" t="s">
        <v>6</v>
      </c>
      <c r="H1637">
        <v>9329</v>
      </c>
      <c r="I1637">
        <v>200107</v>
      </c>
      <c r="J1637">
        <v>2001</v>
      </c>
      <c r="K1637">
        <v>5624338</v>
      </c>
    </row>
    <row r="1638" spans="1:11" x14ac:dyDescent="0.2">
      <c r="A1638" s="25">
        <v>40117</v>
      </c>
      <c r="B1638" t="s">
        <v>65</v>
      </c>
      <c r="C1638" t="s">
        <v>68</v>
      </c>
      <c r="D1638" s="29">
        <v>1025993</v>
      </c>
      <c r="F1638" s="25">
        <v>37103</v>
      </c>
      <c r="G1638" t="s">
        <v>7</v>
      </c>
      <c r="H1638">
        <v>5985</v>
      </c>
      <c r="I1638">
        <v>200107</v>
      </c>
      <c r="J1638">
        <v>2001</v>
      </c>
      <c r="K1638">
        <v>17260002</v>
      </c>
    </row>
    <row r="1639" spans="1:11" x14ac:dyDescent="0.2">
      <c r="A1639" s="25">
        <v>40117</v>
      </c>
      <c r="B1639" t="s">
        <v>69</v>
      </c>
      <c r="C1639" t="s">
        <v>66</v>
      </c>
      <c r="D1639" s="29">
        <v>1710441</v>
      </c>
      <c r="F1639" s="25">
        <v>37103</v>
      </c>
      <c r="G1639" t="s">
        <v>3</v>
      </c>
      <c r="H1639">
        <v>38006</v>
      </c>
      <c r="I1639">
        <v>200107</v>
      </c>
      <c r="J1639">
        <v>2001</v>
      </c>
      <c r="K1639">
        <v>12007843</v>
      </c>
    </row>
    <row r="1640" spans="1:11" x14ac:dyDescent="0.2">
      <c r="A1640" s="25">
        <v>40117</v>
      </c>
      <c r="B1640" t="s">
        <v>69</v>
      </c>
      <c r="C1640" t="s">
        <v>67</v>
      </c>
      <c r="D1640" s="29">
        <v>853</v>
      </c>
      <c r="F1640" s="25">
        <v>37103</v>
      </c>
      <c r="G1640" t="s">
        <v>4</v>
      </c>
      <c r="H1640">
        <v>73305</v>
      </c>
      <c r="I1640">
        <v>200107</v>
      </c>
      <c r="J1640">
        <v>2001</v>
      </c>
      <c r="K1640">
        <v>847857</v>
      </c>
    </row>
    <row r="1641" spans="1:11" x14ac:dyDescent="0.2">
      <c r="A1641" s="25">
        <v>40117</v>
      </c>
      <c r="B1641" t="s">
        <v>69</v>
      </c>
      <c r="C1641" t="s">
        <v>68</v>
      </c>
      <c r="D1641" s="29">
        <v>1709588</v>
      </c>
      <c r="F1641" s="25">
        <v>37103</v>
      </c>
      <c r="G1641" t="s">
        <v>9</v>
      </c>
      <c r="H1641">
        <v>1997</v>
      </c>
      <c r="I1641">
        <v>200107</v>
      </c>
      <c r="J1641">
        <v>2001</v>
      </c>
      <c r="K1641">
        <v>793354</v>
      </c>
    </row>
    <row r="1642" spans="1:11" x14ac:dyDescent="0.2">
      <c r="A1642" s="25">
        <v>40117</v>
      </c>
      <c r="B1642" t="s">
        <v>70</v>
      </c>
      <c r="C1642" t="s">
        <v>66</v>
      </c>
      <c r="D1642" s="29">
        <v>5118091</v>
      </c>
      <c r="F1642" s="25">
        <v>37103</v>
      </c>
      <c r="G1642" t="s">
        <v>10</v>
      </c>
      <c r="H1642">
        <v>158</v>
      </c>
      <c r="I1642">
        <v>200107</v>
      </c>
      <c r="J1642">
        <v>2001</v>
      </c>
      <c r="K1642">
        <v>936780</v>
      </c>
    </row>
    <row r="1643" spans="1:11" x14ac:dyDescent="0.2">
      <c r="A1643" s="25">
        <v>40117</v>
      </c>
      <c r="B1643" t="s">
        <v>70</v>
      </c>
      <c r="C1643" t="s">
        <v>67</v>
      </c>
      <c r="D1643" s="29">
        <v>2041</v>
      </c>
      <c r="F1643" s="25">
        <v>37103</v>
      </c>
      <c r="G1643" t="s">
        <v>79</v>
      </c>
      <c r="H1643">
        <v>666830</v>
      </c>
      <c r="I1643">
        <v>200107</v>
      </c>
      <c r="J1643">
        <v>2001</v>
      </c>
      <c r="K1643">
        <v>30850113</v>
      </c>
    </row>
    <row r="1644" spans="1:11" x14ac:dyDescent="0.2">
      <c r="A1644" s="25">
        <v>40117</v>
      </c>
      <c r="B1644" t="s">
        <v>70</v>
      </c>
      <c r="C1644" t="s">
        <v>68</v>
      </c>
      <c r="D1644" s="29">
        <v>5116050</v>
      </c>
      <c r="F1644" s="25">
        <v>37072</v>
      </c>
      <c r="G1644" t="s">
        <v>65</v>
      </c>
      <c r="H1644">
        <v>759</v>
      </c>
      <c r="I1644">
        <v>200106</v>
      </c>
      <c r="J1644">
        <v>2001</v>
      </c>
      <c r="K1644">
        <v>1026746</v>
      </c>
    </row>
    <row r="1645" spans="1:11" x14ac:dyDescent="0.2">
      <c r="A1645" s="25">
        <v>40117</v>
      </c>
      <c r="B1645" t="s">
        <v>71</v>
      </c>
      <c r="C1645" t="s">
        <v>66</v>
      </c>
      <c r="D1645" s="29">
        <v>10704607</v>
      </c>
      <c r="F1645" s="25">
        <v>37072</v>
      </c>
      <c r="G1645" t="s">
        <v>69</v>
      </c>
      <c r="H1645">
        <v>871</v>
      </c>
      <c r="I1645">
        <v>200106</v>
      </c>
      <c r="J1645">
        <v>2001</v>
      </c>
      <c r="K1645">
        <v>1710441</v>
      </c>
    </row>
    <row r="1646" spans="1:11" x14ac:dyDescent="0.2">
      <c r="A1646" s="25">
        <v>40117</v>
      </c>
      <c r="B1646" t="s">
        <v>71</v>
      </c>
      <c r="C1646" t="s">
        <v>67</v>
      </c>
      <c r="D1646" s="29">
        <v>4351</v>
      </c>
      <c r="F1646" s="25">
        <v>37072</v>
      </c>
      <c r="G1646" t="s">
        <v>70</v>
      </c>
      <c r="H1646">
        <v>2089</v>
      </c>
      <c r="I1646">
        <v>200106</v>
      </c>
      <c r="J1646">
        <v>2001</v>
      </c>
      <c r="K1646">
        <v>5118091</v>
      </c>
    </row>
    <row r="1647" spans="1:11" x14ac:dyDescent="0.2">
      <c r="A1647" s="25">
        <v>40117</v>
      </c>
      <c r="B1647" t="s">
        <v>71</v>
      </c>
      <c r="C1647" t="s">
        <v>68</v>
      </c>
      <c r="D1647" s="29">
        <v>10700256</v>
      </c>
      <c r="F1647" s="25">
        <v>37072</v>
      </c>
      <c r="G1647" t="s">
        <v>71</v>
      </c>
      <c r="H1647">
        <v>4533</v>
      </c>
      <c r="I1647">
        <v>200106</v>
      </c>
      <c r="J1647">
        <v>2001</v>
      </c>
      <c r="K1647">
        <v>10704607</v>
      </c>
    </row>
    <row r="1648" spans="1:11" x14ac:dyDescent="0.2">
      <c r="A1648" s="25">
        <v>40117</v>
      </c>
      <c r="B1648" t="s">
        <v>0</v>
      </c>
      <c r="C1648" t="s">
        <v>66</v>
      </c>
      <c r="D1648" s="29">
        <v>4599418623</v>
      </c>
      <c r="F1648" s="25">
        <v>37072</v>
      </c>
      <c r="G1648" t="s">
        <v>0</v>
      </c>
      <c r="H1648">
        <v>21957796</v>
      </c>
      <c r="I1648">
        <v>200106</v>
      </c>
      <c r="J1648">
        <v>2001</v>
      </c>
      <c r="K1648">
        <v>2892846450</v>
      </c>
    </row>
    <row r="1649" spans="1:11" x14ac:dyDescent="0.2">
      <c r="A1649" s="25">
        <v>40117</v>
      </c>
      <c r="B1649" t="s">
        <v>0</v>
      </c>
      <c r="C1649" t="s">
        <v>67</v>
      </c>
      <c r="D1649" s="29">
        <v>45467889</v>
      </c>
      <c r="F1649" s="25">
        <v>37072</v>
      </c>
      <c r="G1649" t="s">
        <v>6</v>
      </c>
      <c r="H1649">
        <v>9330</v>
      </c>
      <c r="I1649">
        <v>200106</v>
      </c>
      <c r="J1649">
        <v>2001</v>
      </c>
      <c r="K1649">
        <v>5624338</v>
      </c>
    </row>
    <row r="1650" spans="1:11" x14ac:dyDescent="0.2">
      <c r="A1650" s="25">
        <v>40117</v>
      </c>
      <c r="B1650" t="s">
        <v>0</v>
      </c>
      <c r="C1650" t="s">
        <v>68</v>
      </c>
      <c r="D1650" s="29">
        <v>4553950734</v>
      </c>
      <c r="F1650" s="25">
        <v>37072</v>
      </c>
      <c r="G1650" t="s">
        <v>7</v>
      </c>
      <c r="H1650">
        <v>5987</v>
      </c>
      <c r="I1650">
        <v>200106</v>
      </c>
      <c r="J1650">
        <v>2001</v>
      </c>
      <c r="K1650">
        <v>17260002</v>
      </c>
    </row>
    <row r="1651" spans="1:11" x14ac:dyDescent="0.2">
      <c r="A1651" s="25">
        <v>40117</v>
      </c>
      <c r="B1651" t="s">
        <v>1</v>
      </c>
      <c r="C1651" t="s">
        <v>66</v>
      </c>
      <c r="D1651" s="29">
        <v>1935250936</v>
      </c>
      <c r="F1651" s="25">
        <v>37072</v>
      </c>
      <c r="G1651" t="s">
        <v>3</v>
      </c>
      <c r="H1651">
        <v>38046</v>
      </c>
      <c r="I1651">
        <v>200106</v>
      </c>
      <c r="J1651">
        <v>2001</v>
      </c>
      <c r="K1651">
        <v>11968135</v>
      </c>
    </row>
    <row r="1652" spans="1:11" x14ac:dyDescent="0.2">
      <c r="A1652" s="25">
        <v>40117</v>
      </c>
      <c r="B1652" t="s">
        <v>1</v>
      </c>
      <c r="C1652" t="s">
        <v>67</v>
      </c>
      <c r="D1652" s="29">
        <v>563354383</v>
      </c>
      <c r="F1652" s="25">
        <v>37072</v>
      </c>
      <c r="G1652" t="s">
        <v>4</v>
      </c>
      <c r="H1652">
        <v>74957</v>
      </c>
      <c r="I1652">
        <v>200106</v>
      </c>
      <c r="J1652">
        <v>2001</v>
      </c>
      <c r="K1652">
        <v>798212</v>
      </c>
    </row>
    <row r="1653" spans="1:11" x14ac:dyDescent="0.2">
      <c r="A1653" s="25">
        <v>40117</v>
      </c>
      <c r="B1653" t="s">
        <v>1</v>
      </c>
      <c r="C1653" t="s">
        <v>68</v>
      </c>
      <c r="D1653" s="29">
        <v>1371896553</v>
      </c>
      <c r="F1653" s="25">
        <v>37072</v>
      </c>
      <c r="G1653" t="s">
        <v>9</v>
      </c>
      <c r="H1653">
        <v>2002</v>
      </c>
      <c r="I1653">
        <v>200106</v>
      </c>
      <c r="J1653">
        <v>2001</v>
      </c>
      <c r="K1653">
        <v>793354</v>
      </c>
    </row>
    <row r="1654" spans="1:11" x14ac:dyDescent="0.2">
      <c r="A1654" s="25">
        <v>40117</v>
      </c>
      <c r="B1654" t="s">
        <v>6</v>
      </c>
      <c r="C1654" t="s">
        <v>66</v>
      </c>
      <c r="D1654" s="29">
        <v>5624338</v>
      </c>
      <c r="F1654" s="25">
        <v>37072</v>
      </c>
      <c r="G1654" t="s">
        <v>10</v>
      </c>
      <c r="H1654">
        <v>158</v>
      </c>
      <c r="I1654">
        <v>200106</v>
      </c>
      <c r="J1654">
        <v>2001</v>
      </c>
      <c r="K1654">
        <v>936780</v>
      </c>
    </row>
    <row r="1655" spans="1:11" x14ac:dyDescent="0.2">
      <c r="A1655" s="25">
        <v>40117</v>
      </c>
      <c r="B1655" t="s">
        <v>6</v>
      </c>
      <c r="C1655" t="s">
        <v>67</v>
      </c>
      <c r="D1655" s="29">
        <v>9168</v>
      </c>
      <c r="F1655" s="25">
        <v>37072</v>
      </c>
      <c r="G1655" t="s">
        <v>79</v>
      </c>
      <c r="H1655">
        <v>675352</v>
      </c>
      <c r="I1655">
        <v>200106</v>
      </c>
      <c r="J1655">
        <v>2001</v>
      </c>
      <c r="K1655">
        <v>30850112</v>
      </c>
    </row>
    <row r="1656" spans="1:11" x14ac:dyDescent="0.2">
      <c r="A1656" s="25">
        <v>40117</v>
      </c>
      <c r="B1656" t="s">
        <v>6</v>
      </c>
      <c r="C1656" t="s">
        <v>68</v>
      </c>
      <c r="D1656" s="29">
        <v>5615170</v>
      </c>
      <c r="F1656" s="25">
        <v>37042</v>
      </c>
      <c r="G1656" t="s">
        <v>65</v>
      </c>
      <c r="H1656">
        <v>759</v>
      </c>
      <c r="I1656">
        <v>200105</v>
      </c>
      <c r="J1656">
        <v>2001</v>
      </c>
      <c r="K1656">
        <v>1026746</v>
      </c>
    </row>
    <row r="1657" spans="1:11" x14ac:dyDescent="0.2">
      <c r="A1657" s="25">
        <v>40117</v>
      </c>
      <c r="B1657" t="s">
        <v>7</v>
      </c>
      <c r="C1657" t="s">
        <v>66</v>
      </c>
      <c r="D1657" s="29">
        <v>17260002</v>
      </c>
      <c r="F1657" s="25">
        <v>37042</v>
      </c>
      <c r="G1657" t="s">
        <v>69</v>
      </c>
      <c r="H1657">
        <v>863</v>
      </c>
      <c r="I1657">
        <v>200105</v>
      </c>
      <c r="J1657">
        <v>2001</v>
      </c>
      <c r="K1657">
        <v>1710441</v>
      </c>
    </row>
    <row r="1658" spans="1:11" x14ac:dyDescent="0.2">
      <c r="A1658" s="25">
        <v>40117</v>
      </c>
      <c r="B1658" t="s">
        <v>7</v>
      </c>
      <c r="C1658" t="s">
        <v>67</v>
      </c>
      <c r="D1658" s="29">
        <v>5701</v>
      </c>
      <c r="F1658" s="25">
        <v>37042</v>
      </c>
      <c r="G1658" t="s">
        <v>70</v>
      </c>
      <c r="H1658">
        <v>2089</v>
      </c>
      <c r="I1658">
        <v>200105</v>
      </c>
      <c r="J1658">
        <v>2001</v>
      </c>
      <c r="K1658">
        <v>5118091</v>
      </c>
    </row>
    <row r="1659" spans="1:11" x14ac:dyDescent="0.2">
      <c r="A1659" s="25">
        <v>40117</v>
      </c>
      <c r="B1659" t="s">
        <v>7</v>
      </c>
      <c r="C1659" t="s">
        <v>68</v>
      </c>
      <c r="D1659" s="29">
        <v>17254301</v>
      </c>
      <c r="F1659" s="25">
        <v>37042</v>
      </c>
      <c r="G1659" t="s">
        <v>71</v>
      </c>
      <c r="H1659">
        <v>4512</v>
      </c>
      <c r="I1659">
        <v>200105</v>
      </c>
      <c r="J1659">
        <v>2001</v>
      </c>
      <c r="K1659">
        <v>10704607</v>
      </c>
    </row>
    <row r="1660" spans="1:11" x14ac:dyDescent="0.2">
      <c r="A1660" s="25">
        <v>40117</v>
      </c>
      <c r="B1660" t="s">
        <v>3</v>
      </c>
      <c r="C1660" t="s">
        <v>66</v>
      </c>
      <c r="D1660" s="29">
        <v>16386525</v>
      </c>
      <c r="F1660" s="25">
        <v>37042</v>
      </c>
      <c r="G1660" t="s">
        <v>0</v>
      </c>
      <c r="H1660">
        <v>21735780</v>
      </c>
      <c r="I1660">
        <v>200105</v>
      </c>
      <c r="J1660">
        <v>2001</v>
      </c>
      <c r="K1660">
        <v>2874734659</v>
      </c>
    </row>
    <row r="1661" spans="1:11" x14ac:dyDescent="0.2">
      <c r="A1661" s="25">
        <v>40117</v>
      </c>
      <c r="B1661" t="s">
        <v>3</v>
      </c>
      <c r="C1661" t="s">
        <v>67</v>
      </c>
      <c r="D1661" s="29">
        <v>67230</v>
      </c>
      <c r="F1661" s="25">
        <v>37042</v>
      </c>
      <c r="G1661" t="s">
        <v>6</v>
      </c>
      <c r="H1661">
        <v>9334</v>
      </c>
      <c r="I1661">
        <v>200105</v>
      </c>
      <c r="J1661">
        <v>2001</v>
      </c>
      <c r="K1661">
        <v>5624338</v>
      </c>
    </row>
    <row r="1662" spans="1:11" x14ac:dyDescent="0.2">
      <c r="A1662" s="25">
        <v>40117</v>
      </c>
      <c r="B1662" t="s">
        <v>3</v>
      </c>
      <c r="C1662" t="s">
        <v>68</v>
      </c>
      <c r="D1662" s="29">
        <v>16319295</v>
      </c>
      <c r="F1662" s="25">
        <v>37042</v>
      </c>
      <c r="G1662" t="s">
        <v>7</v>
      </c>
      <c r="H1662">
        <v>5983</v>
      </c>
      <c r="I1662">
        <v>200105</v>
      </c>
      <c r="J1662">
        <v>2001</v>
      </c>
      <c r="K1662">
        <v>17260002</v>
      </c>
    </row>
    <row r="1663" spans="1:11" x14ac:dyDescent="0.2">
      <c r="A1663" s="25">
        <v>40117</v>
      </c>
      <c r="B1663" t="s">
        <v>4</v>
      </c>
      <c r="C1663" t="s">
        <v>66</v>
      </c>
      <c r="D1663" s="29">
        <v>14936966</v>
      </c>
      <c r="F1663" s="25">
        <v>37042</v>
      </c>
      <c r="G1663" t="s">
        <v>3</v>
      </c>
      <c r="H1663">
        <v>62379</v>
      </c>
      <c r="I1663">
        <v>200105</v>
      </c>
      <c r="J1663">
        <v>2001</v>
      </c>
      <c r="K1663">
        <v>12651492</v>
      </c>
    </row>
    <row r="1664" spans="1:11" x14ac:dyDescent="0.2">
      <c r="A1664" s="25">
        <v>40117</v>
      </c>
      <c r="B1664" t="s">
        <v>4</v>
      </c>
      <c r="C1664" t="s">
        <v>67</v>
      </c>
      <c r="D1664" s="29">
        <v>5794089</v>
      </c>
      <c r="F1664" s="25">
        <v>37042</v>
      </c>
      <c r="G1664" t="s">
        <v>4</v>
      </c>
      <c r="H1664">
        <v>159839</v>
      </c>
      <c r="I1664">
        <v>200105</v>
      </c>
      <c r="J1664">
        <v>2001</v>
      </c>
      <c r="K1664">
        <v>1585326</v>
      </c>
    </row>
    <row r="1665" spans="1:11" x14ac:dyDescent="0.2">
      <c r="A1665" s="25">
        <v>40117</v>
      </c>
      <c r="B1665" t="s">
        <v>4</v>
      </c>
      <c r="C1665" t="s">
        <v>68</v>
      </c>
      <c r="D1665" s="29">
        <v>9142877</v>
      </c>
      <c r="F1665" s="25">
        <v>37042</v>
      </c>
      <c r="G1665" t="s">
        <v>9</v>
      </c>
      <c r="H1665">
        <v>2002</v>
      </c>
      <c r="I1665">
        <v>200105</v>
      </c>
      <c r="J1665">
        <v>2001</v>
      </c>
      <c r="K1665">
        <v>793354</v>
      </c>
    </row>
    <row r="1666" spans="1:11" x14ac:dyDescent="0.2">
      <c r="A1666" s="25">
        <v>40117</v>
      </c>
      <c r="B1666" t="s">
        <v>8</v>
      </c>
      <c r="C1666" t="s">
        <v>66</v>
      </c>
      <c r="D1666" s="29">
        <v>113357052</v>
      </c>
      <c r="F1666" s="25">
        <v>37042</v>
      </c>
      <c r="G1666" t="s">
        <v>10</v>
      </c>
      <c r="H1666">
        <v>153</v>
      </c>
      <c r="I1666">
        <v>200105</v>
      </c>
      <c r="J1666">
        <v>2001</v>
      </c>
      <c r="K1666">
        <v>936780</v>
      </c>
    </row>
    <row r="1667" spans="1:11" x14ac:dyDescent="0.2">
      <c r="A1667" s="25">
        <v>40117</v>
      </c>
      <c r="B1667" t="s">
        <v>8</v>
      </c>
      <c r="C1667" t="s">
        <v>67</v>
      </c>
      <c r="D1667" s="29">
        <v>74427350</v>
      </c>
      <c r="F1667" s="25">
        <v>37042</v>
      </c>
      <c r="G1667" t="s">
        <v>79</v>
      </c>
      <c r="H1667">
        <v>636353</v>
      </c>
      <c r="I1667">
        <v>200105</v>
      </c>
      <c r="J1667">
        <v>2001</v>
      </c>
      <c r="K1667">
        <v>30850112</v>
      </c>
    </row>
    <row r="1668" spans="1:11" x14ac:dyDescent="0.2">
      <c r="A1668" s="25">
        <v>40117</v>
      </c>
      <c r="B1668" t="s">
        <v>8</v>
      </c>
      <c r="C1668" t="s">
        <v>68</v>
      </c>
      <c r="D1668" s="29">
        <v>38929702</v>
      </c>
      <c r="F1668" s="25">
        <v>37011</v>
      </c>
      <c r="G1668" t="s">
        <v>65</v>
      </c>
      <c r="H1668">
        <v>759</v>
      </c>
      <c r="I1668">
        <v>200104</v>
      </c>
      <c r="J1668">
        <v>2001</v>
      </c>
      <c r="K1668">
        <v>1026746</v>
      </c>
    </row>
    <row r="1669" spans="1:11" x14ac:dyDescent="0.2">
      <c r="A1669" s="25">
        <v>40117</v>
      </c>
      <c r="B1669" t="s">
        <v>9</v>
      </c>
      <c r="C1669" t="s">
        <v>66</v>
      </c>
      <c r="D1669" s="29">
        <v>793354</v>
      </c>
      <c r="F1669" s="25">
        <v>37011</v>
      </c>
      <c r="G1669" t="s">
        <v>69</v>
      </c>
      <c r="H1669">
        <v>872</v>
      </c>
      <c r="I1669">
        <v>200104</v>
      </c>
      <c r="J1669">
        <v>2001</v>
      </c>
      <c r="K1669">
        <v>1710441</v>
      </c>
    </row>
    <row r="1670" spans="1:11" x14ac:dyDescent="0.2">
      <c r="A1670" s="25">
        <v>40117</v>
      </c>
      <c r="B1670" t="s">
        <v>9</v>
      </c>
      <c r="C1670" t="s">
        <v>67</v>
      </c>
      <c r="D1670" s="29">
        <v>1840</v>
      </c>
      <c r="F1670" s="25">
        <v>37011</v>
      </c>
      <c r="G1670" t="s">
        <v>70</v>
      </c>
      <c r="H1670">
        <v>2089</v>
      </c>
      <c r="I1670">
        <v>200104</v>
      </c>
      <c r="J1670">
        <v>2001</v>
      </c>
      <c r="K1670">
        <v>5118091</v>
      </c>
    </row>
    <row r="1671" spans="1:11" x14ac:dyDescent="0.2">
      <c r="A1671" s="25">
        <v>40117</v>
      </c>
      <c r="B1671" t="s">
        <v>9</v>
      </c>
      <c r="C1671" t="s">
        <v>68</v>
      </c>
      <c r="D1671" s="29">
        <v>791514</v>
      </c>
      <c r="F1671" s="25">
        <v>37011</v>
      </c>
      <c r="G1671" t="s">
        <v>71</v>
      </c>
      <c r="H1671">
        <v>4547</v>
      </c>
      <c r="I1671">
        <v>200104</v>
      </c>
      <c r="J1671">
        <v>2001</v>
      </c>
      <c r="K1671">
        <v>10704607</v>
      </c>
    </row>
    <row r="1672" spans="1:11" x14ac:dyDescent="0.2">
      <c r="A1672" s="25">
        <v>40117</v>
      </c>
      <c r="B1672" t="s">
        <v>10</v>
      </c>
      <c r="C1672" t="s">
        <v>66</v>
      </c>
      <c r="D1672" s="29">
        <v>936780</v>
      </c>
      <c r="F1672" s="25">
        <v>37011</v>
      </c>
      <c r="G1672" t="s">
        <v>0</v>
      </c>
      <c r="H1672">
        <v>21555173</v>
      </c>
      <c r="I1672">
        <v>200104</v>
      </c>
      <c r="J1672">
        <v>2001</v>
      </c>
      <c r="K1672">
        <v>2856622860</v>
      </c>
    </row>
    <row r="1673" spans="1:11" x14ac:dyDescent="0.2">
      <c r="A1673" s="25">
        <v>40117</v>
      </c>
      <c r="B1673" t="s">
        <v>10</v>
      </c>
      <c r="C1673" t="s">
        <v>67</v>
      </c>
      <c r="D1673" s="29">
        <v>133</v>
      </c>
      <c r="F1673" s="25">
        <v>37011</v>
      </c>
      <c r="G1673" t="s">
        <v>6</v>
      </c>
      <c r="H1673">
        <v>9362</v>
      </c>
      <c r="I1673">
        <v>200104</v>
      </c>
      <c r="J1673">
        <v>2001</v>
      </c>
      <c r="K1673">
        <v>5624338</v>
      </c>
    </row>
    <row r="1674" spans="1:11" x14ac:dyDescent="0.2">
      <c r="A1674" s="25">
        <v>40117</v>
      </c>
      <c r="B1674" t="s">
        <v>10</v>
      </c>
      <c r="C1674" t="s">
        <v>68</v>
      </c>
      <c r="D1674" s="29">
        <v>936647</v>
      </c>
      <c r="F1674" s="25">
        <v>37011</v>
      </c>
      <c r="G1674" t="s">
        <v>7</v>
      </c>
      <c r="H1674">
        <v>6004</v>
      </c>
      <c r="I1674">
        <v>200104</v>
      </c>
      <c r="J1674">
        <v>2001</v>
      </c>
      <c r="K1674">
        <v>17260002</v>
      </c>
    </row>
    <row r="1675" spans="1:11" x14ac:dyDescent="0.2">
      <c r="A1675" s="25">
        <v>40117</v>
      </c>
      <c r="B1675" t="s">
        <v>12</v>
      </c>
      <c r="C1675" t="s">
        <v>66</v>
      </c>
      <c r="D1675" s="29">
        <v>194335</v>
      </c>
      <c r="F1675" s="25">
        <v>37011</v>
      </c>
      <c r="G1675" t="s">
        <v>3</v>
      </c>
      <c r="H1675">
        <v>36091</v>
      </c>
      <c r="I1675">
        <v>200104</v>
      </c>
      <c r="J1675">
        <v>2001</v>
      </c>
      <c r="K1675">
        <v>11888718</v>
      </c>
    </row>
    <row r="1676" spans="1:11" x14ac:dyDescent="0.2">
      <c r="A1676" s="25">
        <v>40117</v>
      </c>
      <c r="B1676" t="s">
        <v>12</v>
      </c>
      <c r="C1676" t="s">
        <v>67</v>
      </c>
      <c r="D1676" s="29">
        <v>6152</v>
      </c>
      <c r="F1676" s="25">
        <v>37011</v>
      </c>
      <c r="G1676" t="s">
        <v>4</v>
      </c>
      <c r="H1676">
        <v>69527</v>
      </c>
      <c r="I1676">
        <v>200104</v>
      </c>
      <c r="J1676">
        <v>2001</v>
      </c>
      <c r="K1676">
        <v>698920</v>
      </c>
    </row>
    <row r="1677" spans="1:11" x14ac:dyDescent="0.2">
      <c r="A1677" s="25">
        <v>40117</v>
      </c>
      <c r="B1677" t="s">
        <v>12</v>
      </c>
      <c r="C1677" t="s">
        <v>68</v>
      </c>
      <c r="D1677" s="29">
        <v>188183</v>
      </c>
      <c r="F1677" s="25">
        <v>37011</v>
      </c>
      <c r="G1677" t="s">
        <v>9</v>
      </c>
      <c r="H1677">
        <v>2002</v>
      </c>
      <c r="I1677">
        <v>200104</v>
      </c>
      <c r="J1677">
        <v>2001</v>
      </c>
      <c r="K1677">
        <v>793354</v>
      </c>
    </row>
    <row r="1678" spans="1:11" x14ac:dyDescent="0.2">
      <c r="A1678" s="25">
        <v>40117</v>
      </c>
      <c r="B1678" t="s">
        <v>11</v>
      </c>
      <c r="C1678" t="s">
        <v>66</v>
      </c>
      <c r="D1678" s="29">
        <v>562432</v>
      </c>
      <c r="F1678" s="25">
        <v>37011</v>
      </c>
      <c r="G1678" t="s">
        <v>10</v>
      </c>
      <c r="H1678">
        <v>158</v>
      </c>
      <c r="I1678">
        <v>200104</v>
      </c>
      <c r="J1678">
        <v>2001</v>
      </c>
      <c r="K1678">
        <v>936780</v>
      </c>
    </row>
    <row r="1679" spans="1:11" x14ac:dyDescent="0.2">
      <c r="A1679" s="25">
        <v>40117</v>
      </c>
      <c r="B1679" t="s">
        <v>11</v>
      </c>
      <c r="C1679" t="s">
        <v>67</v>
      </c>
      <c r="D1679" s="29">
        <v>19100</v>
      </c>
      <c r="F1679" s="25">
        <v>37011</v>
      </c>
      <c r="G1679" t="s">
        <v>79</v>
      </c>
      <c r="H1679">
        <v>697101</v>
      </c>
      <c r="I1679">
        <v>200104</v>
      </c>
      <c r="J1679">
        <v>2001</v>
      </c>
      <c r="K1679">
        <v>30850112</v>
      </c>
    </row>
    <row r="1680" spans="1:11" x14ac:dyDescent="0.2">
      <c r="A1680" s="25">
        <v>40117</v>
      </c>
      <c r="B1680" t="s">
        <v>11</v>
      </c>
      <c r="C1680" t="s">
        <v>68</v>
      </c>
      <c r="D1680" s="29">
        <v>543332</v>
      </c>
      <c r="F1680" s="25">
        <v>36981</v>
      </c>
      <c r="G1680" t="s">
        <v>65</v>
      </c>
      <c r="H1680">
        <v>759</v>
      </c>
      <c r="I1680">
        <v>200103</v>
      </c>
      <c r="J1680">
        <v>2001</v>
      </c>
      <c r="K1680">
        <v>1026746</v>
      </c>
    </row>
    <row r="1681" spans="1:11" x14ac:dyDescent="0.2">
      <c r="A1681" s="25">
        <v>40117</v>
      </c>
      <c r="B1681" t="s">
        <v>2</v>
      </c>
      <c r="C1681" t="s">
        <v>66</v>
      </c>
      <c r="D1681" s="29">
        <v>30850113</v>
      </c>
      <c r="F1681" s="25">
        <v>36981</v>
      </c>
      <c r="G1681" t="s">
        <v>69</v>
      </c>
      <c r="H1681">
        <v>872</v>
      </c>
      <c r="I1681">
        <v>200103</v>
      </c>
      <c r="J1681">
        <v>2001</v>
      </c>
      <c r="K1681">
        <v>1710441</v>
      </c>
    </row>
    <row r="1682" spans="1:11" x14ac:dyDescent="0.2">
      <c r="A1682" s="25">
        <v>40117</v>
      </c>
      <c r="B1682" t="s">
        <v>2</v>
      </c>
      <c r="C1682" t="s">
        <v>67</v>
      </c>
      <c r="D1682" s="29">
        <v>276050</v>
      </c>
      <c r="F1682" s="25">
        <v>36981</v>
      </c>
      <c r="G1682" t="s">
        <v>70</v>
      </c>
      <c r="H1682">
        <v>2091</v>
      </c>
      <c r="I1682">
        <v>200103</v>
      </c>
      <c r="J1682">
        <v>2001</v>
      </c>
      <c r="K1682">
        <v>5118091</v>
      </c>
    </row>
    <row r="1683" spans="1:11" x14ac:dyDescent="0.2">
      <c r="A1683" s="25">
        <v>40117</v>
      </c>
      <c r="B1683" t="s">
        <v>2</v>
      </c>
      <c r="C1683" t="s">
        <v>68</v>
      </c>
      <c r="D1683" s="29">
        <v>30574063</v>
      </c>
      <c r="F1683" s="25">
        <v>36981</v>
      </c>
      <c r="G1683" t="s">
        <v>71</v>
      </c>
      <c r="H1683">
        <v>4549</v>
      </c>
      <c r="I1683">
        <v>200103</v>
      </c>
      <c r="J1683">
        <v>2001</v>
      </c>
      <c r="K1683">
        <v>10704607</v>
      </c>
    </row>
    <row r="1684" spans="1:11" x14ac:dyDescent="0.2">
      <c r="A1684" s="25">
        <v>40086</v>
      </c>
      <c r="B1684" t="s">
        <v>65</v>
      </c>
      <c r="C1684" t="s">
        <v>66</v>
      </c>
      <c r="D1684" s="29">
        <v>1026746</v>
      </c>
      <c r="F1684" s="25">
        <v>36981</v>
      </c>
      <c r="G1684" t="s">
        <v>0</v>
      </c>
      <c r="H1684">
        <v>21332157</v>
      </c>
      <c r="I1684">
        <v>200103</v>
      </c>
      <c r="J1684">
        <v>2001</v>
      </c>
      <c r="K1684">
        <v>2838511077</v>
      </c>
    </row>
    <row r="1685" spans="1:11" x14ac:dyDescent="0.2">
      <c r="A1685" s="25">
        <v>40086</v>
      </c>
      <c r="B1685" t="s">
        <v>65</v>
      </c>
      <c r="C1685" t="s">
        <v>67</v>
      </c>
      <c r="D1685" s="29">
        <v>753</v>
      </c>
      <c r="F1685" s="25">
        <v>36981</v>
      </c>
      <c r="G1685" t="s">
        <v>6</v>
      </c>
      <c r="H1685">
        <v>9362</v>
      </c>
      <c r="I1685">
        <v>200103</v>
      </c>
      <c r="J1685">
        <v>2001</v>
      </c>
      <c r="K1685">
        <v>5624338</v>
      </c>
    </row>
    <row r="1686" spans="1:11" x14ac:dyDescent="0.2">
      <c r="A1686" s="25">
        <v>40086</v>
      </c>
      <c r="B1686" t="s">
        <v>65</v>
      </c>
      <c r="C1686" t="s">
        <v>68</v>
      </c>
      <c r="D1686" s="29">
        <v>1025993</v>
      </c>
      <c r="F1686" s="25">
        <v>36981</v>
      </c>
      <c r="G1686" t="s">
        <v>7</v>
      </c>
      <c r="H1686">
        <v>6005</v>
      </c>
      <c r="I1686">
        <v>200103</v>
      </c>
      <c r="J1686">
        <v>2001</v>
      </c>
      <c r="K1686">
        <v>17260002</v>
      </c>
    </row>
    <row r="1687" spans="1:11" x14ac:dyDescent="0.2">
      <c r="A1687" s="25">
        <v>40086</v>
      </c>
      <c r="B1687" t="s">
        <v>69</v>
      </c>
      <c r="C1687" t="s">
        <v>66</v>
      </c>
      <c r="D1687" s="29">
        <v>1710441</v>
      </c>
      <c r="F1687" s="25">
        <v>36981</v>
      </c>
      <c r="G1687" t="s">
        <v>3</v>
      </c>
      <c r="H1687">
        <v>34243</v>
      </c>
      <c r="I1687">
        <v>200103</v>
      </c>
      <c r="J1687">
        <v>2001</v>
      </c>
      <c r="K1687">
        <v>11849011</v>
      </c>
    </row>
    <row r="1688" spans="1:11" x14ac:dyDescent="0.2">
      <c r="A1688" s="25">
        <v>40086</v>
      </c>
      <c r="B1688" t="s">
        <v>69</v>
      </c>
      <c r="C1688" t="s">
        <v>67</v>
      </c>
      <c r="D1688" s="29">
        <v>853</v>
      </c>
      <c r="F1688" s="25">
        <v>36981</v>
      </c>
      <c r="G1688" t="s">
        <v>4</v>
      </c>
      <c r="H1688">
        <v>61546</v>
      </c>
      <c r="I1688">
        <v>200103</v>
      </c>
      <c r="J1688">
        <v>2001</v>
      </c>
      <c r="K1688">
        <v>649274</v>
      </c>
    </row>
    <row r="1689" spans="1:11" x14ac:dyDescent="0.2">
      <c r="A1689" s="25">
        <v>40086</v>
      </c>
      <c r="B1689" t="s">
        <v>69</v>
      </c>
      <c r="C1689" t="s">
        <v>68</v>
      </c>
      <c r="D1689" s="29">
        <v>1709588</v>
      </c>
      <c r="F1689" s="25">
        <v>36981</v>
      </c>
      <c r="G1689" t="s">
        <v>9</v>
      </c>
      <c r="H1689">
        <v>2002</v>
      </c>
      <c r="I1689">
        <v>200103</v>
      </c>
      <c r="J1689">
        <v>2001</v>
      </c>
      <c r="K1689">
        <v>793354</v>
      </c>
    </row>
    <row r="1690" spans="1:11" x14ac:dyDescent="0.2">
      <c r="A1690" s="25">
        <v>40086</v>
      </c>
      <c r="B1690" t="s">
        <v>70</v>
      </c>
      <c r="C1690" t="s">
        <v>66</v>
      </c>
      <c r="D1690" s="29">
        <v>5118091</v>
      </c>
      <c r="F1690" s="25">
        <v>36981</v>
      </c>
      <c r="G1690" t="s">
        <v>10</v>
      </c>
      <c r="H1690">
        <v>158</v>
      </c>
      <c r="I1690">
        <v>200103</v>
      </c>
      <c r="J1690">
        <v>2001</v>
      </c>
      <c r="K1690">
        <v>936780</v>
      </c>
    </row>
    <row r="1691" spans="1:11" x14ac:dyDescent="0.2">
      <c r="A1691" s="25">
        <v>40086</v>
      </c>
      <c r="B1691" t="s">
        <v>70</v>
      </c>
      <c r="C1691" t="s">
        <v>67</v>
      </c>
      <c r="D1691" s="29">
        <v>2041</v>
      </c>
      <c r="F1691" s="25">
        <v>36981</v>
      </c>
      <c r="G1691" t="s">
        <v>79</v>
      </c>
      <c r="H1691">
        <v>708392</v>
      </c>
      <c r="I1691">
        <v>200103</v>
      </c>
      <c r="J1691">
        <v>2001</v>
      </c>
      <c r="K1691">
        <v>30850112</v>
      </c>
    </row>
    <row r="1692" spans="1:11" x14ac:dyDescent="0.2">
      <c r="A1692" s="25">
        <v>40086</v>
      </c>
      <c r="B1692" t="s">
        <v>70</v>
      </c>
      <c r="C1692" t="s">
        <v>68</v>
      </c>
      <c r="D1692" s="29">
        <v>5116050</v>
      </c>
      <c r="F1692" s="25">
        <v>36950</v>
      </c>
      <c r="G1692" t="s">
        <v>65</v>
      </c>
      <c r="H1692">
        <v>759</v>
      </c>
      <c r="I1692">
        <v>200102</v>
      </c>
      <c r="J1692">
        <v>2001</v>
      </c>
      <c r="K1692">
        <v>1026746</v>
      </c>
    </row>
    <row r="1693" spans="1:11" x14ac:dyDescent="0.2">
      <c r="A1693" s="25">
        <v>40086</v>
      </c>
      <c r="B1693" t="s">
        <v>71</v>
      </c>
      <c r="C1693" t="s">
        <v>66</v>
      </c>
      <c r="D1693" s="29">
        <v>10704607</v>
      </c>
      <c r="F1693" s="25">
        <v>36950</v>
      </c>
      <c r="G1693" t="s">
        <v>69</v>
      </c>
      <c r="H1693">
        <v>873</v>
      </c>
      <c r="I1693">
        <v>200102</v>
      </c>
      <c r="J1693">
        <v>2001</v>
      </c>
      <c r="K1693">
        <v>1710441</v>
      </c>
    </row>
    <row r="1694" spans="1:11" x14ac:dyDescent="0.2">
      <c r="A1694" s="25">
        <v>40086</v>
      </c>
      <c r="B1694" t="s">
        <v>71</v>
      </c>
      <c r="C1694" t="s">
        <v>67</v>
      </c>
      <c r="D1694" s="29">
        <v>4351</v>
      </c>
      <c r="F1694" s="25">
        <v>36950</v>
      </c>
      <c r="G1694" t="s">
        <v>70</v>
      </c>
      <c r="H1694">
        <v>2091</v>
      </c>
      <c r="I1694">
        <v>200102</v>
      </c>
      <c r="J1694">
        <v>2001</v>
      </c>
      <c r="K1694">
        <v>5118091</v>
      </c>
    </row>
    <row r="1695" spans="1:11" x14ac:dyDescent="0.2">
      <c r="A1695" s="25">
        <v>40086</v>
      </c>
      <c r="B1695" t="s">
        <v>71</v>
      </c>
      <c r="C1695" t="s">
        <v>68</v>
      </c>
      <c r="D1695" s="29">
        <v>10700256</v>
      </c>
      <c r="F1695" s="25">
        <v>36950</v>
      </c>
      <c r="G1695" t="s">
        <v>71</v>
      </c>
      <c r="H1695">
        <v>4550</v>
      </c>
      <c r="I1695">
        <v>200102</v>
      </c>
      <c r="J1695">
        <v>2001</v>
      </c>
      <c r="K1695">
        <v>10704607</v>
      </c>
    </row>
    <row r="1696" spans="1:11" x14ac:dyDescent="0.2">
      <c r="A1696" s="25">
        <v>40086</v>
      </c>
      <c r="B1696" t="s">
        <v>0</v>
      </c>
      <c r="C1696" t="s">
        <v>66</v>
      </c>
      <c r="D1696" s="29">
        <v>4599418614</v>
      </c>
      <c r="F1696" s="25">
        <v>36950</v>
      </c>
      <c r="G1696" t="s">
        <v>0</v>
      </c>
      <c r="H1696">
        <v>21091369</v>
      </c>
      <c r="I1696">
        <v>200102</v>
      </c>
      <c r="J1696">
        <v>2001</v>
      </c>
      <c r="K1696">
        <v>2820399289</v>
      </c>
    </row>
    <row r="1697" spans="1:11" x14ac:dyDescent="0.2">
      <c r="A1697" s="25">
        <v>40086</v>
      </c>
      <c r="B1697" t="s">
        <v>0</v>
      </c>
      <c r="C1697" t="s">
        <v>67</v>
      </c>
      <c r="D1697" s="29">
        <v>45982103</v>
      </c>
      <c r="F1697" s="25">
        <v>36950</v>
      </c>
      <c r="G1697" t="s">
        <v>6</v>
      </c>
      <c r="H1697">
        <v>9361</v>
      </c>
      <c r="I1697">
        <v>200102</v>
      </c>
      <c r="J1697">
        <v>2001</v>
      </c>
      <c r="K1697">
        <v>5624338</v>
      </c>
    </row>
    <row r="1698" spans="1:11" x14ac:dyDescent="0.2">
      <c r="A1698" s="25">
        <v>40086</v>
      </c>
      <c r="B1698" t="s">
        <v>0</v>
      </c>
      <c r="C1698" t="s">
        <v>68</v>
      </c>
      <c r="D1698" s="29">
        <v>4553436511</v>
      </c>
      <c r="F1698" s="25">
        <v>36950</v>
      </c>
      <c r="G1698" t="s">
        <v>7</v>
      </c>
      <c r="H1698">
        <v>6012</v>
      </c>
      <c r="I1698">
        <v>200102</v>
      </c>
      <c r="J1698">
        <v>2001</v>
      </c>
      <c r="K1698">
        <v>17260002</v>
      </c>
    </row>
    <row r="1699" spans="1:11" x14ac:dyDescent="0.2">
      <c r="A1699" s="25">
        <v>40086</v>
      </c>
      <c r="B1699" t="s">
        <v>1</v>
      </c>
      <c r="C1699" t="s">
        <v>66</v>
      </c>
      <c r="D1699" s="29">
        <v>1933916627</v>
      </c>
      <c r="F1699" s="25">
        <v>36950</v>
      </c>
      <c r="G1699" t="s">
        <v>3</v>
      </c>
      <c r="H1699">
        <v>31830</v>
      </c>
      <c r="I1699">
        <v>200102</v>
      </c>
      <c r="J1699">
        <v>2001</v>
      </c>
      <c r="K1699">
        <v>11809302</v>
      </c>
    </row>
    <row r="1700" spans="1:11" x14ac:dyDescent="0.2">
      <c r="A1700" s="25">
        <v>40086</v>
      </c>
      <c r="B1700" t="s">
        <v>1</v>
      </c>
      <c r="C1700" t="s">
        <v>67</v>
      </c>
      <c r="D1700" s="29">
        <v>565016184</v>
      </c>
      <c r="F1700" s="25">
        <v>36950</v>
      </c>
      <c r="G1700" t="s">
        <v>4</v>
      </c>
      <c r="H1700">
        <v>51036</v>
      </c>
      <c r="I1700">
        <v>200102</v>
      </c>
      <c r="J1700">
        <v>2001</v>
      </c>
      <c r="K1700">
        <v>599628</v>
      </c>
    </row>
    <row r="1701" spans="1:11" x14ac:dyDescent="0.2">
      <c r="A1701" s="25">
        <v>40086</v>
      </c>
      <c r="B1701" t="s">
        <v>1</v>
      </c>
      <c r="C1701" t="s">
        <v>68</v>
      </c>
      <c r="D1701" s="29">
        <v>1368900443</v>
      </c>
      <c r="F1701" s="25">
        <v>36950</v>
      </c>
      <c r="G1701" t="s">
        <v>9</v>
      </c>
      <c r="H1701">
        <v>2005</v>
      </c>
      <c r="I1701">
        <v>200102</v>
      </c>
      <c r="J1701">
        <v>2001</v>
      </c>
      <c r="K1701">
        <v>793354</v>
      </c>
    </row>
    <row r="1702" spans="1:11" x14ac:dyDescent="0.2">
      <c r="A1702" s="25">
        <v>40086</v>
      </c>
      <c r="B1702" t="s">
        <v>6</v>
      </c>
      <c r="C1702" t="s">
        <v>66</v>
      </c>
      <c r="D1702" s="29">
        <v>5624338</v>
      </c>
      <c r="F1702" s="25">
        <v>36950</v>
      </c>
      <c r="G1702" t="s">
        <v>10</v>
      </c>
      <c r="H1702">
        <v>159</v>
      </c>
      <c r="I1702">
        <v>200102</v>
      </c>
      <c r="J1702">
        <v>2001</v>
      </c>
      <c r="K1702">
        <v>936780</v>
      </c>
    </row>
    <row r="1703" spans="1:11" x14ac:dyDescent="0.2">
      <c r="A1703" s="25">
        <v>40086</v>
      </c>
      <c r="B1703" t="s">
        <v>6</v>
      </c>
      <c r="C1703" t="s">
        <v>67</v>
      </c>
      <c r="D1703" s="29">
        <v>9168</v>
      </c>
      <c r="F1703" s="25">
        <v>36950</v>
      </c>
      <c r="G1703" t="s">
        <v>79</v>
      </c>
      <c r="H1703">
        <v>719376</v>
      </c>
      <c r="I1703">
        <v>200102</v>
      </c>
      <c r="J1703">
        <v>2001</v>
      </c>
      <c r="K1703">
        <v>30850112</v>
      </c>
    </row>
    <row r="1704" spans="1:11" x14ac:dyDescent="0.2">
      <c r="A1704" s="25">
        <v>40086</v>
      </c>
      <c r="B1704" t="s">
        <v>6</v>
      </c>
      <c r="C1704" t="s">
        <v>68</v>
      </c>
      <c r="D1704" s="29">
        <v>5615170</v>
      </c>
      <c r="F1704" s="25">
        <v>36922</v>
      </c>
      <c r="G1704" t="s">
        <v>65</v>
      </c>
      <c r="H1704">
        <v>759</v>
      </c>
      <c r="I1704">
        <v>200101</v>
      </c>
      <c r="J1704">
        <v>2001</v>
      </c>
      <c r="K1704">
        <v>1026746</v>
      </c>
    </row>
    <row r="1705" spans="1:11" x14ac:dyDescent="0.2">
      <c r="A1705" s="25">
        <v>40086</v>
      </c>
      <c r="B1705" t="s">
        <v>7</v>
      </c>
      <c r="C1705" t="s">
        <v>66</v>
      </c>
      <c r="D1705" s="29">
        <v>17260002</v>
      </c>
      <c r="F1705" s="25">
        <v>36922</v>
      </c>
      <c r="G1705" t="s">
        <v>69</v>
      </c>
      <c r="H1705">
        <v>873</v>
      </c>
      <c r="I1705">
        <v>200101</v>
      </c>
      <c r="J1705">
        <v>2001</v>
      </c>
      <c r="K1705">
        <v>1710441</v>
      </c>
    </row>
    <row r="1706" spans="1:11" x14ac:dyDescent="0.2">
      <c r="A1706" s="25">
        <v>40086</v>
      </c>
      <c r="B1706" t="s">
        <v>7</v>
      </c>
      <c r="C1706" t="s">
        <v>67</v>
      </c>
      <c r="D1706" s="29">
        <v>5702</v>
      </c>
      <c r="F1706" s="25">
        <v>36922</v>
      </c>
      <c r="G1706" t="s">
        <v>70</v>
      </c>
      <c r="H1706">
        <v>2091</v>
      </c>
      <c r="I1706">
        <v>200101</v>
      </c>
      <c r="J1706">
        <v>2001</v>
      </c>
      <c r="K1706">
        <v>5118091</v>
      </c>
    </row>
    <row r="1707" spans="1:11" x14ac:dyDescent="0.2">
      <c r="A1707" s="25">
        <v>40086</v>
      </c>
      <c r="B1707" t="s">
        <v>7</v>
      </c>
      <c r="C1707" t="s">
        <v>68</v>
      </c>
      <c r="D1707" s="29">
        <v>17254300</v>
      </c>
      <c r="F1707" s="25">
        <v>36922</v>
      </c>
      <c r="G1707" t="s">
        <v>71</v>
      </c>
      <c r="H1707">
        <v>4550</v>
      </c>
      <c r="I1707">
        <v>200101</v>
      </c>
      <c r="J1707">
        <v>2001</v>
      </c>
      <c r="K1707">
        <v>10704607</v>
      </c>
    </row>
    <row r="1708" spans="1:11" x14ac:dyDescent="0.2">
      <c r="A1708" s="25">
        <v>40086</v>
      </c>
      <c r="B1708" t="s">
        <v>3</v>
      </c>
      <c r="C1708" t="s">
        <v>66</v>
      </c>
      <c r="D1708" s="29">
        <v>16386525</v>
      </c>
      <c r="F1708" s="25">
        <v>36922</v>
      </c>
      <c r="G1708" t="s">
        <v>0</v>
      </c>
      <c r="H1708">
        <v>20899550</v>
      </c>
      <c r="I1708">
        <v>200101</v>
      </c>
      <c r="J1708">
        <v>2001</v>
      </c>
      <c r="K1708">
        <v>2802287512</v>
      </c>
    </row>
    <row r="1709" spans="1:11" x14ac:dyDescent="0.2">
      <c r="A1709" s="25">
        <v>40086</v>
      </c>
      <c r="B1709" t="s">
        <v>3</v>
      </c>
      <c r="C1709" t="s">
        <v>67</v>
      </c>
      <c r="D1709" s="29">
        <v>70582</v>
      </c>
      <c r="F1709" s="25">
        <v>36922</v>
      </c>
      <c r="G1709" t="s">
        <v>6</v>
      </c>
      <c r="H1709">
        <v>9362</v>
      </c>
      <c r="I1709">
        <v>200101</v>
      </c>
      <c r="J1709">
        <v>2001</v>
      </c>
      <c r="K1709">
        <v>5624338</v>
      </c>
    </row>
    <row r="1710" spans="1:11" x14ac:dyDescent="0.2">
      <c r="A1710" s="25">
        <v>40086</v>
      </c>
      <c r="B1710" t="s">
        <v>3</v>
      </c>
      <c r="C1710" t="s">
        <v>68</v>
      </c>
      <c r="D1710" s="29">
        <v>16315943</v>
      </c>
      <c r="F1710" s="25">
        <v>36922</v>
      </c>
      <c r="G1710" t="s">
        <v>7</v>
      </c>
      <c r="H1710">
        <v>6014</v>
      </c>
      <c r="I1710">
        <v>200101</v>
      </c>
      <c r="J1710">
        <v>2001</v>
      </c>
      <c r="K1710">
        <v>17260002</v>
      </c>
    </row>
    <row r="1711" spans="1:11" x14ac:dyDescent="0.2">
      <c r="A1711" s="25">
        <v>40086</v>
      </c>
      <c r="B1711" t="s">
        <v>4</v>
      </c>
      <c r="C1711" t="s">
        <v>66</v>
      </c>
      <c r="D1711" s="29">
        <v>14936655</v>
      </c>
      <c r="F1711" s="25">
        <v>36922</v>
      </c>
      <c r="G1711" t="s">
        <v>3</v>
      </c>
      <c r="H1711">
        <v>29285</v>
      </c>
      <c r="I1711">
        <v>200101</v>
      </c>
      <c r="J1711">
        <v>2001</v>
      </c>
      <c r="K1711">
        <v>11769595</v>
      </c>
    </row>
    <row r="1712" spans="1:11" x14ac:dyDescent="0.2">
      <c r="A1712" s="25">
        <v>40086</v>
      </c>
      <c r="B1712" t="s">
        <v>4</v>
      </c>
      <c r="C1712" t="s">
        <v>67</v>
      </c>
      <c r="D1712" s="29">
        <v>5838137</v>
      </c>
      <c r="F1712" s="25">
        <v>36922</v>
      </c>
      <c r="G1712" t="s">
        <v>4</v>
      </c>
      <c r="H1712">
        <v>40050</v>
      </c>
      <c r="I1712">
        <v>200101</v>
      </c>
      <c r="J1712">
        <v>2001</v>
      </c>
      <c r="K1712">
        <v>549982</v>
      </c>
    </row>
    <row r="1713" spans="1:11" x14ac:dyDescent="0.2">
      <c r="A1713" s="25">
        <v>40086</v>
      </c>
      <c r="B1713" t="s">
        <v>4</v>
      </c>
      <c r="C1713" t="s">
        <v>68</v>
      </c>
      <c r="D1713" s="29">
        <v>9098518</v>
      </c>
      <c r="F1713" s="25">
        <v>36922</v>
      </c>
      <c r="G1713" t="s">
        <v>9</v>
      </c>
      <c r="H1713">
        <v>2007</v>
      </c>
      <c r="I1713">
        <v>200101</v>
      </c>
      <c r="J1713">
        <v>2001</v>
      </c>
      <c r="K1713">
        <v>793354</v>
      </c>
    </row>
    <row r="1714" spans="1:11" x14ac:dyDescent="0.2">
      <c r="A1714" s="25">
        <v>40086</v>
      </c>
      <c r="B1714" t="s">
        <v>8</v>
      </c>
      <c r="C1714" t="s">
        <v>66</v>
      </c>
      <c r="D1714" s="29">
        <v>112904331</v>
      </c>
      <c r="F1714" s="25">
        <v>36922</v>
      </c>
      <c r="G1714" t="s">
        <v>10</v>
      </c>
      <c r="H1714">
        <v>159</v>
      </c>
      <c r="I1714">
        <v>200101</v>
      </c>
      <c r="J1714">
        <v>2001</v>
      </c>
      <c r="K1714">
        <v>936780</v>
      </c>
    </row>
    <row r="1715" spans="1:11" x14ac:dyDescent="0.2">
      <c r="A1715" s="25">
        <v>40086</v>
      </c>
      <c r="B1715" t="s">
        <v>8</v>
      </c>
      <c r="C1715" t="s">
        <v>67</v>
      </c>
      <c r="D1715" s="29">
        <v>74376174</v>
      </c>
      <c r="F1715" s="25">
        <v>36922</v>
      </c>
      <c r="G1715" t="s">
        <v>79</v>
      </c>
      <c r="H1715">
        <v>733757</v>
      </c>
      <c r="I1715">
        <v>200101</v>
      </c>
      <c r="J1715">
        <v>2001</v>
      </c>
      <c r="K1715">
        <v>30850112</v>
      </c>
    </row>
    <row r="1716" spans="1:11" x14ac:dyDescent="0.2">
      <c r="A1716" s="25">
        <v>40086</v>
      </c>
      <c r="B1716" t="s">
        <v>8</v>
      </c>
      <c r="C1716" t="s">
        <v>68</v>
      </c>
      <c r="D1716" s="29">
        <v>38528157</v>
      </c>
      <c r="F1716" s="25">
        <v>36891</v>
      </c>
      <c r="G1716" t="s">
        <v>65</v>
      </c>
      <c r="H1716">
        <v>759</v>
      </c>
      <c r="I1716">
        <v>200012</v>
      </c>
      <c r="J1716">
        <v>2001</v>
      </c>
      <c r="K1716">
        <v>1026746</v>
      </c>
    </row>
    <row r="1717" spans="1:11" x14ac:dyDescent="0.2">
      <c r="A1717" s="25">
        <v>40086</v>
      </c>
      <c r="B1717" t="s">
        <v>9</v>
      </c>
      <c r="C1717" t="s">
        <v>66</v>
      </c>
      <c r="D1717" s="29">
        <v>793354</v>
      </c>
      <c r="F1717" s="25">
        <v>36891</v>
      </c>
      <c r="G1717" t="s">
        <v>69</v>
      </c>
      <c r="H1717">
        <v>873</v>
      </c>
      <c r="I1717">
        <v>200012</v>
      </c>
      <c r="J1717">
        <v>2001</v>
      </c>
      <c r="K1717">
        <v>1710441</v>
      </c>
    </row>
    <row r="1718" spans="1:11" x14ac:dyDescent="0.2">
      <c r="A1718" s="25">
        <v>40086</v>
      </c>
      <c r="B1718" t="s">
        <v>9</v>
      </c>
      <c r="C1718" t="s">
        <v>67</v>
      </c>
      <c r="D1718" s="29">
        <v>1840</v>
      </c>
      <c r="F1718" s="25">
        <v>36891</v>
      </c>
      <c r="G1718" t="s">
        <v>70</v>
      </c>
      <c r="H1718">
        <v>2091</v>
      </c>
      <c r="I1718">
        <v>200012</v>
      </c>
      <c r="J1718">
        <v>2001</v>
      </c>
      <c r="K1718">
        <v>5118091</v>
      </c>
    </row>
    <row r="1719" spans="1:11" x14ac:dyDescent="0.2">
      <c r="A1719" s="25">
        <v>40086</v>
      </c>
      <c r="B1719" t="s">
        <v>9</v>
      </c>
      <c r="C1719" t="s">
        <v>68</v>
      </c>
      <c r="D1719" s="29">
        <v>791514</v>
      </c>
      <c r="F1719" s="25">
        <v>36891</v>
      </c>
      <c r="G1719" t="s">
        <v>71</v>
      </c>
      <c r="H1719">
        <v>4550</v>
      </c>
      <c r="I1719">
        <v>200012</v>
      </c>
      <c r="J1719">
        <v>2001</v>
      </c>
      <c r="K1719">
        <v>10704607</v>
      </c>
    </row>
    <row r="1720" spans="1:11" x14ac:dyDescent="0.2">
      <c r="A1720" s="25">
        <v>40086</v>
      </c>
      <c r="B1720" t="s">
        <v>10</v>
      </c>
      <c r="C1720" t="s">
        <v>66</v>
      </c>
      <c r="D1720" s="29">
        <v>936780</v>
      </c>
      <c r="F1720" s="25">
        <v>36891</v>
      </c>
      <c r="G1720" t="s">
        <v>0</v>
      </c>
      <c r="H1720">
        <v>20669460</v>
      </c>
      <c r="I1720">
        <v>200012</v>
      </c>
      <c r="J1720">
        <v>2001</v>
      </c>
      <c r="K1720">
        <v>2784175694</v>
      </c>
    </row>
    <row r="1721" spans="1:11" x14ac:dyDescent="0.2">
      <c r="A1721" s="25">
        <v>40086</v>
      </c>
      <c r="B1721" t="s">
        <v>10</v>
      </c>
      <c r="C1721" t="s">
        <v>67</v>
      </c>
      <c r="D1721" s="29">
        <v>133</v>
      </c>
      <c r="F1721" s="25">
        <v>36891</v>
      </c>
      <c r="G1721" t="s">
        <v>6</v>
      </c>
      <c r="H1721">
        <v>9368</v>
      </c>
      <c r="I1721">
        <v>200012</v>
      </c>
      <c r="J1721">
        <v>2001</v>
      </c>
      <c r="K1721">
        <v>5624338</v>
      </c>
    </row>
    <row r="1722" spans="1:11" x14ac:dyDescent="0.2">
      <c r="A1722" s="25">
        <v>40086</v>
      </c>
      <c r="B1722" t="s">
        <v>10</v>
      </c>
      <c r="C1722" t="s">
        <v>68</v>
      </c>
      <c r="D1722" s="29">
        <v>936647</v>
      </c>
      <c r="F1722" s="25">
        <v>36891</v>
      </c>
      <c r="G1722" t="s">
        <v>7</v>
      </c>
      <c r="H1722">
        <v>6017</v>
      </c>
      <c r="I1722">
        <v>200012</v>
      </c>
      <c r="J1722">
        <v>2001</v>
      </c>
      <c r="K1722">
        <v>17260002</v>
      </c>
    </row>
    <row r="1723" spans="1:11" x14ac:dyDescent="0.2">
      <c r="A1723" s="25">
        <v>40086</v>
      </c>
      <c r="B1723" t="s">
        <v>12</v>
      </c>
      <c r="C1723" t="s">
        <v>66</v>
      </c>
      <c r="D1723" s="29">
        <v>194335</v>
      </c>
      <c r="F1723" s="25">
        <v>36891</v>
      </c>
      <c r="G1723" t="s">
        <v>3</v>
      </c>
      <c r="H1723">
        <v>26428</v>
      </c>
      <c r="I1723">
        <v>200012</v>
      </c>
      <c r="J1723">
        <v>2001</v>
      </c>
      <c r="K1723">
        <v>11729888</v>
      </c>
    </row>
    <row r="1724" spans="1:11" x14ac:dyDescent="0.2">
      <c r="A1724" s="25">
        <v>40086</v>
      </c>
      <c r="B1724" t="s">
        <v>12</v>
      </c>
      <c r="C1724" t="s">
        <v>67</v>
      </c>
      <c r="D1724" s="29">
        <v>6226</v>
      </c>
      <c r="F1724" s="25">
        <v>36891</v>
      </c>
      <c r="G1724" t="s">
        <v>4</v>
      </c>
      <c r="H1724">
        <v>27046</v>
      </c>
      <c r="I1724">
        <v>200012</v>
      </c>
      <c r="J1724">
        <v>2001</v>
      </c>
      <c r="K1724">
        <v>500337</v>
      </c>
    </row>
    <row r="1725" spans="1:11" x14ac:dyDescent="0.2">
      <c r="A1725" s="25">
        <v>40086</v>
      </c>
      <c r="B1725" t="s">
        <v>12</v>
      </c>
      <c r="C1725" t="s">
        <v>68</v>
      </c>
      <c r="D1725" s="29">
        <v>188109</v>
      </c>
      <c r="F1725" s="25">
        <v>36891</v>
      </c>
      <c r="G1725" t="s">
        <v>9</v>
      </c>
      <c r="H1725">
        <v>2012</v>
      </c>
      <c r="I1725">
        <v>200012</v>
      </c>
      <c r="J1725">
        <v>2001</v>
      </c>
      <c r="K1725">
        <v>793354</v>
      </c>
    </row>
    <row r="1726" spans="1:11" x14ac:dyDescent="0.2">
      <c r="A1726" s="25">
        <v>40086</v>
      </c>
      <c r="B1726" t="s">
        <v>11</v>
      </c>
      <c r="C1726" t="s">
        <v>66</v>
      </c>
      <c r="D1726" s="29">
        <v>562432</v>
      </c>
      <c r="F1726" s="25">
        <v>36891</v>
      </c>
      <c r="G1726" t="s">
        <v>10</v>
      </c>
      <c r="H1726">
        <v>159</v>
      </c>
      <c r="I1726">
        <v>200012</v>
      </c>
      <c r="J1726">
        <v>2001</v>
      </c>
      <c r="K1726">
        <v>936780</v>
      </c>
    </row>
    <row r="1727" spans="1:11" x14ac:dyDescent="0.2">
      <c r="A1727" s="25">
        <v>40086</v>
      </c>
      <c r="B1727" t="s">
        <v>11</v>
      </c>
      <c r="C1727" t="s">
        <v>67</v>
      </c>
      <c r="D1727" s="29">
        <v>19174</v>
      </c>
      <c r="F1727" s="25">
        <v>36891</v>
      </c>
      <c r="G1727" t="s">
        <v>79</v>
      </c>
      <c r="H1727">
        <v>746085</v>
      </c>
      <c r="I1727">
        <v>200012</v>
      </c>
      <c r="J1727">
        <v>2001</v>
      </c>
      <c r="K1727">
        <v>30850112</v>
      </c>
    </row>
    <row r="1728" spans="1:11" x14ac:dyDescent="0.2">
      <c r="A1728" s="25">
        <v>40086</v>
      </c>
      <c r="B1728" t="s">
        <v>11</v>
      </c>
      <c r="C1728" t="s">
        <v>68</v>
      </c>
      <c r="D1728" s="29">
        <v>543258</v>
      </c>
      <c r="F1728" s="25">
        <v>36860</v>
      </c>
      <c r="G1728" t="s">
        <v>65</v>
      </c>
      <c r="H1728">
        <v>759</v>
      </c>
      <c r="I1728">
        <v>200011</v>
      </c>
      <c r="J1728">
        <v>2001</v>
      </c>
      <c r="K1728">
        <v>1026746</v>
      </c>
    </row>
    <row r="1729" spans="1:11" x14ac:dyDescent="0.2">
      <c r="A1729" s="25">
        <v>40086</v>
      </c>
      <c r="B1729" t="s">
        <v>2</v>
      </c>
      <c r="C1729" t="s">
        <v>66</v>
      </c>
      <c r="D1729" s="29">
        <v>30850113</v>
      </c>
      <c r="F1729" s="25">
        <v>36860</v>
      </c>
      <c r="G1729" t="s">
        <v>69</v>
      </c>
      <c r="H1729">
        <v>874</v>
      </c>
      <c r="I1729">
        <v>200011</v>
      </c>
      <c r="J1729">
        <v>2001</v>
      </c>
      <c r="K1729">
        <v>1710441</v>
      </c>
    </row>
    <row r="1730" spans="1:11" x14ac:dyDescent="0.2">
      <c r="A1730" s="25">
        <v>40086</v>
      </c>
      <c r="B1730" t="s">
        <v>2</v>
      </c>
      <c r="C1730" t="s">
        <v>67</v>
      </c>
      <c r="D1730" s="29">
        <v>278017</v>
      </c>
      <c r="F1730" s="25">
        <v>36860</v>
      </c>
      <c r="G1730" t="s">
        <v>70</v>
      </c>
      <c r="H1730">
        <v>2092</v>
      </c>
      <c r="I1730">
        <v>200011</v>
      </c>
      <c r="J1730">
        <v>2001</v>
      </c>
      <c r="K1730">
        <v>5118091</v>
      </c>
    </row>
    <row r="1731" spans="1:11" x14ac:dyDescent="0.2">
      <c r="A1731" s="25">
        <v>40086</v>
      </c>
      <c r="B1731" t="s">
        <v>2</v>
      </c>
      <c r="C1731" t="s">
        <v>68</v>
      </c>
      <c r="D1731" s="29">
        <v>30572096</v>
      </c>
      <c r="F1731" s="25">
        <v>36860</v>
      </c>
      <c r="G1731" t="s">
        <v>71</v>
      </c>
      <c r="H1731">
        <v>4553</v>
      </c>
      <c r="I1731">
        <v>200011</v>
      </c>
      <c r="J1731">
        <v>2001</v>
      </c>
      <c r="K1731">
        <v>10704607</v>
      </c>
    </row>
    <row r="1732" spans="1:11" x14ac:dyDescent="0.2">
      <c r="A1732" s="25">
        <v>40056</v>
      </c>
      <c r="B1732" t="s">
        <v>65</v>
      </c>
      <c r="C1732" t="s">
        <v>66</v>
      </c>
      <c r="D1732" s="29">
        <v>1026746</v>
      </c>
      <c r="F1732" s="25">
        <v>36860</v>
      </c>
      <c r="G1732" t="s">
        <v>0</v>
      </c>
      <c r="H1732">
        <v>20534406</v>
      </c>
      <c r="I1732">
        <v>200011</v>
      </c>
      <c r="J1732">
        <v>2001</v>
      </c>
      <c r="K1732">
        <v>2766679748</v>
      </c>
    </row>
    <row r="1733" spans="1:11" x14ac:dyDescent="0.2">
      <c r="A1733" s="25">
        <v>40056</v>
      </c>
      <c r="B1733" t="s">
        <v>65</v>
      </c>
      <c r="C1733" t="s">
        <v>67</v>
      </c>
      <c r="D1733" s="29">
        <v>753</v>
      </c>
      <c r="F1733" s="25">
        <v>36860</v>
      </c>
      <c r="G1733" t="s">
        <v>6</v>
      </c>
      <c r="H1733">
        <v>9365</v>
      </c>
      <c r="I1733">
        <v>200011</v>
      </c>
      <c r="J1733">
        <v>2001</v>
      </c>
      <c r="K1733">
        <v>5624338</v>
      </c>
    </row>
    <row r="1734" spans="1:11" x14ac:dyDescent="0.2">
      <c r="A1734" s="25">
        <v>40056</v>
      </c>
      <c r="B1734" t="s">
        <v>65</v>
      </c>
      <c r="C1734" t="s">
        <v>68</v>
      </c>
      <c r="D1734" s="29">
        <v>1025993</v>
      </c>
      <c r="F1734" s="25">
        <v>36860</v>
      </c>
      <c r="G1734" t="s">
        <v>7</v>
      </c>
      <c r="H1734">
        <v>6019</v>
      </c>
      <c r="I1734">
        <v>200011</v>
      </c>
      <c r="J1734">
        <v>2001</v>
      </c>
      <c r="K1734">
        <v>17260002</v>
      </c>
    </row>
    <row r="1735" spans="1:11" x14ac:dyDescent="0.2">
      <c r="A1735" s="25">
        <v>40056</v>
      </c>
      <c r="B1735" t="s">
        <v>69</v>
      </c>
      <c r="C1735" t="s">
        <v>66</v>
      </c>
      <c r="D1735" s="29">
        <v>1710441</v>
      </c>
      <c r="F1735" s="25">
        <v>36860</v>
      </c>
      <c r="G1735" t="s">
        <v>3</v>
      </c>
      <c r="H1735">
        <v>28392</v>
      </c>
      <c r="I1735">
        <v>200011</v>
      </c>
      <c r="J1735">
        <v>2001</v>
      </c>
      <c r="K1735">
        <v>11699614</v>
      </c>
    </row>
    <row r="1736" spans="1:11" x14ac:dyDescent="0.2">
      <c r="A1736" s="25">
        <v>40056</v>
      </c>
      <c r="B1736" t="s">
        <v>69</v>
      </c>
      <c r="C1736" t="s">
        <v>67</v>
      </c>
      <c r="D1736" s="29">
        <v>853</v>
      </c>
      <c r="F1736" s="25">
        <v>36860</v>
      </c>
      <c r="G1736" t="s">
        <v>4</v>
      </c>
      <c r="H1736">
        <v>32304</v>
      </c>
      <c r="I1736">
        <v>200011</v>
      </c>
      <c r="J1736">
        <v>2001</v>
      </c>
      <c r="K1736">
        <v>458642</v>
      </c>
    </row>
    <row r="1737" spans="1:11" x14ac:dyDescent="0.2">
      <c r="A1737" s="25">
        <v>40056</v>
      </c>
      <c r="B1737" t="s">
        <v>69</v>
      </c>
      <c r="C1737" t="s">
        <v>68</v>
      </c>
      <c r="D1737" s="29">
        <v>1709588</v>
      </c>
      <c r="F1737" s="25">
        <v>36860</v>
      </c>
      <c r="G1737" t="s">
        <v>9</v>
      </c>
      <c r="H1737">
        <v>2025</v>
      </c>
      <c r="I1737">
        <v>200011</v>
      </c>
      <c r="J1737">
        <v>2001</v>
      </c>
      <c r="K1737">
        <v>793354</v>
      </c>
    </row>
    <row r="1738" spans="1:11" x14ac:dyDescent="0.2">
      <c r="A1738" s="25">
        <v>40056</v>
      </c>
      <c r="B1738" t="s">
        <v>70</v>
      </c>
      <c r="C1738" t="s">
        <v>66</v>
      </c>
      <c r="D1738" s="29">
        <v>5118091</v>
      </c>
      <c r="F1738" s="25">
        <v>36860</v>
      </c>
      <c r="G1738" t="s">
        <v>10</v>
      </c>
      <c r="H1738">
        <v>159</v>
      </c>
      <c r="I1738">
        <v>200011</v>
      </c>
      <c r="J1738">
        <v>2001</v>
      </c>
      <c r="K1738">
        <v>936780</v>
      </c>
    </row>
    <row r="1739" spans="1:11" x14ac:dyDescent="0.2">
      <c r="A1739" s="25">
        <v>40056</v>
      </c>
      <c r="B1739" t="s">
        <v>70</v>
      </c>
      <c r="C1739" t="s">
        <v>67</v>
      </c>
      <c r="D1739" s="29">
        <v>2041</v>
      </c>
      <c r="F1739" s="25">
        <v>36860</v>
      </c>
      <c r="G1739" t="s">
        <v>79</v>
      </c>
      <c r="H1739">
        <v>754530</v>
      </c>
      <c r="I1739">
        <v>200011</v>
      </c>
      <c r="J1739">
        <v>2001</v>
      </c>
      <c r="K1739">
        <v>30850112</v>
      </c>
    </row>
    <row r="1740" spans="1:11" x14ac:dyDescent="0.2">
      <c r="A1740" s="25">
        <v>40056</v>
      </c>
      <c r="B1740" t="s">
        <v>70</v>
      </c>
      <c r="C1740" t="s">
        <v>68</v>
      </c>
      <c r="D1740" s="29">
        <v>5116050</v>
      </c>
      <c r="F1740" s="25">
        <v>36830</v>
      </c>
      <c r="G1740" t="s">
        <v>65</v>
      </c>
      <c r="H1740">
        <v>759</v>
      </c>
      <c r="I1740">
        <v>200010</v>
      </c>
      <c r="J1740">
        <v>2001</v>
      </c>
      <c r="K1740">
        <v>1026746</v>
      </c>
    </row>
    <row r="1741" spans="1:11" x14ac:dyDescent="0.2">
      <c r="A1741" s="25">
        <v>40056</v>
      </c>
      <c r="B1741" t="s">
        <v>71</v>
      </c>
      <c r="C1741" t="s">
        <v>66</v>
      </c>
      <c r="D1741" s="29">
        <v>10704607</v>
      </c>
      <c r="F1741" s="25">
        <v>36830</v>
      </c>
      <c r="G1741" t="s">
        <v>69</v>
      </c>
      <c r="H1741">
        <v>874</v>
      </c>
      <c r="I1741">
        <v>200010</v>
      </c>
      <c r="J1741">
        <v>2001</v>
      </c>
      <c r="K1741">
        <v>1710441</v>
      </c>
    </row>
    <row r="1742" spans="1:11" x14ac:dyDescent="0.2">
      <c r="A1742" s="25">
        <v>40056</v>
      </c>
      <c r="B1742" t="s">
        <v>71</v>
      </c>
      <c r="C1742" t="s">
        <v>67</v>
      </c>
      <c r="D1742" s="29">
        <v>4355</v>
      </c>
      <c r="F1742" s="25">
        <v>36830</v>
      </c>
      <c r="G1742" t="s">
        <v>70</v>
      </c>
      <c r="H1742">
        <v>2092</v>
      </c>
      <c r="I1742">
        <v>200010</v>
      </c>
      <c r="J1742">
        <v>2001</v>
      </c>
      <c r="K1742">
        <v>5118091</v>
      </c>
    </row>
    <row r="1743" spans="1:11" x14ac:dyDescent="0.2">
      <c r="A1743" s="25">
        <v>40056</v>
      </c>
      <c r="B1743" t="s">
        <v>71</v>
      </c>
      <c r="C1743" t="s">
        <v>68</v>
      </c>
      <c r="D1743" s="29">
        <v>10700252</v>
      </c>
      <c r="F1743" s="25">
        <v>36830</v>
      </c>
      <c r="G1743" t="s">
        <v>71</v>
      </c>
      <c r="H1743">
        <v>4556</v>
      </c>
      <c r="I1743">
        <v>200010</v>
      </c>
      <c r="J1743">
        <v>2001</v>
      </c>
      <c r="K1743">
        <v>10704607</v>
      </c>
    </row>
    <row r="1744" spans="1:11" x14ac:dyDescent="0.2">
      <c r="A1744" s="25">
        <v>40056</v>
      </c>
      <c r="B1744" t="s">
        <v>0</v>
      </c>
      <c r="C1744" t="s">
        <v>66</v>
      </c>
      <c r="D1744" s="29">
        <v>4599418610</v>
      </c>
      <c r="F1744" s="25">
        <v>36830</v>
      </c>
      <c r="G1744" t="s">
        <v>0</v>
      </c>
      <c r="H1744">
        <v>20378913</v>
      </c>
      <c r="I1744">
        <v>200010</v>
      </c>
      <c r="J1744">
        <v>2001</v>
      </c>
      <c r="K1744">
        <v>2749183799</v>
      </c>
    </row>
    <row r="1745" spans="1:11" x14ac:dyDescent="0.2">
      <c r="A1745" s="25">
        <v>40056</v>
      </c>
      <c r="B1745" t="s">
        <v>0</v>
      </c>
      <c r="C1745" t="s">
        <v>67</v>
      </c>
      <c r="D1745" s="29">
        <v>46305650</v>
      </c>
      <c r="F1745" s="25">
        <v>36830</v>
      </c>
      <c r="G1745" t="s">
        <v>6</v>
      </c>
      <c r="H1745">
        <v>9370</v>
      </c>
      <c r="I1745">
        <v>200010</v>
      </c>
      <c r="J1745">
        <v>2001</v>
      </c>
      <c r="K1745">
        <v>5624338</v>
      </c>
    </row>
    <row r="1746" spans="1:11" x14ac:dyDescent="0.2">
      <c r="A1746" s="25">
        <v>40056</v>
      </c>
      <c r="B1746" t="s">
        <v>0</v>
      </c>
      <c r="C1746" t="s">
        <v>68</v>
      </c>
      <c r="D1746" s="29">
        <v>4553112960</v>
      </c>
      <c r="F1746" s="25">
        <v>36830</v>
      </c>
      <c r="G1746" t="s">
        <v>7</v>
      </c>
      <c r="H1746">
        <v>6024</v>
      </c>
      <c r="I1746">
        <v>200010</v>
      </c>
      <c r="J1746">
        <v>2001</v>
      </c>
      <c r="K1746">
        <v>17260002</v>
      </c>
    </row>
    <row r="1747" spans="1:11" x14ac:dyDescent="0.2">
      <c r="A1747" s="25">
        <v>40056</v>
      </c>
      <c r="B1747" t="s">
        <v>1</v>
      </c>
      <c r="C1747" t="s">
        <v>66</v>
      </c>
      <c r="D1747" s="29">
        <v>1933005306</v>
      </c>
      <c r="F1747" s="25">
        <v>36830</v>
      </c>
      <c r="G1747" t="s">
        <v>3</v>
      </c>
      <c r="H1747">
        <v>29678</v>
      </c>
      <c r="I1747">
        <v>200010</v>
      </c>
      <c r="J1747">
        <v>2001</v>
      </c>
      <c r="K1747">
        <v>11669340</v>
      </c>
    </row>
    <row r="1748" spans="1:11" x14ac:dyDescent="0.2">
      <c r="A1748" s="25">
        <v>40056</v>
      </c>
      <c r="B1748" t="s">
        <v>1</v>
      </c>
      <c r="C1748" t="s">
        <v>67</v>
      </c>
      <c r="D1748" s="29">
        <v>566445354</v>
      </c>
      <c r="F1748" s="25">
        <v>36830</v>
      </c>
      <c r="G1748" t="s">
        <v>4</v>
      </c>
      <c r="H1748">
        <v>36817</v>
      </c>
      <c r="I1748">
        <v>200010</v>
      </c>
      <c r="J1748">
        <v>2001</v>
      </c>
      <c r="K1748">
        <v>416947</v>
      </c>
    </row>
    <row r="1749" spans="1:11" x14ac:dyDescent="0.2">
      <c r="A1749" s="25">
        <v>40056</v>
      </c>
      <c r="B1749" t="s">
        <v>1</v>
      </c>
      <c r="C1749" t="s">
        <v>68</v>
      </c>
      <c r="D1749" s="29">
        <v>1366559952</v>
      </c>
      <c r="F1749" s="25">
        <v>36830</v>
      </c>
      <c r="G1749" t="s">
        <v>9</v>
      </c>
      <c r="H1749">
        <v>2034</v>
      </c>
      <c r="I1749">
        <v>200010</v>
      </c>
      <c r="J1749">
        <v>2001</v>
      </c>
      <c r="K1749">
        <v>793354</v>
      </c>
    </row>
    <row r="1750" spans="1:11" x14ac:dyDescent="0.2">
      <c r="A1750" s="25">
        <v>40056</v>
      </c>
      <c r="B1750" t="s">
        <v>6</v>
      </c>
      <c r="C1750" t="s">
        <v>66</v>
      </c>
      <c r="D1750" s="29">
        <v>5624338</v>
      </c>
      <c r="F1750" s="25">
        <v>36830</v>
      </c>
      <c r="G1750" t="s">
        <v>10</v>
      </c>
      <c r="H1750">
        <v>159</v>
      </c>
      <c r="I1750">
        <v>200010</v>
      </c>
      <c r="J1750">
        <v>2001</v>
      </c>
      <c r="K1750">
        <v>936780</v>
      </c>
    </row>
    <row r="1751" spans="1:11" x14ac:dyDescent="0.2">
      <c r="A1751" s="25">
        <v>40056</v>
      </c>
      <c r="B1751" t="s">
        <v>6</v>
      </c>
      <c r="C1751" t="s">
        <v>67</v>
      </c>
      <c r="D1751" s="29">
        <v>9168</v>
      </c>
      <c r="F1751" s="25">
        <v>36830</v>
      </c>
      <c r="G1751" t="s">
        <v>79</v>
      </c>
      <c r="H1751">
        <v>764360</v>
      </c>
      <c r="I1751">
        <v>200010</v>
      </c>
      <c r="J1751">
        <v>2001</v>
      </c>
      <c r="K1751">
        <v>30850112</v>
      </c>
    </row>
    <row r="1752" spans="1:11" x14ac:dyDescent="0.2">
      <c r="A1752" s="25">
        <v>40056</v>
      </c>
      <c r="B1752" t="s">
        <v>6</v>
      </c>
      <c r="C1752" t="s">
        <v>68</v>
      </c>
      <c r="D1752" s="29">
        <v>5615170</v>
      </c>
      <c r="F1752" s="25">
        <v>36799</v>
      </c>
      <c r="G1752" t="s">
        <v>65</v>
      </c>
      <c r="H1752">
        <v>759</v>
      </c>
      <c r="I1752">
        <v>200009</v>
      </c>
      <c r="J1752">
        <v>2000</v>
      </c>
      <c r="K1752">
        <v>1026746</v>
      </c>
    </row>
    <row r="1753" spans="1:11" x14ac:dyDescent="0.2">
      <c r="A1753" s="25">
        <v>40056</v>
      </c>
      <c r="B1753" t="s">
        <v>7</v>
      </c>
      <c r="C1753" t="s">
        <v>66</v>
      </c>
      <c r="D1753" s="29">
        <v>17260002</v>
      </c>
      <c r="F1753" s="25">
        <v>36799</v>
      </c>
      <c r="G1753" t="s">
        <v>69</v>
      </c>
      <c r="H1753">
        <v>874</v>
      </c>
      <c r="I1753">
        <v>200009</v>
      </c>
      <c r="J1753">
        <v>2000</v>
      </c>
      <c r="K1753">
        <v>1710441</v>
      </c>
    </row>
    <row r="1754" spans="1:11" x14ac:dyDescent="0.2">
      <c r="A1754" s="25">
        <v>40056</v>
      </c>
      <c r="B1754" t="s">
        <v>7</v>
      </c>
      <c r="C1754" t="s">
        <v>67</v>
      </c>
      <c r="D1754" s="29">
        <v>5704</v>
      </c>
      <c r="F1754" s="25">
        <v>36799</v>
      </c>
      <c r="G1754" t="s">
        <v>70</v>
      </c>
      <c r="H1754">
        <v>2093</v>
      </c>
      <c r="I1754">
        <v>200009</v>
      </c>
      <c r="J1754">
        <v>2000</v>
      </c>
      <c r="K1754">
        <v>5118091</v>
      </c>
    </row>
    <row r="1755" spans="1:11" x14ac:dyDescent="0.2">
      <c r="A1755" s="25">
        <v>40056</v>
      </c>
      <c r="B1755" t="s">
        <v>7</v>
      </c>
      <c r="C1755" t="s">
        <v>68</v>
      </c>
      <c r="D1755" s="29">
        <v>17254298</v>
      </c>
      <c r="F1755" s="25">
        <v>36799</v>
      </c>
      <c r="G1755" t="s">
        <v>71</v>
      </c>
      <c r="H1755">
        <v>4556</v>
      </c>
      <c r="I1755">
        <v>200009</v>
      </c>
      <c r="J1755">
        <v>2000</v>
      </c>
      <c r="K1755">
        <v>10704607</v>
      </c>
    </row>
    <row r="1756" spans="1:11" x14ac:dyDescent="0.2">
      <c r="A1756" s="25">
        <v>40056</v>
      </c>
      <c r="B1756" t="s">
        <v>3</v>
      </c>
      <c r="C1756" t="s">
        <v>66</v>
      </c>
      <c r="D1756" s="29">
        <v>16386525</v>
      </c>
      <c r="F1756" s="25">
        <v>36799</v>
      </c>
      <c r="G1756" t="s">
        <v>0</v>
      </c>
      <c r="H1756">
        <v>20221138</v>
      </c>
      <c r="I1756">
        <v>200009</v>
      </c>
      <c r="J1756">
        <v>2000</v>
      </c>
      <c r="K1756">
        <v>2731687861</v>
      </c>
    </row>
    <row r="1757" spans="1:11" x14ac:dyDescent="0.2">
      <c r="A1757" s="25">
        <v>40056</v>
      </c>
      <c r="B1757" t="s">
        <v>3</v>
      </c>
      <c r="C1757" t="s">
        <v>67</v>
      </c>
      <c r="D1757" s="29">
        <v>72763</v>
      </c>
      <c r="F1757" s="25">
        <v>36799</v>
      </c>
      <c r="G1757" t="s">
        <v>6</v>
      </c>
      <c r="H1757">
        <v>9376</v>
      </c>
      <c r="I1757">
        <v>200009</v>
      </c>
      <c r="J1757">
        <v>2000</v>
      </c>
      <c r="K1757">
        <v>5624338</v>
      </c>
    </row>
    <row r="1758" spans="1:11" x14ac:dyDescent="0.2">
      <c r="A1758" s="25">
        <v>40056</v>
      </c>
      <c r="B1758" t="s">
        <v>3</v>
      </c>
      <c r="C1758" t="s">
        <v>68</v>
      </c>
      <c r="D1758" s="29">
        <v>16313762</v>
      </c>
      <c r="F1758" s="25">
        <v>36799</v>
      </c>
      <c r="G1758" t="s">
        <v>7</v>
      </c>
      <c r="H1758">
        <v>6025</v>
      </c>
      <c r="I1758">
        <v>200009</v>
      </c>
      <c r="J1758">
        <v>2000</v>
      </c>
      <c r="K1758">
        <v>17260002</v>
      </c>
    </row>
    <row r="1759" spans="1:11" x14ac:dyDescent="0.2">
      <c r="A1759" s="25">
        <v>40056</v>
      </c>
      <c r="B1759" t="s">
        <v>4</v>
      </c>
      <c r="C1759" t="s">
        <v>66</v>
      </c>
      <c r="D1759" s="29">
        <v>14936591</v>
      </c>
      <c r="F1759" s="25">
        <v>36799</v>
      </c>
      <c r="G1759" t="s">
        <v>3</v>
      </c>
      <c r="H1759">
        <v>30468</v>
      </c>
      <c r="I1759">
        <v>200009</v>
      </c>
      <c r="J1759">
        <v>2000</v>
      </c>
      <c r="K1759">
        <v>11639067</v>
      </c>
    </row>
    <row r="1760" spans="1:11" x14ac:dyDescent="0.2">
      <c r="A1760" s="25">
        <v>40056</v>
      </c>
      <c r="B1760" t="s">
        <v>4</v>
      </c>
      <c r="C1760" t="s">
        <v>67</v>
      </c>
      <c r="D1760" s="29">
        <v>5867378</v>
      </c>
      <c r="F1760" s="25">
        <v>36799</v>
      </c>
      <c r="G1760" t="s">
        <v>4</v>
      </c>
      <c r="H1760">
        <v>39557</v>
      </c>
      <c r="I1760">
        <v>200009</v>
      </c>
      <c r="J1760">
        <v>2000</v>
      </c>
      <c r="K1760">
        <v>375252</v>
      </c>
    </row>
    <row r="1761" spans="1:11" x14ac:dyDescent="0.2">
      <c r="A1761" s="25">
        <v>40056</v>
      </c>
      <c r="B1761" t="s">
        <v>4</v>
      </c>
      <c r="C1761" t="s">
        <v>68</v>
      </c>
      <c r="D1761" s="29">
        <v>9069213</v>
      </c>
      <c r="F1761" s="25">
        <v>36799</v>
      </c>
      <c r="G1761" t="s">
        <v>9</v>
      </c>
      <c r="H1761">
        <v>2033</v>
      </c>
      <c r="I1761">
        <v>200009</v>
      </c>
      <c r="J1761">
        <v>2000</v>
      </c>
      <c r="K1761">
        <v>793354</v>
      </c>
    </row>
    <row r="1762" spans="1:11" x14ac:dyDescent="0.2">
      <c r="A1762" s="25">
        <v>40056</v>
      </c>
      <c r="B1762" t="s">
        <v>8</v>
      </c>
      <c r="C1762" t="s">
        <v>66</v>
      </c>
      <c r="D1762" s="29">
        <v>112538651</v>
      </c>
      <c r="F1762" s="25">
        <v>36799</v>
      </c>
      <c r="G1762" t="s">
        <v>10</v>
      </c>
      <c r="H1762">
        <v>159</v>
      </c>
      <c r="I1762">
        <v>200009</v>
      </c>
      <c r="J1762">
        <v>2000</v>
      </c>
      <c r="K1762">
        <v>936780</v>
      </c>
    </row>
    <row r="1763" spans="1:11" x14ac:dyDescent="0.2">
      <c r="A1763" s="25">
        <v>40056</v>
      </c>
      <c r="B1763" t="s">
        <v>8</v>
      </c>
      <c r="C1763" t="s">
        <v>67</v>
      </c>
      <c r="D1763" s="29">
        <v>74285257</v>
      </c>
      <c r="F1763" s="25">
        <v>36799</v>
      </c>
      <c r="G1763" t="s">
        <v>79</v>
      </c>
      <c r="H1763">
        <v>774659</v>
      </c>
      <c r="I1763">
        <v>200009</v>
      </c>
      <c r="J1763">
        <v>2000</v>
      </c>
      <c r="K1763">
        <v>30850112</v>
      </c>
    </row>
    <row r="1764" spans="1:11" x14ac:dyDescent="0.2">
      <c r="A1764" s="25">
        <v>40056</v>
      </c>
      <c r="B1764" t="s">
        <v>8</v>
      </c>
      <c r="C1764" t="s">
        <v>68</v>
      </c>
      <c r="D1764" s="29">
        <v>38253394</v>
      </c>
      <c r="F1764" s="25">
        <v>36769</v>
      </c>
      <c r="G1764" t="s">
        <v>65</v>
      </c>
      <c r="H1764">
        <v>759</v>
      </c>
      <c r="I1764">
        <v>200008</v>
      </c>
      <c r="J1764">
        <v>2000</v>
      </c>
      <c r="K1764">
        <v>1026746</v>
      </c>
    </row>
    <row r="1765" spans="1:11" x14ac:dyDescent="0.2">
      <c r="A1765" s="25">
        <v>40056</v>
      </c>
      <c r="B1765" t="s">
        <v>9</v>
      </c>
      <c r="C1765" t="s">
        <v>66</v>
      </c>
      <c r="D1765" s="29">
        <v>793354</v>
      </c>
      <c r="F1765" s="25">
        <v>36769</v>
      </c>
      <c r="G1765" t="s">
        <v>69</v>
      </c>
      <c r="H1765">
        <v>874</v>
      </c>
      <c r="I1765">
        <v>200008</v>
      </c>
      <c r="J1765">
        <v>2000</v>
      </c>
      <c r="K1765">
        <v>1710441</v>
      </c>
    </row>
    <row r="1766" spans="1:11" x14ac:dyDescent="0.2">
      <c r="A1766" s="25">
        <v>40056</v>
      </c>
      <c r="B1766" t="s">
        <v>9</v>
      </c>
      <c r="C1766" t="s">
        <v>67</v>
      </c>
      <c r="D1766" s="29">
        <v>1841</v>
      </c>
      <c r="F1766" s="25">
        <v>36769</v>
      </c>
      <c r="G1766" t="s">
        <v>70</v>
      </c>
      <c r="H1766">
        <v>2093</v>
      </c>
      <c r="I1766">
        <v>200008</v>
      </c>
      <c r="J1766">
        <v>2000</v>
      </c>
      <c r="K1766">
        <v>5118091</v>
      </c>
    </row>
    <row r="1767" spans="1:11" x14ac:dyDescent="0.2">
      <c r="A1767" s="25">
        <v>40056</v>
      </c>
      <c r="B1767" t="s">
        <v>9</v>
      </c>
      <c r="C1767" t="s">
        <v>68</v>
      </c>
      <c r="D1767" s="29">
        <v>791513</v>
      </c>
      <c r="F1767" s="25">
        <v>36769</v>
      </c>
      <c r="G1767" t="s">
        <v>71</v>
      </c>
      <c r="H1767">
        <v>4557</v>
      </c>
      <c r="I1767">
        <v>200008</v>
      </c>
      <c r="J1767">
        <v>2000</v>
      </c>
      <c r="K1767">
        <v>10704607</v>
      </c>
    </row>
    <row r="1768" spans="1:11" x14ac:dyDescent="0.2">
      <c r="A1768" s="25">
        <v>40056</v>
      </c>
      <c r="B1768" t="s">
        <v>10</v>
      </c>
      <c r="C1768" t="s">
        <v>66</v>
      </c>
      <c r="D1768" s="29">
        <v>936780</v>
      </c>
      <c r="F1768" s="25">
        <v>36769</v>
      </c>
      <c r="G1768" t="s">
        <v>0</v>
      </c>
      <c r="H1768">
        <v>20057204</v>
      </c>
      <c r="I1768">
        <v>200008</v>
      </c>
      <c r="J1768">
        <v>2000</v>
      </c>
      <c r="K1768">
        <v>2714191907</v>
      </c>
    </row>
    <row r="1769" spans="1:11" x14ac:dyDescent="0.2">
      <c r="A1769" s="25">
        <v>40056</v>
      </c>
      <c r="B1769" t="s">
        <v>10</v>
      </c>
      <c r="C1769" t="s">
        <v>67</v>
      </c>
      <c r="D1769" s="29">
        <v>133</v>
      </c>
      <c r="F1769" s="25">
        <v>36769</v>
      </c>
      <c r="G1769" t="s">
        <v>6</v>
      </c>
      <c r="H1769">
        <v>9375</v>
      </c>
      <c r="I1769">
        <v>200008</v>
      </c>
      <c r="J1769">
        <v>2000</v>
      </c>
      <c r="K1769">
        <v>5624338</v>
      </c>
    </row>
    <row r="1770" spans="1:11" x14ac:dyDescent="0.2">
      <c r="A1770" s="25">
        <v>40056</v>
      </c>
      <c r="B1770" t="s">
        <v>10</v>
      </c>
      <c r="C1770" t="s">
        <v>68</v>
      </c>
      <c r="D1770" s="29">
        <v>936647</v>
      </c>
      <c r="F1770" s="25">
        <v>36769</v>
      </c>
      <c r="G1770" t="s">
        <v>7</v>
      </c>
      <c r="H1770">
        <v>6026</v>
      </c>
      <c r="I1770">
        <v>200008</v>
      </c>
      <c r="J1770">
        <v>2000</v>
      </c>
      <c r="K1770">
        <v>17260002</v>
      </c>
    </row>
    <row r="1771" spans="1:11" x14ac:dyDescent="0.2">
      <c r="A1771" s="25">
        <v>40056</v>
      </c>
      <c r="B1771" t="s">
        <v>12</v>
      </c>
      <c r="C1771" t="s">
        <v>66</v>
      </c>
      <c r="D1771" s="29">
        <v>194335</v>
      </c>
      <c r="F1771" s="25">
        <v>36769</v>
      </c>
      <c r="G1771" t="s">
        <v>3</v>
      </c>
      <c r="H1771">
        <v>31324</v>
      </c>
      <c r="I1771">
        <v>200008</v>
      </c>
      <c r="J1771">
        <v>2000</v>
      </c>
      <c r="K1771">
        <v>11608793</v>
      </c>
    </row>
    <row r="1772" spans="1:11" x14ac:dyDescent="0.2">
      <c r="A1772" s="25">
        <v>40056</v>
      </c>
      <c r="B1772" t="s">
        <v>12</v>
      </c>
      <c r="C1772" t="s">
        <v>67</v>
      </c>
      <c r="D1772" s="29">
        <v>6226</v>
      </c>
      <c r="F1772" s="25">
        <v>36769</v>
      </c>
      <c r="G1772" t="s">
        <v>4</v>
      </c>
      <c r="H1772">
        <v>41374</v>
      </c>
      <c r="I1772">
        <v>200008</v>
      </c>
      <c r="J1772">
        <v>2000</v>
      </c>
      <c r="K1772">
        <v>333558</v>
      </c>
    </row>
    <row r="1773" spans="1:11" x14ac:dyDescent="0.2">
      <c r="A1773" s="25">
        <v>40056</v>
      </c>
      <c r="B1773" t="s">
        <v>12</v>
      </c>
      <c r="C1773" t="s">
        <v>68</v>
      </c>
      <c r="D1773" s="29">
        <v>188109</v>
      </c>
      <c r="F1773" s="25">
        <v>36769</v>
      </c>
      <c r="G1773" t="s">
        <v>9</v>
      </c>
      <c r="H1773">
        <v>2036</v>
      </c>
      <c r="I1773">
        <v>200008</v>
      </c>
      <c r="J1773">
        <v>2000</v>
      </c>
      <c r="K1773">
        <v>793354</v>
      </c>
    </row>
    <row r="1774" spans="1:11" x14ac:dyDescent="0.2">
      <c r="A1774" s="25">
        <v>40056</v>
      </c>
      <c r="B1774" t="s">
        <v>11</v>
      </c>
      <c r="C1774" t="s">
        <v>66</v>
      </c>
      <c r="D1774" s="29">
        <v>562432</v>
      </c>
      <c r="F1774" s="25">
        <v>36769</v>
      </c>
      <c r="G1774" t="s">
        <v>10</v>
      </c>
      <c r="H1774">
        <v>159</v>
      </c>
      <c r="I1774">
        <v>200008</v>
      </c>
      <c r="J1774">
        <v>2000</v>
      </c>
      <c r="K1774">
        <v>936780</v>
      </c>
    </row>
    <row r="1775" spans="1:11" x14ac:dyDescent="0.2">
      <c r="A1775" s="25">
        <v>40056</v>
      </c>
      <c r="B1775" t="s">
        <v>11</v>
      </c>
      <c r="C1775" t="s">
        <v>67</v>
      </c>
      <c r="D1775" s="29">
        <v>19205</v>
      </c>
      <c r="F1775" s="25">
        <v>36769</v>
      </c>
      <c r="G1775" t="s">
        <v>79</v>
      </c>
      <c r="H1775">
        <v>739219</v>
      </c>
      <c r="I1775">
        <v>200008</v>
      </c>
      <c r="J1775">
        <v>2000</v>
      </c>
      <c r="K1775">
        <v>29530617</v>
      </c>
    </row>
    <row r="1776" spans="1:11" x14ac:dyDescent="0.2">
      <c r="A1776" s="25">
        <v>40056</v>
      </c>
      <c r="B1776" t="s">
        <v>11</v>
      </c>
      <c r="C1776" t="s">
        <v>68</v>
      </c>
      <c r="D1776" s="29">
        <v>543227</v>
      </c>
      <c r="F1776" s="25">
        <v>36738</v>
      </c>
      <c r="G1776" t="s">
        <v>65</v>
      </c>
      <c r="H1776">
        <v>759</v>
      </c>
      <c r="I1776">
        <v>200007</v>
      </c>
      <c r="J1776">
        <v>2000</v>
      </c>
      <c r="K1776">
        <v>1026746</v>
      </c>
    </row>
    <row r="1777" spans="1:11" x14ac:dyDescent="0.2">
      <c r="A1777" s="25">
        <v>40056</v>
      </c>
      <c r="B1777" t="s">
        <v>2</v>
      </c>
      <c r="C1777" t="s">
        <v>66</v>
      </c>
      <c r="D1777" s="29">
        <v>30850113</v>
      </c>
      <c r="F1777" s="25">
        <v>36738</v>
      </c>
      <c r="G1777" t="s">
        <v>69</v>
      </c>
      <c r="H1777">
        <v>874</v>
      </c>
      <c r="I1777">
        <v>200007</v>
      </c>
      <c r="J1777">
        <v>2000</v>
      </c>
      <c r="K1777">
        <v>1710441</v>
      </c>
    </row>
    <row r="1778" spans="1:11" x14ac:dyDescent="0.2">
      <c r="A1778" s="25">
        <v>40056</v>
      </c>
      <c r="B1778" t="s">
        <v>2</v>
      </c>
      <c r="C1778" t="s">
        <v>67</v>
      </c>
      <c r="D1778" s="29">
        <v>279307</v>
      </c>
      <c r="F1778" s="25">
        <v>36738</v>
      </c>
      <c r="G1778" t="s">
        <v>70</v>
      </c>
      <c r="H1778">
        <v>2093</v>
      </c>
      <c r="I1778">
        <v>200007</v>
      </c>
      <c r="J1778">
        <v>2000</v>
      </c>
      <c r="K1778">
        <v>5118091</v>
      </c>
    </row>
    <row r="1779" spans="1:11" x14ac:dyDescent="0.2">
      <c r="A1779" s="25">
        <v>40056</v>
      </c>
      <c r="B1779" t="s">
        <v>2</v>
      </c>
      <c r="C1779" t="s">
        <v>68</v>
      </c>
      <c r="D1779" s="29">
        <v>30570806</v>
      </c>
      <c r="F1779" s="25">
        <v>36738</v>
      </c>
      <c r="G1779" t="s">
        <v>71</v>
      </c>
      <c r="H1779">
        <v>4558</v>
      </c>
      <c r="I1779">
        <v>200007</v>
      </c>
      <c r="J1779">
        <v>2000</v>
      </c>
      <c r="K1779">
        <v>10704607</v>
      </c>
    </row>
    <row r="1780" spans="1:11" x14ac:dyDescent="0.2">
      <c r="A1780" s="25">
        <v>40025</v>
      </c>
      <c r="B1780" t="s">
        <v>65</v>
      </c>
      <c r="C1780" t="s">
        <v>66</v>
      </c>
      <c r="D1780" s="29">
        <v>1026746</v>
      </c>
      <c r="F1780" s="25">
        <v>36738</v>
      </c>
      <c r="G1780" t="s">
        <v>0</v>
      </c>
      <c r="H1780">
        <v>19918860</v>
      </c>
      <c r="I1780">
        <v>200007</v>
      </c>
      <c r="J1780">
        <v>2000</v>
      </c>
      <c r="K1780">
        <v>2696695954</v>
      </c>
    </row>
    <row r="1781" spans="1:11" x14ac:dyDescent="0.2">
      <c r="A1781" s="25">
        <v>40025</v>
      </c>
      <c r="B1781" t="s">
        <v>65</v>
      </c>
      <c r="C1781" t="s">
        <v>67</v>
      </c>
      <c r="D1781" s="29">
        <v>753</v>
      </c>
      <c r="F1781" s="25">
        <v>36738</v>
      </c>
      <c r="G1781" t="s">
        <v>6</v>
      </c>
      <c r="H1781">
        <v>9382</v>
      </c>
      <c r="I1781">
        <v>200007</v>
      </c>
      <c r="J1781">
        <v>2000</v>
      </c>
      <c r="K1781">
        <v>5624338</v>
      </c>
    </row>
    <row r="1782" spans="1:11" x14ac:dyDescent="0.2">
      <c r="A1782" s="25">
        <v>40025</v>
      </c>
      <c r="B1782" t="s">
        <v>65</v>
      </c>
      <c r="C1782" t="s">
        <v>68</v>
      </c>
      <c r="D1782" s="29">
        <v>1025993</v>
      </c>
      <c r="F1782" s="25">
        <v>36738</v>
      </c>
      <c r="G1782" t="s">
        <v>7</v>
      </c>
      <c r="H1782">
        <v>6033</v>
      </c>
      <c r="I1782">
        <v>200007</v>
      </c>
      <c r="J1782">
        <v>2000</v>
      </c>
      <c r="K1782">
        <v>17260002</v>
      </c>
    </row>
    <row r="1783" spans="1:11" x14ac:dyDescent="0.2">
      <c r="A1783" s="25">
        <v>40025</v>
      </c>
      <c r="B1783" t="s">
        <v>69</v>
      </c>
      <c r="C1783" t="s">
        <v>66</v>
      </c>
      <c r="D1783" s="29">
        <v>1710441</v>
      </c>
      <c r="F1783" s="25">
        <v>36738</v>
      </c>
      <c r="G1783" t="s">
        <v>3</v>
      </c>
      <c r="H1783">
        <v>32351</v>
      </c>
      <c r="I1783">
        <v>200007</v>
      </c>
      <c r="J1783">
        <v>2000</v>
      </c>
      <c r="K1783">
        <v>11578520</v>
      </c>
    </row>
    <row r="1784" spans="1:11" x14ac:dyDescent="0.2">
      <c r="A1784" s="25">
        <v>40025</v>
      </c>
      <c r="B1784" t="s">
        <v>69</v>
      </c>
      <c r="C1784" t="s">
        <v>67</v>
      </c>
      <c r="D1784" s="29">
        <v>853</v>
      </c>
      <c r="F1784" s="25">
        <v>36738</v>
      </c>
      <c r="G1784" t="s">
        <v>4</v>
      </c>
      <c r="H1784">
        <v>43025</v>
      </c>
      <c r="I1784">
        <v>200007</v>
      </c>
      <c r="J1784">
        <v>2000</v>
      </c>
      <c r="K1784">
        <v>291863</v>
      </c>
    </row>
    <row r="1785" spans="1:11" x14ac:dyDescent="0.2">
      <c r="A1785" s="25">
        <v>40025</v>
      </c>
      <c r="B1785" t="s">
        <v>69</v>
      </c>
      <c r="C1785" t="s">
        <v>68</v>
      </c>
      <c r="D1785" s="29">
        <v>1709588</v>
      </c>
      <c r="F1785" s="25">
        <v>36738</v>
      </c>
      <c r="G1785" t="s">
        <v>9</v>
      </c>
      <c r="H1785">
        <v>2040</v>
      </c>
      <c r="I1785">
        <v>200007</v>
      </c>
      <c r="J1785">
        <v>2000</v>
      </c>
      <c r="K1785">
        <v>793354</v>
      </c>
    </row>
    <row r="1786" spans="1:11" x14ac:dyDescent="0.2">
      <c r="A1786" s="25">
        <v>40025</v>
      </c>
      <c r="B1786" t="s">
        <v>70</v>
      </c>
      <c r="C1786" t="s">
        <v>66</v>
      </c>
      <c r="D1786" s="29">
        <v>5118091</v>
      </c>
      <c r="F1786" s="25">
        <v>36738</v>
      </c>
      <c r="G1786" t="s">
        <v>10</v>
      </c>
      <c r="H1786">
        <v>159</v>
      </c>
      <c r="I1786">
        <v>200007</v>
      </c>
      <c r="J1786">
        <v>2000</v>
      </c>
      <c r="K1786">
        <v>936780</v>
      </c>
    </row>
    <row r="1787" spans="1:11" x14ac:dyDescent="0.2">
      <c r="A1787" s="25">
        <v>40025</v>
      </c>
      <c r="B1787" t="s">
        <v>70</v>
      </c>
      <c r="C1787" t="s">
        <v>67</v>
      </c>
      <c r="D1787" s="29">
        <v>2041</v>
      </c>
      <c r="F1787" s="25">
        <v>36738</v>
      </c>
      <c r="G1787" t="s">
        <v>79</v>
      </c>
      <c r="H1787">
        <v>742282</v>
      </c>
      <c r="I1787">
        <v>200007</v>
      </c>
      <c r="J1787">
        <v>2000</v>
      </c>
      <c r="K1787">
        <v>29200744</v>
      </c>
    </row>
    <row r="1788" spans="1:11" x14ac:dyDescent="0.2">
      <c r="A1788" s="25">
        <v>40025</v>
      </c>
      <c r="B1788" t="s">
        <v>70</v>
      </c>
      <c r="C1788" t="s">
        <v>68</v>
      </c>
      <c r="D1788" s="29">
        <v>5116050</v>
      </c>
      <c r="F1788" s="25">
        <v>36707</v>
      </c>
      <c r="G1788" t="s">
        <v>65</v>
      </c>
      <c r="H1788">
        <v>760</v>
      </c>
      <c r="I1788">
        <v>200006</v>
      </c>
      <c r="J1788">
        <v>2000</v>
      </c>
      <c r="K1788">
        <v>1026746</v>
      </c>
    </row>
    <row r="1789" spans="1:11" x14ac:dyDescent="0.2">
      <c r="A1789" s="25">
        <v>40025</v>
      </c>
      <c r="B1789" t="s">
        <v>71</v>
      </c>
      <c r="C1789" t="s">
        <v>66</v>
      </c>
      <c r="D1789" s="29">
        <v>10704607</v>
      </c>
      <c r="F1789" s="25">
        <v>36707</v>
      </c>
      <c r="G1789" t="s">
        <v>69</v>
      </c>
      <c r="H1789">
        <v>874</v>
      </c>
      <c r="I1789">
        <v>200006</v>
      </c>
      <c r="J1789">
        <v>2000</v>
      </c>
      <c r="K1789">
        <v>1710441</v>
      </c>
    </row>
    <row r="1790" spans="1:11" x14ac:dyDescent="0.2">
      <c r="A1790" s="25">
        <v>40025</v>
      </c>
      <c r="B1790" t="s">
        <v>71</v>
      </c>
      <c r="C1790" t="s">
        <v>67</v>
      </c>
      <c r="D1790" s="29">
        <v>4370</v>
      </c>
      <c r="F1790" s="25">
        <v>36707</v>
      </c>
      <c r="G1790" t="s">
        <v>70</v>
      </c>
      <c r="H1790">
        <v>2093</v>
      </c>
      <c r="I1790">
        <v>200006</v>
      </c>
      <c r="J1790">
        <v>2000</v>
      </c>
      <c r="K1790">
        <v>5118091</v>
      </c>
    </row>
    <row r="1791" spans="1:11" x14ac:dyDescent="0.2">
      <c r="A1791" s="25">
        <v>40025</v>
      </c>
      <c r="B1791" t="s">
        <v>71</v>
      </c>
      <c r="C1791" t="s">
        <v>68</v>
      </c>
      <c r="D1791" s="29">
        <v>10700237</v>
      </c>
      <c r="F1791" s="25">
        <v>36707</v>
      </c>
      <c r="G1791" t="s">
        <v>71</v>
      </c>
      <c r="H1791">
        <v>4560</v>
      </c>
      <c r="I1791">
        <v>200006</v>
      </c>
      <c r="J1791">
        <v>2000</v>
      </c>
      <c r="K1791">
        <v>10704607</v>
      </c>
    </row>
    <row r="1792" spans="1:11" x14ac:dyDescent="0.2">
      <c r="A1792" s="25">
        <v>40025</v>
      </c>
      <c r="B1792" t="s">
        <v>0</v>
      </c>
      <c r="C1792" t="s">
        <v>66</v>
      </c>
      <c r="D1792" s="29">
        <v>4599418609</v>
      </c>
      <c r="F1792" s="25">
        <v>36707</v>
      </c>
      <c r="G1792" t="s">
        <v>0</v>
      </c>
      <c r="H1792">
        <v>19725781</v>
      </c>
      <c r="I1792">
        <v>200006</v>
      </c>
      <c r="J1792">
        <v>2000</v>
      </c>
      <c r="K1792">
        <v>2679200017</v>
      </c>
    </row>
    <row r="1793" spans="1:11" x14ac:dyDescent="0.2">
      <c r="A1793" s="25">
        <v>40025</v>
      </c>
      <c r="B1793" t="s">
        <v>0</v>
      </c>
      <c r="C1793" t="s">
        <v>67</v>
      </c>
      <c r="D1793" s="29">
        <v>46739691</v>
      </c>
      <c r="F1793" s="25">
        <v>36707</v>
      </c>
      <c r="G1793" t="s">
        <v>6</v>
      </c>
      <c r="H1793">
        <v>9382</v>
      </c>
      <c r="I1793">
        <v>200006</v>
      </c>
      <c r="J1793">
        <v>2000</v>
      </c>
      <c r="K1793">
        <v>5624338</v>
      </c>
    </row>
    <row r="1794" spans="1:11" x14ac:dyDescent="0.2">
      <c r="A1794" s="25">
        <v>40025</v>
      </c>
      <c r="B1794" t="s">
        <v>0</v>
      </c>
      <c r="C1794" t="s">
        <v>68</v>
      </c>
      <c r="D1794" s="29">
        <v>4552678918</v>
      </c>
      <c r="F1794" s="25">
        <v>36707</v>
      </c>
      <c r="G1794" t="s">
        <v>7</v>
      </c>
      <c r="H1794">
        <v>6040</v>
      </c>
      <c r="I1794">
        <v>200006</v>
      </c>
      <c r="J1794">
        <v>2000</v>
      </c>
      <c r="K1794">
        <v>17260002</v>
      </c>
    </row>
    <row r="1795" spans="1:11" x14ac:dyDescent="0.2">
      <c r="A1795" s="25">
        <v>40025</v>
      </c>
      <c r="B1795" t="s">
        <v>1</v>
      </c>
      <c r="C1795" t="s">
        <v>66</v>
      </c>
      <c r="D1795" s="29">
        <v>1931866211</v>
      </c>
      <c r="F1795" s="25">
        <v>36707</v>
      </c>
      <c r="G1795" t="s">
        <v>3</v>
      </c>
      <c r="H1795">
        <v>32343</v>
      </c>
      <c r="I1795">
        <v>200006</v>
      </c>
      <c r="J1795">
        <v>2000</v>
      </c>
      <c r="K1795">
        <v>11548246</v>
      </c>
    </row>
    <row r="1796" spans="1:11" x14ac:dyDescent="0.2">
      <c r="A1796" s="25">
        <v>40025</v>
      </c>
      <c r="B1796" t="s">
        <v>1</v>
      </c>
      <c r="C1796" t="s">
        <v>67</v>
      </c>
      <c r="D1796" s="29">
        <v>568290894</v>
      </c>
      <c r="F1796" s="25">
        <v>36707</v>
      </c>
      <c r="G1796" t="s">
        <v>4</v>
      </c>
      <c r="H1796">
        <v>42525</v>
      </c>
      <c r="I1796">
        <v>200006</v>
      </c>
      <c r="J1796">
        <v>2000</v>
      </c>
      <c r="K1796">
        <v>250163</v>
      </c>
    </row>
    <row r="1797" spans="1:11" x14ac:dyDescent="0.2">
      <c r="A1797" s="25">
        <v>40025</v>
      </c>
      <c r="B1797" t="s">
        <v>1</v>
      </c>
      <c r="C1797" t="s">
        <v>68</v>
      </c>
      <c r="D1797" s="29">
        <v>1363575317</v>
      </c>
      <c r="F1797" s="25">
        <v>36707</v>
      </c>
      <c r="G1797" t="s">
        <v>9</v>
      </c>
      <c r="H1797">
        <v>2045</v>
      </c>
      <c r="I1797">
        <v>200006</v>
      </c>
      <c r="J1797">
        <v>2000</v>
      </c>
      <c r="K1797">
        <v>793354</v>
      </c>
    </row>
    <row r="1798" spans="1:11" x14ac:dyDescent="0.2">
      <c r="A1798" s="25">
        <v>40025</v>
      </c>
      <c r="B1798" t="s">
        <v>6</v>
      </c>
      <c r="C1798" t="s">
        <v>66</v>
      </c>
      <c r="D1798" s="29">
        <v>5624338</v>
      </c>
      <c r="F1798" s="25">
        <v>36707</v>
      </c>
      <c r="G1798" t="s">
        <v>10</v>
      </c>
      <c r="H1798">
        <v>160</v>
      </c>
      <c r="I1798">
        <v>200006</v>
      </c>
      <c r="J1798">
        <v>2000</v>
      </c>
      <c r="K1798">
        <v>936780</v>
      </c>
    </row>
    <row r="1799" spans="1:11" x14ac:dyDescent="0.2">
      <c r="A1799" s="25">
        <v>40025</v>
      </c>
      <c r="B1799" t="s">
        <v>6</v>
      </c>
      <c r="C1799" t="s">
        <v>67</v>
      </c>
      <c r="D1799" s="29">
        <v>9168</v>
      </c>
      <c r="F1799" s="25">
        <v>36707</v>
      </c>
      <c r="G1799" t="s">
        <v>79</v>
      </c>
      <c r="H1799">
        <v>742730</v>
      </c>
      <c r="I1799">
        <v>200006</v>
      </c>
      <c r="J1799">
        <v>2000</v>
      </c>
      <c r="K1799">
        <v>28870870</v>
      </c>
    </row>
    <row r="1800" spans="1:11" x14ac:dyDescent="0.2">
      <c r="A1800" s="25">
        <v>40025</v>
      </c>
      <c r="B1800" t="s">
        <v>6</v>
      </c>
      <c r="C1800" t="s">
        <v>68</v>
      </c>
      <c r="D1800" s="29">
        <v>5615170</v>
      </c>
      <c r="F1800" s="25">
        <v>36677</v>
      </c>
      <c r="G1800" t="s">
        <v>65</v>
      </c>
      <c r="H1800">
        <v>760</v>
      </c>
      <c r="I1800">
        <v>200005</v>
      </c>
      <c r="J1800">
        <v>2000</v>
      </c>
      <c r="K1800">
        <v>1026746</v>
      </c>
    </row>
    <row r="1801" spans="1:11" x14ac:dyDescent="0.2">
      <c r="A1801" s="25">
        <v>40025</v>
      </c>
      <c r="B1801" t="s">
        <v>7</v>
      </c>
      <c r="C1801" t="s">
        <v>66</v>
      </c>
      <c r="D1801" s="29">
        <v>17260002</v>
      </c>
      <c r="F1801" s="25">
        <v>36677</v>
      </c>
      <c r="G1801" t="s">
        <v>69</v>
      </c>
      <c r="H1801">
        <v>874</v>
      </c>
      <c r="I1801">
        <v>200005</v>
      </c>
      <c r="J1801">
        <v>2000</v>
      </c>
      <c r="K1801">
        <v>1710441</v>
      </c>
    </row>
    <row r="1802" spans="1:11" x14ac:dyDescent="0.2">
      <c r="A1802" s="25">
        <v>40025</v>
      </c>
      <c r="B1802" t="s">
        <v>7</v>
      </c>
      <c r="C1802" t="s">
        <v>67</v>
      </c>
      <c r="D1802" s="29">
        <v>5706</v>
      </c>
      <c r="F1802" s="25">
        <v>36677</v>
      </c>
      <c r="G1802" t="s">
        <v>70</v>
      </c>
      <c r="H1802">
        <v>2094</v>
      </c>
      <c r="I1802">
        <v>200005</v>
      </c>
      <c r="J1802">
        <v>2000</v>
      </c>
      <c r="K1802">
        <v>5118091</v>
      </c>
    </row>
    <row r="1803" spans="1:11" x14ac:dyDescent="0.2">
      <c r="A1803" s="25">
        <v>40025</v>
      </c>
      <c r="B1803" t="s">
        <v>7</v>
      </c>
      <c r="C1803" t="s">
        <v>68</v>
      </c>
      <c r="D1803" s="29">
        <v>17254296</v>
      </c>
      <c r="F1803" s="25">
        <v>36677</v>
      </c>
      <c r="G1803" t="s">
        <v>71</v>
      </c>
      <c r="H1803">
        <v>4562</v>
      </c>
      <c r="I1803">
        <v>200005</v>
      </c>
      <c r="J1803">
        <v>2000</v>
      </c>
      <c r="K1803">
        <v>10704607</v>
      </c>
    </row>
    <row r="1804" spans="1:11" x14ac:dyDescent="0.2">
      <c r="A1804" s="25">
        <v>40025</v>
      </c>
      <c r="B1804" t="s">
        <v>3</v>
      </c>
      <c r="C1804" t="s">
        <v>66</v>
      </c>
      <c r="D1804" s="29">
        <v>16386525</v>
      </c>
      <c r="F1804" s="25">
        <v>36677</v>
      </c>
      <c r="G1804" t="s">
        <v>0</v>
      </c>
      <c r="H1804">
        <v>19558024</v>
      </c>
      <c r="I1804">
        <v>200005</v>
      </c>
      <c r="J1804">
        <v>2000</v>
      </c>
      <c r="K1804">
        <v>2661704048</v>
      </c>
    </row>
    <row r="1805" spans="1:11" x14ac:dyDescent="0.2">
      <c r="A1805" s="25">
        <v>40025</v>
      </c>
      <c r="B1805" t="s">
        <v>3</v>
      </c>
      <c r="C1805" t="s">
        <v>67</v>
      </c>
      <c r="D1805" s="29">
        <v>75907</v>
      </c>
      <c r="F1805" s="25">
        <v>36677</v>
      </c>
      <c r="G1805" t="s">
        <v>6</v>
      </c>
      <c r="H1805">
        <v>9381</v>
      </c>
      <c r="I1805">
        <v>200005</v>
      </c>
      <c r="J1805">
        <v>2000</v>
      </c>
      <c r="K1805">
        <v>5624338</v>
      </c>
    </row>
    <row r="1806" spans="1:11" x14ac:dyDescent="0.2">
      <c r="A1806" s="25">
        <v>40025</v>
      </c>
      <c r="B1806" t="s">
        <v>3</v>
      </c>
      <c r="C1806" t="s">
        <v>68</v>
      </c>
      <c r="D1806" s="29">
        <v>16310618</v>
      </c>
      <c r="F1806" s="25">
        <v>36677</v>
      </c>
      <c r="G1806" t="s">
        <v>7</v>
      </c>
      <c r="H1806">
        <v>6052</v>
      </c>
      <c r="I1806">
        <v>200005</v>
      </c>
      <c r="J1806">
        <v>2000</v>
      </c>
      <c r="K1806">
        <v>17260002</v>
      </c>
    </row>
    <row r="1807" spans="1:11" x14ac:dyDescent="0.2">
      <c r="A1807" s="25">
        <v>40025</v>
      </c>
      <c r="B1807" t="s">
        <v>4</v>
      </c>
      <c r="C1807" t="s">
        <v>66</v>
      </c>
      <c r="D1807" s="29">
        <v>14936372</v>
      </c>
      <c r="F1807" s="25">
        <v>36677</v>
      </c>
      <c r="G1807" t="s">
        <v>3</v>
      </c>
      <c r="H1807">
        <v>31852</v>
      </c>
      <c r="I1807">
        <v>200005</v>
      </c>
      <c r="J1807">
        <v>2000</v>
      </c>
      <c r="K1807">
        <v>11517972</v>
      </c>
    </row>
    <row r="1808" spans="1:11" x14ac:dyDescent="0.2">
      <c r="A1808" s="25">
        <v>40025</v>
      </c>
      <c r="B1808" t="s">
        <v>4</v>
      </c>
      <c r="C1808" t="s">
        <v>67</v>
      </c>
      <c r="D1808" s="29">
        <v>5905235</v>
      </c>
      <c r="F1808" s="25">
        <v>36677</v>
      </c>
      <c r="G1808" t="s">
        <v>4</v>
      </c>
      <c r="H1808">
        <v>39835</v>
      </c>
      <c r="I1808">
        <v>200005</v>
      </c>
      <c r="J1808">
        <v>2000</v>
      </c>
      <c r="K1808">
        <v>208469</v>
      </c>
    </row>
    <row r="1809" spans="1:11" x14ac:dyDescent="0.2">
      <c r="A1809" s="25">
        <v>40025</v>
      </c>
      <c r="B1809" t="s">
        <v>4</v>
      </c>
      <c r="C1809" t="s">
        <v>68</v>
      </c>
      <c r="D1809" s="29">
        <v>9031137</v>
      </c>
      <c r="F1809" s="25">
        <v>36677</v>
      </c>
      <c r="G1809" t="s">
        <v>9</v>
      </c>
      <c r="H1809">
        <v>2056</v>
      </c>
      <c r="I1809">
        <v>200005</v>
      </c>
      <c r="J1809">
        <v>2000</v>
      </c>
      <c r="K1809">
        <v>793354</v>
      </c>
    </row>
    <row r="1810" spans="1:11" x14ac:dyDescent="0.2">
      <c r="A1810" s="25">
        <v>40025</v>
      </c>
      <c r="B1810" t="s">
        <v>8</v>
      </c>
      <c r="C1810" t="s">
        <v>66</v>
      </c>
      <c r="D1810" s="29">
        <v>112127538</v>
      </c>
      <c r="F1810" s="25">
        <v>36677</v>
      </c>
      <c r="G1810" t="s">
        <v>10</v>
      </c>
      <c r="H1810">
        <v>160</v>
      </c>
      <c r="I1810">
        <v>200005</v>
      </c>
      <c r="J1810">
        <v>2000</v>
      </c>
      <c r="K1810">
        <v>936780</v>
      </c>
    </row>
    <row r="1811" spans="1:11" x14ac:dyDescent="0.2">
      <c r="A1811" s="25">
        <v>40025</v>
      </c>
      <c r="B1811" t="s">
        <v>8</v>
      </c>
      <c r="C1811" t="s">
        <v>67</v>
      </c>
      <c r="D1811" s="29">
        <v>74215922</v>
      </c>
      <c r="F1811" s="25">
        <v>36677</v>
      </c>
      <c r="G1811" t="s">
        <v>79</v>
      </c>
      <c r="H1811">
        <v>745961</v>
      </c>
      <c r="I1811">
        <v>200005</v>
      </c>
      <c r="J1811">
        <v>2000</v>
      </c>
      <c r="K1811">
        <v>28540996</v>
      </c>
    </row>
    <row r="1812" spans="1:11" x14ac:dyDescent="0.2">
      <c r="A1812" s="25">
        <v>40025</v>
      </c>
      <c r="B1812" t="s">
        <v>8</v>
      </c>
      <c r="C1812" t="s">
        <v>68</v>
      </c>
      <c r="D1812" s="29">
        <v>37911616</v>
      </c>
      <c r="F1812" s="25">
        <v>36646</v>
      </c>
      <c r="G1812" t="s">
        <v>65</v>
      </c>
      <c r="H1812">
        <v>760</v>
      </c>
      <c r="I1812">
        <v>200004</v>
      </c>
      <c r="J1812">
        <v>2000</v>
      </c>
      <c r="K1812">
        <v>1026746</v>
      </c>
    </row>
    <row r="1813" spans="1:11" x14ac:dyDescent="0.2">
      <c r="A1813" s="25">
        <v>40025</v>
      </c>
      <c r="B1813" t="s">
        <v>9</v>
      </c>
      <c r="C1813" t="s">
        <v>66</v>
      </c>
      <c r="D1813" s="29">
        <v>793354</v>
      </c>
      <c r="F1813" s="25">
        <v>36646</v>
      </c>
      <c r="G1813" t="s">
        <v>69</v>
      </c>
      <c r="H1813">
        <v>874</v>
      </c>
      <c r="I1813">
        <v>200004</v>
      </c>
      <c r="J1813">
        <v>2000</v>
      </c>
      <c r="K1813">
        <v>1710441</v>
      </c>
    </row>
    <row r="1814" spans="1:11" x14ac:dyDescent="0.2">
      <c r="A1814" s="25">
        <v>40025</v>
      </c>
      <c r="B1814" t="s">
        <v>9</v>
      </c>
      <c r="C1814" t="s">
        <v>67</v>
      </c>
      <c r="D1814" s="29">
        <v>1843</v>
      </c>
      <c r="F1814" s="25">
        <v>36646</v>
      </c>
      <c r="G1814" t="s">
        <v>70</v>
      </c>
      <c r="H1814">
        <v>2094</v>
      </c>
      <c r="I1814">
        <v>200004</v>
      </c>
      <c r="J1814">
        <v>2000</v>
      </c>
      <c r="K1814">
        <v>5118091</v>
      </c>
    </row>
    <row r="1815" spans="1:11" x14ac:dyDescent="0.2">
      <c r="A1815" s="25">
        <v>40025</v>
      </c>
      <c r="B1815" t="s">
        <v>9</v>
      </c>
      <c r="C1815" t="s">
        <v>68</v>
      </c>
      <c r="D1815" s="29">
        <v>791511</v>
      </c>
      <c r="F1815" s="25">
        <v>36646</v>
      </c>
      <c r="G1815" t="s">
        <v>71</v>
      </c>
      <c r="H1815">
        <v>4562</v>
      </c>
      <c r="I1815">
        <v>200004</v>
      </c>
      <c r="J1815">
        <v>2000</v>
      </c>
      <c r="K1815">
        <v>10704607</v>
      </c>
    </row>
    <row r="1816" spans="1:11" x14ac:dyDescent="0.2">
      <c r="A1816" s="25">
        <v>40025</v>
      </c>
      <c r="B1816" t="s">
        <v>10</v>
      </c>
      <c r="C1816" t="s">
        <v>66</v>
      </c>
      <c r="D1816" s="29">
        <v>936780</v>
      </c>
      <c r="F1816" s="25">
        <v>36646</v>
      </c>
      <c r="G1816" t="s">
        <v>0</v>
      </c>
      <c r="H1816">
        <v>19351378</v>
      </c>
      <c r="I1816">
        <v>200004</v>
      </c>
      <c r="J1816">
        <v>2000</v>
      </c>
      <c r="K1816">
        <v>2644208094</v>
      </c>
    </row>
    <row r="1817" spans="1:11" x14ac:dyDescent="0.2">
      <c r="A1817" s="25">
        <v>40025</v>
      </c>
      <c r="B1817" t="s">
        <v>10</v>
      </c>
      <c r="C1817" t="s">
        <v>67</v>
      </c>
      <c r="D1817" s="29">
        <v>143</v>
      </c>
      <c r="F1817" s="25">
        <v>36646</v>
      </c>
      <c r="G1817" t="s">
        <v>6</v>
      </c>
      <c r="H1817">
        <v>9383</v>
      </c>
      <c r="I1817">
        <v>200004</v>
      </c>
      <c r="J1817">
        <v>2000</v>
      </c>
      <c r="K1817">
        <v>5624338</v>
      </c>
    </row>
    <row r="1818" spans="1:11" x14ac:dyDescent="0.2">
      <c r="A1818" s="25">
        <v>40025</v>
      </c>
      <c r="B1818" t="s">
        <v>10</v>
      </c>
      <c r="C1818" t="s">
        <v>68</v>
      </c>
      <c r="D1818" s="29">
        <v>936637</v>
      </c>
      <c r="F1818" s="25">
        <v>36646</v>
      </c>
      <c r="G1818" t="s">
        <v>7</v>
      </c>
      <c r="H1818">
        <v>6052</v>
      </c>
      <c r="I1818">
        <v>200004</v>
      </c>
      <c r="J1818">
        <v>2000</v>
      </c>
      <c r="K1818">
        <v>17260002</v>
      </c>
    </row>
    <row r="1819" spans="1:11" x14ac:dyDescent="0.2">
      <c r="A1819" s="25">
        <v>40025</v>
      </c>
      <c r="B1819" t="s">
        <v>12</v>
      </c>
      <c r="C1819" t="s">
        <v>66</v>
      </c>
      <c r="D1819" s="29">
        <v>194335</v>
      </c>
      <c r="F1819" s="25">
        <v>36646</v>
      </c>
      <c r="G1819" t="s">
        <v>3</v>
      </c>
      <c r="H1819">
        <v>31036</v>
      </c>
      <c r="I1819">
        <v>200004</v>
      </c>
      <c r="J1819">
        <v>2000</v>
      </c>
      <c r="K1819">
        <v>11487699</v>
      </c>
    </row>
    <row r="1820" spans="1:11" x14ac:dyDescent="0.2">
      <c r="A1820" s="25">
        <v>40025</v>
      </c>
      <c r="B1820" t="s">
        <v>12</v>
      </c>
      <c r="C1820" t="s">
        <v>67</v>
      </c>
      <c r="D1820" s="29">
        <v>6257</v>
      </c>
      <c r="F1820" s="25">
        <v>36646</v>
      </c>
      <c r="G1820" t="s">
        <v>4</v>
      </c>
      <c r="H1820">
        <v>36160</v>
      </c>
      <c r="I1820">
        <v>200004</v>
      </c>
      <c r="J1820">
        <v>2000</v>
      </c>
      <c r="K1820">
        <v>166775</v>
      </c>
    </row>
    <row r="1821" spans="1:11" x14ac:dyDescent="0.2">
      <c r="A1821" s="25">
        <v>40025</v>
      </c>
      <c r="B1821" t="s">
        <v>12</v>
      </c>
      <c r="C1821" t="s">
        <v>68</v>
      </c>
      <c r="D1821" s="29">
        <v>188078</v>
      </c>
      <c r="F1821" s="32">
        <v>36646</v>
      </c>
      <c r="G1821" t="s">
        <v>9</v>
      </c>
      <c r="H1821">
        <v>2061</v>
      </c>
      <c r="I1821">
        <v>200004</v>
      </c>
      <c r="J1821">
        <v>2000</v>
      </c>
      <c r="K1821">
        <v>793354</v>
      </c>
    </row>
    <row r="1822" spans="1:11" x14ac:dyDescent="0.2">
      <c r="A1822" s="25">
        <v>40025</v>
      </c>
      <c r="B1822" t="s">
        <v>11</v>
      </c>
      <c r="C1822" t="s">
        <v>66</v>
      </c>
      <c r="D1822" s="29">
        <v>562432</v>
      </c>
      <c r="F1822" s="32">
        <v>36646</v>
      </c>
      <c r="G1822" t="s">
        <v>10</v>
      </c>
      <c r="H1822">
        <v>160</v>
      </c>
      <c r="I1822">
        <v>200004</v>
      </c>
      <c r="J1822">
        <v>2000</v>
      </c>
      <c r="K1822">
        <v>936780</v>
      </c>
    </row>
    <row r="1823" spans="1:11" x14ac:dyDescent="0.2">
      <c r="A1823" s="25">
        <v>40025</v>
      </c>
      <c r="B1823" t="s">
        <v>11</v>
      </c>
      <c r="C1823" t="s">
        <v>67</v>
      </c>
      <c r="D1823" s="29">
        <v>19287</v>
      </c>
      <c r="F1823" s="32">
        <v>36646</v>
      </c>
      <c r="G1823" t="s">
        <v>79</v>
      </c>
      <c r="H1823">
        <v>748918</v>
      </c>
      <c r="I1823">
        <v>200004</v>
      </c>
      <c r="J1823">
        <v>2000</v>
      </c>
      <c r="K1823">
        <v>28211123</v>
      </c>
    </row>
    <row r="1824" spans="1:11" x14ac:dyDescent="0.2">
      <c r="A1824" s="25">
        <v>40025</v>
      </c>
      <c r="B1824" t="s">
        <v>11</v>
      </c>
      <c r="C1824" t="s">
        <v>68</v>
      </c>
      <c r="D1824" s="29">
        <v>543145</v>
      </c>
      <c r="F1824" s="32">
        <v>36616</v>
      </c>
      <c r="G1824" t="s">
        <v>65</v>
      </c>
      <c r="H1824">
        <v>760</v>
      </c>
      <c r="I1824">
        <v>200003</v>
      </c>
      <c r="J1824">
        <v>2000</v>
      </c>
      <c r="K1824">
        <v>1026746</v>
      </c>
    </row>
    <row r="1825" spans="1:11" x14ac:dyDescent="0.2">
      <c r="A1825" s="25">
        <v>40025</v>
      </c>
      <c r="B1825" t="s">
        <v>2</v>
      </c>
      <c r="C1825" t="s">
        <v>66</v>
      </c>
      <c r="D1825" s="29">
        <v>30850113</v>
      </c>
      <c r="F1825" s="32">
        <v>36616</v>
      </c>
      <c r="G1825" t="s">
        <v>69</v>
      </c>
      <c r="H1825">
        <v>875</v>
      </c>
      <c r="I1825">
        <v>200003</v>
      </c>
      <c r="J1825">
        <v>2000</v>
      </c>
      <c r="K1825">
        <v>1710441</v>
      </c>
    </row>
    <row r="1826" spans="1:11" x14ac:dyDescent="0.2">
      <c r="A1826" s="25">
        <v>40025</v>
      </c>
      <c r="B1826" t="s">
        <v>2</v>
      </c>
      <c r="C1826" t="s">
        <v>67</v>
      </c>
      <c r="D1826" s="29">
        <v>280940</v>
      </c>
      <c r="F1826" s="32">
        <v>36616</v>
      </c>
      <c r="G1826" t="s">
        <v>70</v>
      </c>
      <c r="H1826">
        <v>2094</v>
      </c>
      <c r="I1826">
        <v>200003</v>
      </c>
      <c r="J1826">
        <v>2000</v>
      </c>
      <c r="K1826">
        <v>5118091</v>
      </c>
    </row>
    <row r="1827" spans="1:11" x14ac:dyDescent="0.2">
      <c r="A1827" s="25">
        <v>40025</v>
      </c>
      <c r="B1827" t="s">
        <v>2</v>
      </c>
      <c r="C1827" t="s">
        <v>68</v>
      </c>
      <c r="D1827" s="29">
        <v>30569173</v>
      </c>
      <c r="F1827" s="32">
        <v>36616</v>
      </c>
      <c r="G1827" t="s">
        <v>71</v>
      </c>
      <c r="H1827">
        <v>4565</v>
      </c>
      <c r="I1827">
        <v>200003</v>
      </c>
      <c r="J1827">
        <v>2000</v>
      </c>
      <c r="K1827">
        <v>10704607</v>
      </c>
    </row>
    <row r="1828" spans="1:11" x14ac:dyDescent="0.2">
      <c r="A1828" s="25">
        <v>39994</v>
      </c>
      <c r="B1828" t="s">
        <v>65</v>
      </c>
      <c r="C1828" t="s">
        <v>66</v>
      </c>
      <c r="D1828" s="29">
        <v>1026746</v>
      </c>
      <c r="F1828" s="32">
        <v>36616</v>
      </c>
      <c r="G1828" t="s">
        <v>0</v>
      </c>
      <c r="H1828">
        <v>19163199</v>
      </c>
      <c r="I1828">
        <v>200003</v>
      </c>
      <c r="J1828">
        <v>2000</v>
      </c>
      <c r="K1828">
        <v>2626712146</v>
      </c>
    </row>
    <row r="1829" spans="1:11" x14ac:dyDescent="0.2">
      <c r="A1829" s="25">
        <v>39994</v>
      </c>
      <c r="B1829" t="s">
        <v>65</v>
      </c>
      <c r="C1829" t="s">
        <v>67</v>
      </c>
      <c r="D1829" s="29">
        <v>753</v>
      </c>
      <c r="F1829" s="32">
        <v>36616</v>
      </c>
      <c r="G1829" t="s">
        <v>6</v>
      </c>
      <c r="H1829">
        <v>9408</v>
      </c>
      <c r="I1829">
        <v>200003</v>
      </c>
      <c r="J1829">
        <v>2000</v>
      </c>
      <c r="K1829">
        <v>5624338</v>
      </c>
    </row>
    <row r="1830" spans="1:11" x14ac:dyDescent="0.2">
      <c r="A1830" s="25">
        <v>39994</v>
      </c>
      <c r="B1830" t="s">
        <v>65</v>
      </c>
      <c r="C1830" t="s">
        <v>68</v>
      </c>
      <c r="D1830" s="29">
        <v>1025993</v>
      </c>
      <c r="F1830" s="32">
        <v>36616</v>
      </c>
      <c r="G1830" t="s">
        <v>7</v>
      </c>
      <c r="H1830">
        <v>6057</v>
      </c>
      <c r="I1830">
        <v>200003</v>
      </c>
      <c r="J1830">
        <v>2000</v>
      </c>
      <c r="K1830">
        <v>17260002</v>
      </c>
    </row>
    <row r="1831" spans="1:11" x14ac:dyDescent="0.2">
      <c r="A1831" s="25">
        <v>39994</v>
      </c>
      <c r="B1831" t="s">
        <v>69</v>
      </c>
      <c r="C1831" t="s">
        <v>66</v>
      </c>
      <c r="D1831" s="29">
        <v>1710441</v>
      </c>
      <c r="F1831" s="32">
        <v>36616</v>
      </c>
      <c r="G1831" t="s">
        <v>3</v>
      </c>
      <c r="H1831">
        <v>29835</v>
      </c>
      <c r="I1831">
        <v>200003</v>
      </c>
      <c r="J1831">
        <v>2000</v>
      </c>
      <c r="K1831">
        <v>11457425</v>
      </c>
    </row>
    <row r="1832" spans="1:11" x14ac:dyDescent="0.2">
      <c r="A1832" s="25">
        <v>39994</v>
      </c>
      <c r="B1832" t="s">
        <v>69</v>
      </c>
      <c r="C1832" t="s">
        <v>67</v>
      </c>
      <c r="D1832" s="29">
        <v>853</v>
      </c>
      <c r="F1832" s="32">
        <v>36616</v>
      </c>
      <c r="G1832" t="s">
        <v>4</v>
      </c>
      <c r="H1832">
        <v>30082</v>
      </c>
      <c r="I1832">
        <v>200003</v>
      </c>
      <c r="J1832">
        <v>2000</v>
      </c>
      <c r="K1832">
        <v>125081</v>
      </c>
    </row>
    <row r="1833" spans="1:11" x14ac:dyDescent="0.2">
      <c r="A1833" s="25">
        <v>39994</v>
      </c>
      <c r="B1833" t="s">
        <v>69</v>
      </c>
      <c r="C1833" t="s">
        <v>68</v>
      </c>
      <c r="D1833" s="29">
        <v>1709588</v>
      </c>
      <c r="F1833" s="32">
        <v>36616</v>
      </c>
      <c r="G1833" t="s">
        <v>9</v>
      </c>
      <c r="H1833">
        <v>2092</v>
      </c>
      <c r="I1833">
        <v>200003</v>
      </c>
      <c r="J1833">
        <v>2000</v>
      </c>
      <c r="K1833">
        <v>793354</v>
      </c>
    </row>
    <row r="1834" spans="1:11" x14ac:dyDescent="0.2">
      <c r="A1834" s="25">
        <v>39994</v>
      </c>
      <c r="B1834" t="s">
        <v>70</v>
      </c>
      <c r="C1834" t="s">
        <v>66</v>
      </c>
      <c r="D1834" s="29">
        <v>5118091</v>
      </c>
      <c r="F1834" s="32">
        <v>36616</v>
      </c>
      <c r="G1834" t="s">
        <v>10</v>
      </c>
      <c r="H1834">
        <v>160</v>
      </c>
      <c r="I1834">
        <v>200003</v>
      </c>
      <c r="J1834">
        <v>2000</v>
      </c>
      <c r="K1834">
        <v>936780</v>
      </c>
    </row>
    <row r="1835" spans="1:11" x14ac:dyDescent="0.2">
      <c r="A1835" s="25">
        <v>39994</v>
      </c>
      <c r="B1835" t="s">
        <v>70</v>
      </c>
      <c r="C1835" t="s">
        <v>67</v>
      </c>
      <c r="D1835" s="29">
        <v>2041</v>
      </c>
      <c r="F1835" s="32">
        <v>36616</v>
      </c>
      <c r="G1835" t="s">
        <v>79</v>
      </c>
      <c r="H1835">
        <v>754459</v>
      </c>
      <c r="I1835">
        <v>200003</v>
      </c>
      <c r="J1835">
        <v>2000</v>
      </c>
      <c r="K1835">
        <v>27881249</v>
      </c>
    </row>
    <row r="1836" spans="1:11" x14ac:dyDescent="0.2">
      <c r="A1836" s="25">
        <v>39994</v>
      </c>
      <c r="B1836" t="s">
        <v>70</v>
      </c>
      <c r="C1836" t="s">
        <v>68</v>
      </c>
      <c r="D1836" s="29">
        <v>5116050</v>
      </c>
      <c r="F1836" s="32">
        <v>36585</v>
      </c>
      <c r="G1836" t="s">
        <v>65</v>
      </c>
      <c r="H1836">
        <v>760</v>
      </c>
      <c r="I1836">
        <v>200002</v>
      </c>
      <c r="J1836">
        <v>2000</v>
      </c>
      <c r="K1836">
        <v>1026746</v>
      </c>
    </row>
    <row r="1837" spans="1:11" x14ac:dyDescent="0.2">
      <c r="A1837" s="25">
        <v>39994</v>
      </c>
      <c r="B1837" t="s">
        <v>71</v>
      </c>
      <c r="C1837" t="s">
        <v>66</v>
      </c>
      <c r="D1837" s="29">
        <v>10704607</v>
      </c>
      <c r="F1837" s="32">
        <v>36585</v>
      </c>
      <c r="G1837" t="s">
        <v>69</v>
      </c>
      <c r="H1837">
        <v>875</v>
      </c>
      <c r="I1837">
        <v>200002</v>
      </c>
      <c r="J1837">
        <v>2000</v>
      </c>
      <c r="K1837">
        <v>1710441</v>
      </c>
    </row>
    <row r="1838" spans="1:11" x14ac:dyDescent="0.2">
      <c r="A1838" s="25">
        <v>39994</v>
      </c>
      <c r="B1838" t="s">
        <v>71</v>
      </c>
      <c r="C1838" t="s">
        <v>67</v>
      </c>
      <c r="D1838" s="29">
        <v>4370</v>
      </c>
      <c r="F1838" s="32">
        <v>36585</v>
      </c>
      <c r="G1838" t="s">
        <v>70</v>
      </c>
      <c r="H1838">
        <v>2094</v>
      </c>
      <c r="I1838">
        <v>200002</v>
      </c>
      <c r="J1838">
        <v>2000</v>
      </c>
      <c r="K1838">
        <v>5118091</v>
      </c>
    </row>
    <row r="1839" spans="1:11" x14ac:dyDescent="0.2">
      <c r="A1839" s="25">
        <v>39994</v>
      </c>
      <c r="B1839" t="s">
        <v>71</v>
      </c>
      <c r="C1839" t="s">
        <v>68</v>
      </c>
      <c r="D1839" s="29">
        <v>10700237</v>
      </c>
      <c r="F1839" s="32">
        <v>36585</v>
      </c>
      <c r="G1839" t="s">
        <v>71</v>
      </c>
      <c r="H1839">
        <v>4573</v>
      </c>
      <c r="I1839">
        <v>200002</v>
      </c>
      <c r="J1839">
        <v>2000</v>
      </c>
      <c r="K1839">
        <v>10704607</v>
      </c>
    </row>
    <row r="1840" spans="1:11" x14ac:dyDescent="0.2">
      <c r="A1840" s="25">
        <v>39994</v>
      </c>
      <c r="B1840" t="s">
        <v>0</v>
      </c>
      <c r="C1840" t="s">
        <v>66</v>
      </c>
      <c r="D1840" s="29">
        <v>4599418608</v>
      </c>
      <c r="F1840" s="32">
        <v>36585</v>
      </c>
      <c r="G1840" t="s">
        <v>0</v>
      </c>
      <c r="H1840">
        <v>19014520</v>
      </c>
      <c r="I1840">
        <v>200002</v>
      </c>
      <c r="J1840">
        <v>2000</v>
      </c>
      <c r="K1840">
        <v>2609216201</v>
      </c>
    </row>
    <row r="1841" spans="1:11" x14ac:dyDescent="0.2">
      <c r="A1841" s="25">
        <v>39994</v>
      </c>
      <c r="B1841" t="s">
        <v>0</v>
      </c>
      <c r="C1841" t="s">
        <v>67</v>
      </c>
      <c r="D1841" s="29">
        <v>47200466</v>
      </c>
      <c r="F1841" s="32">
        <v>36585</v>
      </c>
      <c r="G1841" t="s">
        <v>6</v>
      </c>
      <c r="H1841">
        <v>9410</v>
      </c>
      <c r="I1841">
        <v>200002</v>
      </c>
      <c r="J1841">
        <v>2000</v>
      </c>
      <c r="K1841">
        <v>5624338</v>
      </c>
    </row>
    <row r="1842" spans="1:11" x14ac:dyDescent="0.2">
      <c r="A1842" s="25">
        <v>39994</v>
      </c>
      <c r="B1842" t="s">
        <v>0</v>
      </c>
      <c r="C1842" t="s">
        <v>68</v>
      </c>
      <c r="D1842" s="29">
        <v>4552218142</v>
      </c>
      <c r="F1842" s="32">
        <v>36585</v>
      </c>
      <c r="G1842" t="s">
        <v>7</v>
      </c>
      <c r="H1842">
        <v>6064</v>
      </c>
      <c r="I1842">
        <v>200002</v>
      </c>
      <c r="J1842">
        <v>2000</v>
      </c>
      <c r="K1842">
        <v>17260002</v>
      </c>
    </row>
    <row r="1843" spans="1:11" x14ac:dyDescent="0.2">
      <c r="A1843" s="25">
        <v>39994</v>
      </c>
      <c r="B1843" t="s">
        <v>1</v>
      </c>
      <c r="C1843" t="s">
        <v>66</v>
      </c>
      <c r="D1843" s="29">
        <v>1930706447</v>
      </c>
      <c r="F1843" s="32">
        <v>36585</v>
      </c>
      <c r="G1843" t="s">
        <v>3</v>
      </c>
      <c r="H1843">
        <v>28219</v>
      </c>
      <c r="I1843">
        <v>200002</v>
      </c>
      <c r="J1843">
        <v>2000</v>
      </c>
      <c r="K1843">
        <v>11427152</v>
      </c>
    </row>
    <row r="1844" spans="1:11" x14ac:dyDescent="0.2">
      <c r="A1844" s="25">
        <v>39994</v>
      </c>
      <c r="B1844" t="s">
        <v>1</v>
      </c>
      <c r="C1844" t="s">
        <v>67</v>
      </c>
      <c r="D1844" s="29">
        <v>569937899</v>
      </c>
      <c r="F1844" s="32">
        <v>36585</v>
      </c>
      <c r="G1844" t="s">
        <v>4</v>
      </c>
      <c r="H1844">
        <v>22537</v>
      </c>
      <c r="I1844">
        <v>200002</v>
      </c>
      <c r="J1844">
        <v>2000</v>
      </c>
      <c r="K1844">
        <v>83387</v>
      </c>
    </row>
    <row r="1845" spans="1:11" x14ac:dyDescent="0.2">
      <c r="A1845" s="25">
        <v>39994</v>
      </c>
      <c r="B1845" t="s">
        <v>1</v>
      </c>
      <c r="C1845" t="s">
        <v>68</v>
      </c>
      <c r="D1845" s="29">
        <v>1360768548</v>
      </c>
      <c r="F1845" s="32">
        <v>36585</v>
      </c>
      <c r="G1845" t="s">
        <v>9</v>
      </c>
      <c r="H1845">
        <v>2092</v>
      </c>
      <c r="I1845">
        <v>200002</v>
      </c>
      <c r="J1845">
        <v>2000</v>
      </c>
      <c r="K1845">
        <v>793354</v>
      </c>
    </row>
    <row r="1846" spans="1:11" x14ac:dyDescent="0.2">
      <c r="A1846" s="25">
        <v>39994</v>
      </c>
      <c r="B1846" t="s">
        <v>6</v>
      </c>
      <c r="C1846" t="s">
        <v>66</v>
      </c>
      <c r="D1846" s="29">
        <v>5624338</v>
      </c>
      <c r="F1846" s="32">
        <v>36585</v>
      </c>
      <c r="G1846" t="s">
        <v>10</v>
      </c>
      <c r="H1846">
        <v>160</v>
      </c>
      <c r="I1846">
        <v>200002</v>
      </c>
      <c r="J1846">
        <v>2000</v>
      </c>
      <c r="K1846">
        <v>936780</v>
      </c>
    </row>
    <row r="1847" spans="1:11" x14ac:dyDescent="0.2">
      <c r="A1847" s="25">
        <v>39994</v>
      </c>
      <c r="B1847" t="s">
        <v>6</v>
      </c>
      <c r="C1847" t="s">
        <v>67</v>
      </c>
      <c r="D1847" s="29">
        <v>9168</v>
      </c>
      <c r="F1847" s="32">
        <v>36585</v>
      </c>
      <c r="G1847" t="s">
        <v>79</v>
      </c>
      <c r="H1847">
        <v>762255</v>
      </c>
      <c r="I1847">
        <v>200002</v>
      </c>
      <c r="J1847">
        <v>2000</v>
      </c>
      <c r="K1847">
        <v>27551376</v>
      </c>
    </row>
    <row r="1848" spans="1:11" x14ac:dyDescent="0.2">
      <c r="A1848" s="25">
        <v>39994</v>
      </c>
      <c r="B1848" t="s">
        <v>6</v>
      </c>
      <c r="C1848" t="s">
        <v>68</v>
      </c>
      <c r="D1848" s="29">
        <v>5615170</v>
      </c>
      <c r="F1848" s="32">
        <v>36556</v>
      </c>
      <c r="G1848" t="s">
        <v>65</v>
      </c>
      <c r="H1848">
        <v>760</v>
      </c>
      <c r="I1848">
        <v>200001</v>
      </c>
      <c r="J1848">
        <v>2000</v>
      </c>
      <c r="K1848">
        <v>1026746</v>
      </c>
    </row>
    <row r="1849" spans="1:11" x14ac:dyDescent="0.2">
      <c r="A1849" s="25">
        <v>39994</v>
      </c>
      <c r="B1849" t="s">
        <v>7</v>
      </c>
      <c r="C1849" t="s">
        <v>66</v>
      </c>
      <c r="D1849" s="29">
        <v>17260002</v>
      </c>
      <c r="F1849" s="32">
        <v>36556</v>
      </c>
      <c r="G1849" t="s">
        <v>69</v>
      </c>
      <c r="H1849">
        <v>875</v>
      </c>
      <c r="I1849">
        <v>200001</v>
      </c>
      <c r="J1849">
        <v>2000</v>
      </c>
      <c r="K1849">
        <v>1710441</v>
      </c>
    </row>
    <row r="1850" spans="1:11" x14ac:dyDescent="0.2">
      <c r="A1850" s="25">
        <v>39994</v>
      </c>
      <c r="B1850" t="s">
        <v>7</v>
      </c>
      <c r="C1850" t="s">
        <v>67</v>
      </c>
      <c r="D1850" s="29">
        <v>5709</v>
      </c>
      <c r="F1850" s="32">
        <v>36556</v>
      </c>
      <c r="G1850" t="s">
        <v>70</v>
      </c>
      <c r="H1850">
        <v>2094</v>
      </c>
      <c r="I1850">
        <v>200001</v>
      </c>
      <c r="J1850">
        <v>2000</v>
      </c>
      <c r="K1850">
        <v>5118091</v>
      </c>
    </row>
    <row r="1851" spans="1:11" x14ac:dyDescent="0.2">
      <c r="A1851" s="25">
        <v>39994</v>
      </c>
      <c r="B1851" t="s">
        <v>7</v>
      </c>
      <c r="C1851" t="s">
        <v>68</v>
      </c>
      <c r="D1851" s="29">
        <v>17254293</v>
      </c>
      <c r="F1851" s="32">
        <v>36556</v>
      </c>
      <c r="G1851" t="s">
        <v>71</v>
      </c>
      <c r="H1851">
        <v>4573</v>
      </c>
      <c r="I1851">
        <v>200001</v>
      </c>
      <c r="J1851">
        <v>2000</v>
      </c>
      <c r="K1851">
        <v>10704607</v>
      </c>
    </row>
    <row r="1852" spans="1:11" x14ac:dyDescent="0.2">
      <c r="A1852" s="25">
        <v>39994</v>
      </c>
      <c r="B1852" t="s">
        <v>3</v>
      </c>
      <c r="C1852" t="s">
        <v>66</v>
      </c>
      <c r="D1852" s="29">
        <v>16386525</v>
      </c>
      <c r="F1852" s="32">
        <v>36556</v>
      </c>
      <c r="G1852" t="s">
        <v>0</v>
      </c>
      <c r="H1852">
        <v>18854606</v>
      </c>
      <c r="I1852">
        <v>200001</v>
      </c>
      <c r="J1852">
        <v>2000</v>
      </c>
      <c r="K1852">
        <v>2591720270</v>
      </c>
    </row>
    <row r="1853" spans="1:11" x14ac:dyDescent="0.2">
      <c r="A1853" s="25">
        <v>39994</v>
      </c>
      <c r="B1853" t="s">
        <v>3</v>
      </c>
      <c r="C1853" t="s">
        <v>67</v>
      </c>
      <c r="D1853" s="29">
        <v>79520</v>
      </c>
      <c r="F1853" s="32">
        <v>36556</v>
      </c>
      <c r="G1853" t="s">
        <v>6</v>
      </c>
      <c r="H1853">
        <v>9414</v>
      </c>
      <c r="I1853">
        <v>200001</v>
      </c>
      <c r="J1853">
        <v>2000</v>
      </c>
      <c r="K1853">
        <v>5624338</v>
      </c>
    </row>
    <row r="1854" spans="1:11" x14ac:dyDescent="0.2">
      <c r="A1854" s="25">
        <v>39994</v>
      </c>
      <c r="B1854" t="s">
        <v>3</v>
      </c>
      <c r="C1854" t="s">
        <v>68</v>
      </c>
      <c r="D1854" s="29">
        <v>16307005</v>
      </c>
      <c r="F1854" s="32">
        <v>36556</v>
      </c>
      <c r="G1854" t="s">
        <v>7</v>
      </c>
      <c r="H1854">
        <v>6077</v>
      </c>
      <c r="I1854">
        <v>200001</v>
      </c>
      <c r="J1854">
        <v>2000</v>
      </c>
      <c r="K1854">
        <v>17260002</v>
      </c>
    </row>
    <row r="1855" spans="1:11" x14ac:dyDescent="0.2">
      <c r="A1855" s="25">
        <v>39994</v>
      </c>
      <c r="B1855" t="s">
        <v>4</v>
      </c>
      <c r="C1855" t="s">
        <v>66</v>
      </c>
      <c r="D1855" s="29">
        <v>14936287</v>
      </c>
      <c r="F1855" s="32">
        <v>36556</v>
      </c>
      <c r="G1855" t="s">
        <v>3</v>
      </c>
      <c r="H1855">
        <v>26476</v>
      </c>
      <c r="I1855">
        <v>200001</v>
      </c>
      <c r="J1855">
        <v>2000</v>
      </c>
      <c r="K1855">
        <v>11396878</v>
      </c>
    </row>
    <row r="1856" spans="1:11" x14ac:dyDescent="0.2">
      <c r="A1856" s="25">
        <v>39994</v>
      </c>
      <c r="B1856" t="s">
        <v>4</v>
      </c>
      <c r="C1856" t="s">
        <v>67</v>
      </c>
      <c r="D1856" s="29">
        <v>5947440</v>
      </c>
      <c r="F1856" s="32">
        <v>36556</v>
      </c>
      <c r="G1856" t="s">
        <v>4</v>
      </c>
      <c r="H1856">
        <v>12837</v>
      </c>
      <c r="I1856">
        <v>200001</v>
      </c>
      <c r="J1856">
        <v>2000</v>
      </c>
      <c r="K1856">
        <v>41693</v>
      </c>
    </row>
    <row r="1857" spans="1:11" x14ac:dyDescent="0.2">
      <c r="A1857" s="25">
        <v>39994</v>
      </c>
      <c r="B1857" t="s">
        <v>4</v>
      </c>
      <c r="C1857" t="s">
        <v>68</v>
      </c>
      <c r="D1857" s="29">
        <v>8988847</v>
      </c>
      <c r="F1857" s="32">
        <v>36556</v>
      </c>
      <c r="G1857" t="s">
        <v>9</v>
      </c>
      <c r="H1857">
        <v>2101</v>
      </c>
      <c r="I1857">
        <v>200001</v>
      </c>
      <c r="J1857">
        <v>2000</v>
      </c>
      <c r="K1857">
        <v>793354</v>
      </c>
    </row>
    <row r="1858" spans="1:11" x14ac:dyDescent="0.2">
      <c r="A1858" s="25">
        <v>39994</v>
      </c>
      <c r="B1858" t="s">
        <v>8</v>
      </c>
      <c r="C1858" t="s">
        <v>66</v>
      </c>
      <c r="D1858" s="29">
        <v>111712424</v>
      </c>
      <c r="F1858" s="32">
        <v>36556</v>
      </c>
      <c r="G1858" t="s">
        <v>10</v>
      </c>
      <c r="H1858">
        <v>162</v>
      </c>
      <c r="I1858">
        <v>200001</v>
      </c>
      <c r="J1858">
        <v>2000</v>
      </c>
      <c r="K1858">
        <v>936780</v>
      </c>
    </row>
    <row r="1859" spans="1:11" x14ac:dyDescent="0.2">
      <c r="A1859" s="25">
        <v>39994</v>
      </c>
      <c r="B1859" t="s">
        <v>8</v>
      </c>
      <c r="C1859" t="s">
        <v>67</v>
      </c>
      <c r="D1859" s="29">
        <v>74137886</v>
      </c>
      <c r="F1859" s="32">
        <v>36556</v>
      </c>
      <c r="G1859" t="s">
        <v>79</v>
      </c>
      <c r="H1859">
        <v>772467</v>
      </c>
      <c r="I1859">
        <v>200001</v>
      </c>
      <c r="J1859">
        <v>2000</v>
      </c>
      <c r="K1859">
        <v>27221502</v>
      </c>
    </row>
    <row r="1860" spans="1:11" x14ac:dyDescent="0.2">
      <c r="A1860" s="25">
        <v>39994</v>
      </c>
      <c r="B1860" t="s">
        <v>8</v>
      </c>
      <c r="C1860" t="s">
        <v>68</v>
      </c>
      <c r="D1860" s="29">
        <v>37574538</v>
      </c>
    </row>
    <row r="1861" spans="1:11" x14ac:dyDescent="0.2">
      <c r="A1861" s="25">
        <v>39994</v>
      </c>
      <c r="B1861" t="s">
        <v>9</v>
      </c>
      <c r="C1861" t="s">
        <v>66</v>
      </c>
      <c r="D1861" s="29">
        <v>793354</v>
      </c>
    </row>
    <row r="1862" spans="1:11" x14ac:dyDescent="0.2">
      <c r="A1862" s="25">
        <v>39994</v>
      </c>
      <c r="B1862" t="s">
        <v>9</v>
      </c>
      <c r="C1862" t="s">
        <v>67</v>
      </c>
      <c r="D1862" s="29">
        <v>1845</v>
      </c>
    </row>
    <row r="1863" spans="1:11" x14ac:dyDescent="0.2">
      <c r="A1863" s="25">
        <v>39994</v>
      </c>
      <c r="B1863" t="s">
        <v>9</v>
      </c>
      <c r="C1863" t="s">
        <v>68</v>
      </c>
      <c r="D1863" s="29">
        <v>791509</v>
      </c>
    </row>
    <row r="1864" spans="1:11" x14ac:dyDescent="0.2">
      <c r="A1864" s="25">
        <v>39994</v>
      </c>
      <c r="B1864" t="s">
        <v>10</v>
      </c>
      <c r="C1864" t="s">
        <v>66</v>
      </c>
      <c r="D1864" s="29">
        <v>936780</v>
      </c>
    </row>
    <row r="1865" spans="1:11" x14ac:dyDescent="0.2">
      <c r="A1865" s="25">
        <v>39994</v>
      </c>
      <c r="B1865" t="s">
        <v>10</v>
      </c>
      <c r="C1865" t="s">
        <v>67</v>
      </c>
      <c r="D1865" s="29">
        <v>143</v>
      </c>
    </row>
    <row r="1866" spans="1:11" x14ac:dyDescent="0.2">
      <c r="A1866" s="25">
        <v>39994</v>
      </c>
      <c r="B1866" t="s">
        <v>10</v>
      </c>
      <c r="C1866" t="s">
        <v>68</v>
      </c>
      <c r="D1866" s="29">
        <v>936637</v>
      </c>
    </row>
    <row r="1867" spans="1:11" x14ac:dyDescent="0.2">
      <c r="A1867" s="25">
        <v>39994</v>
      </c>
      <c r="B1867" t="s">
        <v>12</v>
      </c>
      <c r="C1867" t="s">
        <v>66</v>
      </c>
      <c r="D1867" s="29">
        <v>194335</v>
      </c>
    </row>
    <row r="1868" spans="1:11" x14ac:dyDescent="0.2">
      <c r="A1868" s="25">
        <v>39994</v>
      </c>
      <c r="B1868" t="s">
        <v>12</v>
      </c>
      <c r="C1868" t="s">
        <v>67</v>
      </c>
      <c r="D1868" s="29">
        <v>6261</v>
      </c>
    </row>
    <row r="1869" spans="1:11" x14ac:dyDescent="0.2">
      <c r="A1869" s="25">
        <v>39994</v>
      </c>
      <c r="B1869" t="s">
        <v>12</v>
      </c>
      <c r="C1869" t="s">
        <v>68</v>
      </c>
      <c r="D1869" s="29">
        <v>188074</v>
      </c>
    </row>
    <row r="1870" spans="1:11" x14ac:dyDescent="0.2">
      <c r="A1870" s="25">
        <v>39994</v>
      </c>
      <c r="B1870" t="s">
        <v>11</v>
      </c>
      <c r="C1870" t="s">
        <v>66</v>
      </c>
      <c r="D1870" s="29">
        <v>562432</v>
      </c>
    </row>
    <row r="1871" spans="1:11" x14ac:dyDescent="0.2">
      <c r="A1871" s="25">
        <v>39994</v>
      </c>
      <c r="B1871" t="s">
        <v>11</v>
      </c>
      <c r="C1871" t="s">
        <v>67</v>
      </c>
      <c r="D1871" s="29">
        <v>19351</v>
      </c>
    </row>
    <row r="1872" spans="1:11" x14ac:dyDescent="0.2">
      <c r="A1872" s="25">
        <v>39994</v>
      </c>
      <c r="B1872" t="s">
        <v>11</v>
      </c>
      <c r="C1872" t="s">
        <v>68</v>
      </c>
      <c r="D1872" s="29">
        <v>543081</v>
      </c>
    </row>
    <row r="1873" spans="1:4" x14ac:dyDescent="0.2">
      <c r="A1873" s="25">
        <v>39994</v>
      </c>
      <c r="B1873" t="s">
        <v>2</v>
      </c>
      <c r="C1873" t="s">
        <v>66</v>
      </c>
      <c r="D1873" s="29">
        <v>30850113</v>
      </c>
    </row>
    <row r="1874" spans="1:4" x14ac:dyDescent="0.2">
      <c r="A1874" s="25">
        <v>39994</v>
      </c>
      <c r="B1874" t="s">
        <v>2</v>
      </c>
      <c r="C1874" t="s">
        <v>67</v>
      </c>
      <c r="D1874" s="29">
        <v>282759</v>
      </c>
    </row>
    <row r="1875" spans="1:4" x14ac:dyDescent="0.2">
      <c r="A1875" s="25">
        <v>39994</v>
      </c>
      <c r="B1875" t="s">
        <v>2</v>
      </c>
      <c r="C1875" t="s">
        <v>68</v>
      </c>
      <c r="D1875" s="29">
        <v>30567354</v>
      </c>
    </row>
    <row r="1876" spans="1:4" x14ac:dyDescent="0.2">
      <c r="A1876" s="25">
        <v>39962</v>
      </c>
      <c r="B1876" t="s">
        <v>65</v>
      </c>
      <c r="C1876" t="s">
        <v>66</v>
      </c>
      <c r="D1876" s="29">
        <v>1026746</v>
      </c>
    </row>
    <row r="1877" spans="1:4" x14ac:dyDescent="0.2">
      <c r="A1877" s="25">
        <v>39962</v>
      </c>
      <c r="B1877" t="s">
        <v>65</v>
      </c>
      <c r="C1877" t="s">
        <v>67</v>
      </c>
      <c r="D1877" s="29">
        <v>753</v>
      </c>
    </row>
    <row r="1878" spans="1:4" x14ac:dyDescent="0.2">
      <c r="A1878" s="25">
        <v>39962</v>
      </c>
      <c r="B1878" t="s">
        <v>65</v>
      </c>
      <c r="C1878" t="s">
        <v>68</v>
      </c>
      <c r="D1878" s="29">
        <v>1025993</v>
      </c>
    </row>
    <row r="1879" spans="1:4" x14ac:dyDescent="0.2">
      <c r="A1879" s="25">
        <v>39962</v>
      </c>
      <c r="B1879" t="s">
        <v>69</v>
      </c>
      <c r="C1879" t="s">
        <v>66</v>
      </c>
      <c r="D1879" s="29">
        <v>1710441</v>
      </c>
    </row>
    <row r="1880" spans="1:4" x14ac:dyDescent="0.2">
      <c r="A1880" s="25">
        <v>39962</v>
      </c>
      <c r="B1880" t="s">
        <v>69</v>
      </c>
      <c r="C1880" t="s">
        <v>67</v>
      </c>
      <c r="D1880" s="29">
        <v>853</v>
      </c>
    </row>
    <row r="1881" spans="1:4" x14ac:dyDescent="0.2">
      <c r="A1881" s="25">
        <v>39962</v>
      </c>
      <c r="B1881" t="s">
        <v>69</v>
      </c>
      <c r="C1881" t="s">
        <v>68</v>
      </c>
      <c r="D1881" s="29">
        <v>1709588</v>
      </c>
    </row>
    <row r="1882" spans="1:4" x14ac:dyDescent="0.2">
      <c r="A1882" s="25">
        <v>39962</v>
      </c>
      <c r="B1882" t="s">
        <v>70</v>
      </c>
      <c r="C1882" t="s">
        <v>66</v>
      </c>
      <c r="D1882" s="29">
        <v>5118091</v>
      </c>
    </row>
    <row r="1883" spans="1:4" x14ac:dyDescent="0.2">
      <c r="A1883" s="25">
        <v>39962</v>
      </c>
      <c r="B1883" t="s">
        <v>70</v>
      </c>
      <c r="C1883" t="s">
        <v>67</v>
      </c>
      <c r="D1883" s="29">
        <v>2041</v>
      </c>
    </row>
    <row r="1884" spans="1:4" x14ac:dyDescent="0.2">
      <c r="A1884" s="25">
        <v>39962</v>
      </c>
      <c r="B1884" t="s">
        <v>70</v>
      </c>
      <c r="C1884" t="s">
        <v>68</v>
      </c>
      <c r="D1884" s="29">
        <v>5116050</v>
      </c>
    </row>
    <row r="1885" spans="1:4" x14ac:dyDescent="0.2">
      <c r="A1885" s="25">
        <v>39962</v>
      </c>
      <c r="B1885" t="s">
        <v>71</v>
      </c>
      <c r="C1885" t="s">
        <v>66</v>
      </c>
      <c r="D1885" s="29">
        <v>10704607</v>
      </c>
    </row>
    <row r="1886" spans="1:4" x14ac:dyDescent="0.2">
      <c r="A1886" s="25">
        <v>39962</v>
      </c>
      <c r="B1886" t="s">
        <v>71</v>
      </c>
      <c r="C1886" t="s">
        <v>67</v>
      </c>
      <c r="D1886" s="29">
        <v>4370</v>
      </c>
    </row>
    <row r="1887" spans="1:4" x14ac:dyDescent="0.2">
      <c r="A1887" s="25">
        <v>39962</v>
      </c>
      <c r="B1887" t="s">
        <v>71</v>
      </c>
      <c r="C1887" t="s">
        <v>68</v>
      </c>
      <c r="D1887" s="29">
        <v>10700237</v>
      </c>
    </row>
    <row r="1888" spans="1:4" x14ac:dyDescent="0.2">
      <c r="A1888" s="25">
        <v>39962</v>
      </c>
      <c r="B1888" t="s">
        <v>0</v>
      </c>
      <c r="C1888" t="s">
        <v>66</v>
      </c>
      <c r="D1888" s="29">
        <v>4599418586</v>
      </c>
    </row>
    <row r="1889" spans="1:4" x14ac:dyDescent="0.2">
      <c r="A1889" s="25">
        <v>39962</v>
      </c>
      <c r="B1889" t="s">
        <v>0</v>
      </c>
      <c r="C1889" t="s">
        <v>67</v>
      </c>
      <c r="D1889" s="29">
        <v>47649257</v>
      </c>
    </row>
    <row r="1890" spans="1:4" x14ac:dyDescent="0.2">
      <c r="A1890" s="25">
        <v>39962</v>
      </c>
      <c r="B1890" t="s">
        <v>0</v>
      </c>
      <c r="C1890" t="s">
        <v>68</v>
      </c>
      <c r="D1890" s="29">
        <v>4551769329</v>
      </c>
    </row>
    <row r="1891" spans="1:4" x14ac:dyDescent="0.2">
      <c r="A1891" s="25">
        <v>39962</v>
      </c>
      <c r="B1891" t="s">
        <v>1</v>
      </c>
      <c r="C1891" t="s">
        <v>66</v>
      </c>
      <c r="D1891" s="29">
        <v>1929457422</v>
      </c>
    </row>
    <row r="1892" spans="1:4" x14ac:dyDescent="0.2">
      <c r="A1892" s="25">
        <v>39962</v>
      </c>
      <c r="B1892" t="s">
        <v>1</v>
      </c>
      <c r="C1892" t="s">
        <v>67</v>
      </c>
      <c r="D1892" s="29">
        <v>571222488</v>
      </c>
    </row>
    <row r="1893" spans="1:4" x14ac:dyDescent="0.2">
      <c r="A1893" s="25">
        <v>39962</v>
      </c>
      <c r="B1893" t="s">
        <v>1</v>
      </c>
      <c r="C1893" t="s">
        <v>68</v>
      </c>
      <c r="D1893" s="29">
        <v>1358234934</v>
      </c>
    </row>
    <row r="1894" spans="1:4" x14ac:dyDescent="0.2">
      <c r="A1894" s="25">
        <v>39962</v>
      </c>
      <c r="B1894" t="s">
        <v>6</v>
      </c>
      <c r="C1894" t="s">
        <v>66</v>
      </c>
      <c r="D1894" s="29">
        <v>5624338</v>
      </c>
    </row>
    <row r="1895" spans="1:4" x14ac:dyDescent="0.2">
      <c r="A1895" s="25">
        <v>39962</v>
      </c>
      <c r="B1895" t="s">
        <v>6</v>
      </c>
      <c r="C1895" t="s">
        <v>67</v>
      </c>
      <c r="D1895" s="29">
        <v>9171</v>
      </c>
    </row>
    <row r="1896" spans="1:4" x14ac:dyDescent="0.2">
      <c r="A1896" s="25">
        <v>39962</v>
      </c>
      <c r="B1896" t="s">
        <v>6</v>
      </c>
      <c r="C1896" t="s">
        <v>68</v>
      </c>
      <c r="D1896" s="29">
        <v>5615167</v>
      </c>
    </row>
    <row r="1897" spans="1:4" x14ac:dyDescent="0.2">
      <c r="A1897" s="25">
        <v>39962</v>
      </c>
      <c r="B1897" t="s">
        <v>7</v>
      </c>
      <c r="C1897" t="s">
        <v>66</v>
      </c>
      <c r="D1897" s="29">
        <v>17260002</v>
      </c>
    </row>
    <row r="1898" spans="1:4" x14ac:dyDescent="0.2">
      <c r="A1898" s="25">
        <v>39962</v>
      </c>
      <c r="B1898" t="s">
        <v>7</v>
      </c>
      <c r="C1898" t="s">
        <v>67</v>
      </c>
      <c r="D1898" s="29">
        <v>5709</v>
      </c>
    </row>
    <row r="1899" spans="1:4" x14ac:dyDescent="0.2">
      <c r="A1899" s="25">
        <v>39962</v>
      </c>
      <c r="B1899" t="s">
        <v>7</v>
      </c>
      <c r="C1899" t="s">
        <v>68</v>
      </c>
      <c r="D1899" s="29">
        <v>17254293</v>
      </c>
    </row>
    <row r="1900" spans="1:4" x14ac:dyDescent="0.2">
      <c r="A1900" s="25">
        <v>39962</v>
      </c>
      <c r="B1900" t="s">
        <v>3</v>
      </c>
      <c r="C1900" t="s">
        <v>66</v>
      </c>
      <c r="D1900" s="29">
        <v>16386525</v>
      </c>
    </row>
    <row r="1901" spans="1:4" x14ac:dyDescent="0.2">
      <c r="A1901" s="25">
        <v>39962</v>
      </c>
      <c r="B1901" t="s">
        <v>3</v>
      </c>
      <c r="C1901" t="s">
        <v>67</v>
      </c>
      <c r="D1901" s="29">
        <v>82821</v>
      </c>
    </row>
    <row r="1902" spans="1:4" x14ac:dyDescent="0.2">
      <c r="A1902" s="25">
        <v>39962</v>
      </c>
      <c r="B1902" t="s">
        <v>3</v>
      </c>
      <c r="C1902" t="s">
        <v>68</v>
      </c>
      <c r="D1902" s="29">
        <v>16303704</v>
      </c>
    </row>
    <row r="1903" spans="1:4" x14ac:dyDescent="0.2">
      <c r="A1903" s="25">
        <v>39962</v>
      </c>
      <c r="B1903" t="s">
        <v>4</v>
      </c>
      <c r="C1903" t="s">
        <v>66</v>
      </c>
      <c r="D1903" s="29">
        <v>14936002</v>
      </c>
    </row>
    <row r="1904" spans="1:4" x14ac:dyDescent="0.2">
      <c r="A1904" s="25">
        <v>39962</v>
      </c>
      <c r="B1904" t="s">
        <v>4</v>
      </c>
      <c r="C1904" t="s">
        <v>67</v>
      </c>
      <c r="D1904" s="29">
        <v>5983761</v>
      </c>
    </row>
    <row r="1905" spans="1:4" x14ac:dyDescent="0.2">
      <c r="A1905" s="25">
        <v>39962</v>
      </c>
      <c r="B1905" t="s">
        <v>4</v>
      </c>
      <c r="C1905" t="s">
        <v>68</v>
      </c>
      <c r="D1905" s="29">
        <v>8952241</v>
      </c>
    </row>
    <row r="1906" spans="1:4" x14ac:dyDescent="0.2">
      <c r="A1906" s="25">
        <v>39962</v>
      </c>
      <c r="B1906" t="s">
        <v>8</v>
      </c>
      <c r="C1906" t="s">
        <v>66</v>
      </c>
      <c r="D1906" s="29">
        <v>111292518</v>
      </c>
    </row>
    <row r="1907" spans="1:4" x14ac:dyDescent="0.2">
      <c r="A1907" s="25">
        <v>39962</v>
      </c>
      <c r="B1907" t="s">
        <v>8</v>
      </c>
      <c r="C1907" t="s">
        <v>67</v>
      </c>
      <c r="D1907" s="29">
        <v>74033272</v>
      </c>
    </row>
    <row r="1908" spans="1:4" x14ac:dyDescent="0.2">
      <c r="A1908" s="25">
        <v>39962</v>
      </c>
      <c r="B1908" t="s">
        <v>8</v>
      </c>
      <c r="C1908" t="s">
        <v>68</v>
      </c>
      <c r="D1908" s="29">
        <v>37259246</v>
      </c>
    </row>
    <row r="1909" spans="1:4" x14ac:dyDescent="0.2">
      <c r="A1909" s="25">
        <v>39962</v>
      </c>
      <c r="B1909" t="s">
        <v>9</v>
      </c>
      <c r="C1909" t="s">
        <v>66</v>
      </c>
      <c r="D1909" s="29">
        <v>793354</v>
      </c>
    </row>
    <row r="1910" spans="1:4" x14ac:dyDescent="0.2">
      <c r="A1910" s="25">
        <v>39962</v>
      </c>
      <c r="B1910" t="s">
        <v>9</v>
      </c>
      <c r="C1910" t="s">
        <v>67</v>
      </c>
      <c r="D1910" s="29">
        <v>1845</v>
      </c>
    </row>
    <row r="1911" spans="1:4" x14ac:dyDescent="0.2">
      <c r="A1911" s="25">
        <v>39962</v>
      </c>
      <c r="B1911" t="s">
        <v>9</v>
      </c>
      <c r="C1911" t="s">
        <v>68</v>
      </c>
      <c r="D1911" s="29">
        <v>791509</v>
      </c>
    </row>
    <row r="1912" spans="1:4" x14ac:dyDescent="0.2">
      <c r="A1912" s="25">
        <v>39962</v>
      </c>
      <c r="B1912" t="s">
        <v>10</v>
      </c>
      <c r="C1912" t="s">
        <v>66</v>
      </c>
      <c r="D1912" s="29">
        <v>936780</v>
      </c>
    </row>
    <row r="1913" spans="1:4" x14ac:dyDescent="0.2">
      <c r="A1913" s="25">
        <v>39962</v>
      </c>
      <c r="B1913" t="s">
        <v>10</v>
      </c>
      <c r="C1913" t="s">
        <v>67</v>
      </c>
      <c r="D1913" s="29">
        <v>143</v>
      </c>
    </row>
    <row r="1914" spans="1:4" x14ac:dyDescent="0.2">
      <c r="A1914" s="25">
        <v>39962</v>
      </c>
      <c r="B1914" t="s">
        <v>10</v>
      </c>
      <c r="C1914" t="s">
        <v>68</v>
      </c>
      <c r="D1914" s="29">
        <v>936637</v>
      </c>
    </row>
    <row r="1915" spans="1:4" x14ac:dyDescent="0.2">
      <c r="A1915" s="25">
        <v>39962</v>
      </c>
      <c r="B1915" t="s">
        <v>12</v>
      </c>
      <c r="C1915" t="s">
        <v>66</v>
      </c>
      <c r="D1915" s="29">
        <v>194335</v>
      </c>
    </row>
    <row r="1916" spans="1:4" x14ac:dyDescent="0.2">
      <c r="A1916" s="25">
        <v>39962</v>
      </c>
      <c r="B1916" t="s">
        <v>12</v>
      </c>
      <c r="C1916" t="s">
        <v>67</v>
      </c>
      <c r="D1916" s="29">
        <v>6308</v>
      </c>
    </row>
    <row r="1917" spans="1:4" x14ac:dyDescent="0.2">
      <c r="A1917" s="25">
        <v>39962</v>
      </c>
      <c r="B1917" t="s">
        <v>12</v>
      </c>
      <c r="C1917" t="s">
        <v>68</v>
      </c>
      <c r="D1917" s="29">
        <v>188027</v>
      </c>
    </row>
    <row r="1918" spans="1:4" x14ac:dyDescent="0.2">
      <c r="A1918" s="25">
        <v>39962</v>
      </c>
      <c r="B1918" t="s">
        <v>11</v>
      </c>
      <c r="C1918" t="s">
        <v>66</v>
      </c>
      <c r="D1918" s="29">
        <v>562432</v>
      </c>
    </row>
    <row r="1919" spans="1:4" x14ac:dyDescent="0.2">
      <c r="A1919" s="25">
        <v>39962</v>
      </c>
      <c r="B1919" t="s">
        <v>11</v>
      </c>
      <c r="C1919" t="s">
        <v>67</v>
      </c>
      <c r="D1919" s="29">
        <v>19501</v>
      </c>
    </row>
    <row r="1920" spans="1:4" x14ac:dyDescent="0.2">
      <c r="A1920" s="25">
        <v>39962</v>
      </c>
      <c r="B1920" t="s">
        <v>11</v>
      </c>
      <c r="C1920" t="s">
        <v>68</v>
      </c>
      <c r="D1920" s="29">
        <v>542931</v>
      </c>
    </row>
    <row r="1921" spans="1:4" x14ac:dyDescent="0.2">
      <c r="A1921" s="25">
        <v>39962</v>
      </c>
      <c r="B1921" t="s">
        <v>2</v>
      </c>
      <c r="C1921" t="s">
        <v>66</v>
      </c>
      <c r="D1921" s="29">
        <v>30850113</v>
      </c>
    </row>
    <row r="1922" spans="1:4" x14ac:dyDescent="0.2">
      <c r="A1922" s="25">
        <v>39962</v>
      </c>
      <c r="B1922" t="s">
        <v>2</v>
      </c>
      <c r="C1922" t="s">
        <v>67</v>
      </c>
      <c r="D1922" s="29">
        <v>284881</v>
      </c>
    </row>
    <row r="1923" spans="1:4" x14ac:dyDescent="0.2">
      <c r="A1923" s="25">
        <v>39962</v>
      </c>
      <c r="B1923" t="s">
        <v>2</v>
      </c>
      <c r="C1923" t="s">
        <v>68</v>
      </c>
      <c r="D1923" s="29">
        <v>30565232</v>
      </c>
    </row>
    <row r="1924" spans="1:4" x14ac:dyDescent="0.2">
      <c r="A1924" s="25">
        <v>39933</v>
      </c>
      <c r="B1924" t="s">
        <v>65</v>
      </c>
      <c r="C1924" t="s">
        <v>66</v>
      </c>
      <c r="D1924" s="29">
        <v>1026746</v>
      </c>
    </row>
    <row r="1925" spans="1:4" x14ac:dyDescent="0.2">
      <c r="A1925" s="25">
        <v>39933</v>
      </c>
      <c r="B1925" t="s">
        <v>65</v>
      </c>
      <c r="C1925" t="s">
        <v>67</v>
      </c>
      <c r="D1925" s="29">
        <v>753</v>
      </c>
    </row>
    <row r="1926" spans="1:4" x14ac:dyDescent="0.2">
      <c r="A1926" s="25">
        <v>39933</v>
      </c>
      <c r="B1926" t="s">
        <v>65</v>
      </c>
      <c r="C1926" t="s">
        <v>68</v>
      </c>
      <c r="D1926" s="29">
        <v>1025993</v>
      </c>
    </row>
    <row r="1927" spans="1:4" x14ac:dyDescent="0.2">
      <c r="A1927" s="25">
        <v>39933</v>
      </c>
      <c r="B1927" t="s">
        <v>69</v>
      </c>
      <c r="C1927" t="s">
        <v>66</v>
      </c>
      <c r="D1927" s="29">
        <v>1710441</v>
      </c>
    </row>
    <row r="1928" spans="1:4" x14ac:dyDescent="0.2">
      <c r="A1928" s="25">
        <v>39933</v>
      </c>
      <c r="B1928" t="s">
        <v>69</v>
      </c>
      <c r="C1928" t="s">
        <v>67</v>
      </c>
      <c r="D1928" s="29">
        <v>853</v>
      </c>
    </row>
    <row r="1929" spans="1:4" x14ac:dyDescent="0.2">
      <c r="A1929" s="25">
        <v>39933</v>
      </c>
      <c r="B1929" t="s">
        <v>69</v>
      </c>
      <c r="C1929" t="s">
        <v>68</v>
      </c>
      <c r="D1929" s="29">
        <v>1709588</v>
      </c>
    </row>
    <row r="1930" spans="1:4" x14ac:dyDescent="0.2">
      <c r="A1930" s="25">
        <v>39933</v>
      </c>
      <c r="B1930" t="s">
        <v>70</v>
      </c>
      <c r="C1930" t="s">
        <v>66</v>
      </c>
      <c r="D1930" s="29">
        <v>5118091</v>
      </c>
    </row>
    <row r="1931" spans="1:4" x14ac:dyDescent="0.2">
      <c r="A1931" s="25">
        <v>39933</v>
      </c>
      <c r="B1931" t="s">
        <v>70</v>
      </c>
      <c r="C1931" t="s">
        <v>67</v>
      </c>
      <c r="D1931" s="29">
        <v>2041</v>
      </c>
    </row>
    <row r="1932" spans="1:4" x14ac:dyDescent="0.2">
      <c r="A1932" s="25">
        <v>39933</v>
      </c>
      <c r="B1932" t="s">
        <v>70</v>
      </c>
      <c r="C1932" t="s">
        <v>68</v>
      </c>
      <c r="D1932" s="29">
        <v>5116050</v>
      </c>
    </row>
    <row r="1933" spans="1:4" x14ac:dyDescent="0.2">
      <c r="A1933" s="25">
        <v>39933</v>
      </c>
      <c r="B1933" t="s">
        <v>71</v>
      </c>
      <c r="C1933" t="s">
        <v>66</v>
      </c>
      <c r="D1933" s="29">
        <v>10704607</v>
      </c>
    </row>
    <row r="1934" spans="1:4" x14ac:dyDescent="0.2">
      <c r="A1934" s="25">
        <v>39933</v>
      </c>
      <c r="B1934" t="s">
        <v>71</v>
      </c>
      <c r="C1934" t="s">
        <v>67</v>
      </c>
      <c r="D1934" s="29">
        <v>4370</v>
      </c>
    </row>
    <row r="1935" spans="1:4" x14ac:dyDescent="0.2">
      <c r="A1935" s="25">
        <v>39933</v>
      </c>
      <c r="B1935" t="s">
        <v>71</v>
      </c>
      <c r="C1935" t="s">
        <v>68</v>
      </c>
      <c r="D1935" s="29">
        <v>10700237</v>
      </c>
    </row>
    <row r="1936" spans="1:4" x14ac:dyDescent="0.2">
      <c r="A1936" s="25">
        <v>39933</v>
      </c>
      <c r="B1936" t="s">
        <v>0</v>
      </c>
      <c r="C1936" t="s">
        <v>66</v>
      </c>
      <c r="D1936" s="29">
        <v>4599418585</v>
      </c>
    </row>
    <row r="1937" spans="1:4" x14ac:dyDescent="0.2">
      <c r="A1937" s="25">
        <v>39933</v>
      </c>
      <c r="B1937" t="s">
        <v>0</v>
      </c>
      <c r="C1937" t="s">
        <v>67</v>
      </c>
      <c r="D1937" s="29">
        <v>48077125</v>
      </c>
    </row>
    <row r="1938" spans="1:4" x14ac:dyDescent="0.2">
      <c r="A1938" s="25">
        <v>39933</v>
      </c>
      <c r="B1938" t="s">
        <v>0</v>
      </c>
      <c r="C1938" t="s">
        <v>68</v>
      </c>
      <c r="D1938" s="29">
        <v>4551341460</v>
      </c>
    </row>
    <row r="1939" spans="1:4" x14ac:dyDescent="0.2">
      <c r="A1939" s="25">
        <v>39933</v>
      </c>
      <c r="B1939" t="s">
        <v>1</v>
      </c>
      <c r="C1939" t="s">
        <v>66</v>
      </c>
      <c r="D1939" s="29">
        <v>1928268379</v>
      </c>
    </row>
    <row r="1940" spans="1:4" x14ac:dyDescent="0.2">
      <c r="A1940" s="25">
        <v>39933</v>
      </c>
      <c r="B1940" t="s">
        <v>1</v>
      </c>
      <c r="C1940" t="s">
        <v>67</v>
      </c>
      <c r="D1940" s="29">
        <v>572104345</v>
      </c>
    </row>
    <row r="1941" spans="1:4" x14ac:dyDescent="0.2">
      <c r="A1941" s="25">
        <v>39933</v>
      </c>
      <c r="B1941" t="s">
        <v>1</v>
      </c>
      <c r="C1941" t="s">
        <v>68</v>
      </c>
      <c r="D1941" s="29">
        <v>1356164034</v>
      </c>
    </row>
    <row r="1942" spans="1:4" x14ac:dyDescent="0.2">
      <c r="A1942" s="25">
        <v>39933</v>
      </c>
      <c r="B1942" t="s">
        <v>6</v>
      </c>
      <c r="C1942" t="s">
        <v>66</v>
      </c>
      <c r="D1942" s="29">
        <v>5624338</v>
      </c>
    </row>
    <row r="1943" spans="1:4" x14ac:dyDescent="0.2">
      <c r="A1943" s="25">
        <v>39933</v>
      </c>
      <c r="B1943" t="s">
        <v>6</v>
      </c>
      <c r="C1943" t="s">
        <v>67</v>
      </c>
      <c r="D1943" s="29">
        <v>9171</v>
      </c>
    </row>
    <row r="1944" spans="1:4" x14ac:dyDescent="0.2">
      <c r="A1944" s="25">
        <v>39933</v>
      </c>
      <c r="B1944" t="s">
        <v>6</v>
      </c>
      <c r="C1944" t="s">
        <v>68</v>
      </c>
      <c r="D1944" s="29">
        <v>5615167</v>
      </c>
    </row>
    <row r="1945" spans="1:4" x14ac:dyDescent="0.2">
      <c r="A1945" s="25">
        <v>39933</v>
      </c>
      <c r="B1945" t="s">
        <v>7</v>
      </c>
      <c r="C1945" t="s">
        <v>66</v>
      </c>
      <c r="D1945" s="29">
        <v>17260002</v>
      </c>
    </row>
    <row r="1946" spans="1:4" x14ac:dyDescent="0.2">
      <c r="A1946" s="25">
        <v>39933</v>
      </c>
      <c r="B1946" t="s">
        <v>7</v>
      </c>
      <c r="C1946" t="s">
        <v>67</v>
      </c>
      <c r="D1946" s="29">
        <v>5711</v>
      </c>
    </row>
    <row r="1947" spans="1:4" x14ac:dyDescent="0.2">
      <c r="A1947" s="25">
        <v>39933</v>
      </c>
      <c r="B1947" t="s">
        <v>7</v>
      </c>
      <c r="C1947" t="s">
        <v>68</v>
      </c>
      <c r="D1947" s="29">
        <v>17254291</v>
      </c>
    </row>
    <row r="1948" spans="1:4" x14ac:dyDescent="0.2">
      <c r="A1948" s="25">
        <v>39933</v>
      </c>
      <c r="B1948" t="s">
        <v>3</v>
      </c>
      <c r="C1948" t="s">
        <v>66</v>
      </c>
      <c r="D1948" s="29">
        <v>16386525</v>
      </c>
    </row>
    <row r="1949" spans="1:4" x14ac:dyDescent="0.2">
      <c r="A1949" s="25">
        <v>39933</v>
      </c>
      <c r="B1949" t="s">
        <v>3</v>
      </c>
      <c r="C1949" t="s">
        <v>67</v>
      </c>
      <c r="D1949" s="29">
        <v>86452</v>
      </c>
    </row>
    <row r="1950" spans="1:4" x14ac:dyDescent="0.2">
      <c r="A1950" s="25">
        <v>39933</v>
      </c>
      <c r="B1950" t="s">
        <v>3</v>
      </c>
      <c r="C1950" t="s">
        <v>68</v>
      </c>
      <c r="D1950" s="29">
        <v>16300073</v>
      </c>
    </row>
    <row r="1951" spans="1:4" x14ac:dyDescent="0.2">
      <c r="A1951" s="25">
        <v>39933</v>
      </c>
      <c r="B1951" t="s">
        <v>4</v>
      </c>
      <c r="C1951" t="s">
        <v>66</v>
      </c>
      <c r="D1951" s="29">
        <v>14935917</v>
      </c>
    </row>
    <row r="1952" spans="1:4" x14ac:dyDescent="0.2">
      <c r="A1952" s="25">
        <v>39933</v>
      </c>
      <c r="B1952" t="s">
        <v>4</v>
      </c>
      <c r="C1952" t="s">
        <v>67</v>
      </c>
      <c r="D1952" s="29">
        <v>6019892</v>
      </c>
    </row>
    <row r="1953" spans="1:4" x14ac:dyDescent="0.2">
      <c r="A1953" s="25">
        <v>39933</v>
      </c>
      <c r="B1953" t="s">
        <v>4</v>
      </c>
      <c r="C1953" t="s">
        <v>68</v>
      </c>
      <c r="D1953" s="29">
        <v>8916025</v>
      </c>
    </row>
    <row r="1954" spans="1:4" x14ac:dyDescent="0.2">
      <c r="A1954" s="25">
        <v>39933</v>
      </c>
      <c r="B1954" t="s">
        <v>8</v>
      </c>
      <c r="C1954" t="s">
        <v>66</v>
      </c>
      <c r="D1954" s="29">
        <v>110791040</v>
      </c>
    </row>
    <row r="1955" spans="1:4" x14ac:dyDescent="0.2">
      <c r="A1955" s="25">
        <v>39933</v>
      </c>
      <c r="B1955" t="s">
        <v>8</v>
      </c>
      <c r="C1955" t="s">
        <v>67</v>
      </c>
      <c r="D1955" s="29">
        <v>73787630</v>
      </c>
    </row>
    <row r="1956" spans="1:4" x14ac:dyDescent="0.2">
      <c r="A1956" s="25">
        <v>39933</v>
      </c>
      <c r="B1956" t="s">
        <v>8</v>
      </c>
      <c r="C1956" t="s">
        <v>68</v>
      </c>
      <c r="D1956" s="29">
        <v>37003410</v>
      </c>
    </row>
    <row r="1957" spans="1:4" x14ac:dyDescent="0.2">
      <c r="A1957" s="25">
        <v>39933</v>
      </c>
      <c r="B1957" t="s">
        <v>9</v>
      </c>
      <c r="C1957" t="s">
        <v>66</v>
      </c>
      <c r="D1957" s="29">
        <v>793354</v>
      </c>
    </row>
    <row r="1958" spans="1:4" x14ac:dyDescent="0.2">
      <c r="A1958" s="25">
        <v>39933</v>
      </c>
      <c r="B1958" t="s">
        <v>9</v>
      </c>
      <c r="C1958" t="s">
        <v>67</v>
      </c>
      <c r="D1958" s="29">
        <v>1845</v>
      </c>
    </row>
    <row r="1959" spans="1:4" x14ac:dyDescent="0.2">
      <c r="A1959" s="25">
        <v>39933</v>
      </c>
      <c r="B1959" t="s">
        <v>9</v>
      </c>
      <c r="C1959" t="s">
        <v>68</v>
      </c>
      <c r="D1959" s="29">
        <v>791509</v>
      </c>
    </row>
    <row r="1960" spans="1:4" x14ac:dyDescent="0.2">
      <c r="A1960" s="25">
        <v>39933</v>
      </c>
      <c r="B1960" t="s">
        <v>10</v>
      </c>
      <c r="C1960" t="s">
        <v>66</v>
      </c>
      <c r="D1960" s="29">
        <v>936780</v>
      </c>
    </row>
    <row r="1961" spans="1:4" x14ac:dyDescent="0.2">
      <c r="A1961" s="25">
        <v>39933</v>
      </c>
      <c r="B1961" t="s">
        <v>10</v>
      </c>
      <c r="C1961" t="s">
        <v>67</v>
      </c>
      <c r="D1961" s="29">
        <v>143</v>
      </c>
    </row>
    <row r="1962" spans="1:4" x14ac:dyDescent="0.2">
      <c r="A1962" s="25">
        <v>39933</v>
      </c>
      <c r="B1962" t="s">
        <v>10</v>
      </c>
      <c r="C1962" t="s">
        <v>68</v>
      </c>
      <c r="D1962" s="29">
        <v>936637</v>
      </c>
    </row>
    <row r="1963" spans="1:4" x14ac:dyDescent="0.2">
      <c r="A1963" s="25">
        <v>39933</v>
      </c>
      <c r="B1963" t="s">
        <v>12</v>
      </c>
      <c r="C1963" t="s">
        <v>66</v>
      </c>
      <c r="D1963" s="29">
        <v>194335</v>
      </c>
    </row>
    <row r="1964" spans="1:4" x14ac:dyDescent="0.2">
      <c r="A1964" s="25">
        <v>39933</v>
      </c>
      <c r="B1964" t="s">
        <v>12</v>
      </c>
      <c r="C1964" t="s">
        <v>67</v>
      </c>
      <c r="D1964" s="29">
        <v>6351</v>
      </c>
    </row>
    <row r="1965" spans="1:4" x14ac:dyDescent="0.2">
      <c r="A1965" s="25">
        <v>39933</v>
      </c>
      <c r="B1965" t="s">
        <v>12</v>
      </c>
      <c r="C1965" t="s">
        <v>68</v>
      </c>
      <c r="D1965" s="29">
        <v>187984</v>
      </c>
    </row>
    <row r="1966" spans="1:4" x14ac:dyDescent="0.2">
      <c r="A1966" s="25">
        <v>39933</v>
      </c>
      <c r="B1966" t="s">
        <v>11</v>
      </c>
      <c r="C1966" t="s">
        <v>66</v>
      </c>
      <c r="D1966" s="29">
        <v>562432</v>
      </c>
    </row>
    <row r="1967" spans="1:4" x14ac:dyDescent="0.2">
      <c r="A1967" s="25">
        <v>39933</v>
      </c>
      <c r="B1967" t="s">
        <v>11</v>
      </c>
      <c r="C1967" t="s">
        <v>67</v>
      </c>
      <c r="D1967" s="29">
        <v>19551</v>
      </c>
    </row>
    <row r="1968" spans="1:4" x14ac:dyDescent="0.2">
      <c r="A1968" s="25">
        <v>39933</v>
      </c>
      <c r="B1968" t="s">
        <v>11</v>
      </c>
      <c r="C1968" t="s">
        <v>68</v>
      </c>
      <c r="D1968" s="29">
        <v>542881</v>
      </c>
    </row>
    <row r="1969" spans="1:4" x14ac:dyDescent="0.2">
      <c r="A1969" s="25">
        <v>39933</v>
      </c>
      <c r="B1969" t="s">
        <v>2</v>
      </c>
      <c r="C1969" t="s">
        <v>66</v>
      </c>
      <c r="D1969" s="29">
        <v>30850113</v>
      </c>
    </row>
    <row r="1970" spans="1:4" x14ac:dyDescent="0.2">
      <c r="A1970" s="25">
        <v>39933</v>
      </c>
      <c r="B1970" t="s">
        <v>2</v>
      </c>
      <c r="C1970" t="s">
        <v>67</v>
      </c>
      <c r="D1970" s="29">
        <v>286722</v>
      </c>
    </row>
    <row r="1971" spans="1:4" x14ac:dyDescent="0.2">
      <c r="A1971" s="25">
        <v>39933</v>
      </c>
      <c r="B1971" t="s">
        <v>2</v>
      </c>
      <c r="C1971" t="s">
        <v>68</v>
      </c>
      <c r="D1971" s="29">
        <v>30563391</v>
      </c>
    </row>
    <row r="1972" spans="1:4" x14ac:dyDescent="0.2">
      <c r="A1972" s="25">
        <v>39903</v>
      </c>
      <c r="B1972" t="s">
        <v>65</v>
      </c>
      <c r="C1972" t="s">
        <v>66</v>
      </c>
      <c r="D1972" s="29">
        <v>1026746</v>
      </c>
    </row>
    <row r="1973" spans="1:4" x14ac:dyDescent="0.2">
      <c r="A1973" s="25">
        <v>39903</v>
      </c>
      <c r="B1973" t="s">
        <v>65</v>
      </c>
      <c r="C1973" t="s">
        <v>67</v>
      </c>
      <c r="D1973" s="29">
        <v>753</v>
      </c>
    </row>
    <row r="1974" spans="1:4" x14ac:dyDescent="0.2">
      <c r="A1974" s="25">
        <v>39903</v>
      </c>
      <c r="B1974" t="s">
        <v>65</v>
      </c>
      <c r="C1974" t="s">
        <v>68</v>
      </c>
      <c r="D1974" s="29">
        <v>1025993</v>
      </c>
    </row>
    <row r="1975" spans="1:4" x14ac:dyDescent="0.2">
      <c r="A1975" s="25">
        <v>39903</v>
      </c>
      <c r="B1975" t="s">
        <v>69</v>
      </c>
      <c r="C1975" t="s">
        <v>66</v>
      </c>
      <c r="D1975" s="29">
        <v>1710441</v>
      </c>
    </row>
    <row r="1976" spans="1:4" x14ac:dyDescent="0.2">
      <c r="A1976" s="25">
        <v>39903</v>
      </c>
      <c r="B1976" t="s">
        <v>69</v>
      </c>
      <c r="C1976" t="s">
        <v>67</v>
      </c>
      <c r="D1976" s="29">
        <v>853</v>
      </c>
    </row>
    <row r="1977" spans="1:4" x14ac:dyDescent="0.2">
      <c r="A1977" s="25">
        <v>39903</v>
      </c>
      <c r="B1977" t="s">
        <v>69</v>
      </c>
      <c r="C1977" t="s">
        <v>68</v>
      </c>
      <c r="D1977" s="29">
        <v>1709588</v>
      </c>
    </row>
    <row r="1978" spans="1:4" x14ac:dyDescent="0.2">
      <c r="A1978" s="25">
        <v>39903</v>
      </c>
      <c r="B1978" t="s">
        <v>70</v>
      </c>
      <c r="C1978" t="s">
        <v>66</v>
      </c>
      <c r="D1978" s="29">
        <v>5118091</v>
      </c>
    </row>
    <row r="1979" spans="1:4" x14ac:dyDescent="0.2">
      <c r="A1979" s="25">
        <v>39903</v>
      </c>
      <c r="B1979" t="s">
        <v>70</v>
      </c>
      <c r="C1979" t="s">
        <v>67</v>
      </c>
      <c r="D1979" s="29">
        <v>2041</v>
      </c>
    </row>
    <row r="1980" spans="1:4" x14ac:dyDescent="0.2">
      <c r="A1980" s="25">
        <v>39903</v>
      </c>
      <c r="B1980" t="s">
        <v>70</v>
      </c>
      <c r="C1980" t="s">
        <v>68</v>
      </c>
      <c r="D1980" s="29">
        <v>5116050</v>
      </c>
    </row>
    <row r="1981" spans="1:4" x14ac:dyDescent="0.2">
      <c r="A1981" s="25">
        <v>39903</v>
      </c>
      <c r="B1981" t="s">
        <v>71</v>
      </c>
      <c r="C1981" t="s">
        <v>66</v>
      </c>
      <c r="D1981" s="29">
        <v>10704607</v>
      </c>
    </row>
    <row r="1982" spans="1:4" x14ac:dyDescent="0.2">
      <c r="A1982" s="25">
        <v>39903</v>
      </c>
      <c r="B1982" t="s">
        <v>71</v>
      </c>
      <c r="C1982" t="s">
        <v>67</v>
      </c>
      <c r="D1982" s="29">
        <v>4372</v>
      </c>
    </row>
    <row r="1983" spans="1:4" x14ac:dyDescent="0.2">
      <c r="A1983" s="25">
        <v>39903</v>
      </c>
      <c r="B1983" t="s">
        <v>71</v>
      </c>
      <c r="C1983" t="s">
        <v>68</v>
      </c>
      <c r="D1983" s="29">
        <v>10700235</v>
      </c>
    </row>
    <row r="1984" spans="1:4" x14ac:dyDescent="0.2">
      <c r="A1984" s="25">
        <v>39903</v>
      </c>
      <c r="B1984" t="s">
        <v>0</v>
      </c>
      <c r="C1984" t="s">
        <v>66</v>
      </c>
      <c r="D1984" s="29">
        <v>4599418566</v>
      </c>
    </row>
    <row r="1985" spans="1:4" x14ac:dyDescent="0.2">
      <c r="A1985" s="25">
        <v>39903</v>
      </c>
      <c r="B1985" t="s">
        <v>0</v>
      </c>
      <c r="C1985" t="s">
        <v>67</v>
      </c>
      <c r="D1985" s="29">
        <v>48575222</v>
      </c>
    </row>
    <row r="1986" spans="1:4" x14ac:dyDescent="0.2">
      <c r="A1986" s="25">
        <v>39903</v>
      </c>
      <c r="B1986" t="s">
        <v>0</v>
      </c>
      <c r="C1986" t="s">
        <v>68</v>
      </c>
      <c r="D1986" s="29">
        <v>4550843344</v>
      </c>
    </row>
    <row r="1987" spans="1:4" x14ac:dyDescent="0.2">
      <c r="A1987" s="25">
        <v>39903</v>
      </c>
      <c r="B1987" t="s">
        <v>1</v>
      </c>
      <c r="C1987" t="s">
        <v>66</v>
      </c>
      <c r="D1987" s="29">
        <v>1927035632</v>
      </c>
    </row>
    <row r="1988" spans="1:4" x14ac:dyDescent="0.2">
      <c r="A1988" s="25">
        <v>39903</v>
      </c>
      <c r="B1988" t="s">
        <v>1</v>
      </c>
      <c r="C1988" t="s">
        <v>67</v>
      </c>
      <c r="D1988" s="29">
        <v>573166908</v>
      </c>
    </row>
    <row r="1989" spans="1:4" x14ac:dyDescent="0.2">
      <c r="A1989" s="25">
        <v>39903</v>
      </c>
      <c r="B1989" t="s">
        <v>1</v>
      </c>
      <c r="C1989" t="s">
        <v>68</v>
      </c>
      <c r="D1989" s="29">
        <v>1353868724</v>
      </c>
    </row>
    <row r="1990" spans="1:4" x14ac:dyDescent="0.2">
      <c r="A1990" s="25">
        <v>39903</v>
      </c>
      <c r="B1990" t="s">
        <v>6</v>
      </c>
      <c r="C1990" t="s">
        <v>66</v>
      </c>
      <c r="D1990" s="29">
        <v>5624338</v>
      </c>
    </row>
    <row r="1991" spans="1:4" x14ac:dyDescent="0.2">
      <c r="A1991" s="25">
        <v>39903</v>
      </c>
      <c r="B1991" t="s">
        <v>6</v>
      </c>
      <c r="C1991" t="s">
        <v>67</v>
      </c>
      <c r="D1991" s="29">
        <v>9171</v>
      </c>
    </row>
    <row r="1992" spans="1:4" x14ac:dyDescent="0.2">
      <c r="A1992" s="25">
        <v>39903</v>
      </c>
      <c r="B1992" t="s">
        <v>6</v>
      </c>
      <c r="C1992" t="s">
        <v>68</v>
      </c>
      <c r="D1992" s="29">
        <v>5615167</v>
      </c>
    </row>
    <row r="1993" spans="1:4" x14ac:dyDescent="0.2">
      <c r="A1993" s="25">
        <v>39903</v>
      </c>
      <c r="B1993" t="s">
        <v>7</v>
      </c>
      <c r="C1993" t="s">
        <v>66</v>
      </c>
      <c r="D1993" s="29">
        <v>17260002</v>
      </c>
    </row>
    <row r="1994" spans="1:4" x14ac:dyDescent="0.2">
      <c r="A1994" s="25">
        <v>39903</v>
      </c>
      <c r="B1994" t="s">
        <v>7</v>
      </c>
      <c r="C1994" t="s">
        <v>67</v>
      </c>
      <c r="D1994" s="29">
        <v>5715</v>
      </c>
    </row>
    <row r="1995" spans="1:4" x14ac:dyDescent="0.2">
      <c r="A1995" s="25">
        <v>39903</v>
      </c>
      <c r="B1995" t="s">
        <v>7</v>
      </c>
      <c r="C1995" t="s">
        <v>68</v>
      </c>
      <c r="D1995" s="29">
        <v>17254287</v>
      </c>
    </row>
    <row r="1996" spans="1:4" x14ac:dyDescent="0.2">
      <c r="A1996" s="25">
        <v>39903</v>
      </c>
      <c r="B1996" t="s">
        <v>3</v>
      </c>
      <c r="C1996" t="s">
        <v>66</v>
      </c>
      <c r="D1996" s="29">
        <v>16386525</v>
      </c>
    </row>
    <row r="1997" spans="1:4" x14ac:dyDescent="0.2">
      <c r="A1997" s="25">
        <v>39903</v>
      </c>
      <c r="B1997" t="s">
        <v>3</v>
      </c>
      <c r="C1997" t="s">
        <v>67</v>
      </c>
      <c r="D1997" s="29">
        <v>90473</v>
      </c>
    </row>
    <row r="1998" spans="1:4" x14ac:dyDescent="0.2">
      <c r="A1998" s="25">
        <v>39903</v>
      </c>
      <c r="B1998" t="s">
        <v>3</v>
      </c>
      <c r="C1998" t="s">
        <v>68</v>
      </c>
      <c r="D1998" s="29">
        <v>16296052</v>
      </c>
    </row>
    <row r="1999" spans="1:4" x14ac:dyDescent="0.2">
      <c r="A1999" s="25">
        <v>39903</v>
      </c>
      <c r="B1999" t="s">
        <v>4</v>
      </c>
      <c r="C1999" t="s">
        <v>66</v>
      </c>
      <c r="D1999" s="29">
        <v>14935635</v>
      </c>
    </row>
    <row r="2000" spans="1:4" x14ac:dyDescent="0.2">
      <c r="A2000" s="25">
        <v>39903</v>
      </c>
      <c r="B2000" t="s">
        <v>4</v>
      </c>
      <c r="C2000" t="s">
        <v>67</v>
      </c>
      <c r="D2000" s="29">
        <v>6062027</v>
      </c>
    </row>
    <row r="2001" spans="1:4" x14ac:dyDescent="0.2">
      <c r="A2001" s="25">
        <v>39903</v>
      </c>
      <c r="B2001" t="s">
        <v>4</v>
      </c>
      <c r="C2001" t="s">
        <v>68</v>
      </c>
      <c r="D2001" s="29">
        <v>8873608</v>
      </c>
    </row>
    <row r="2002" spans="1:4" x14ac:dyDescent="0.2">
      <c r="A2002" s="25">
        <v>39903</v>
      </c>
      <c r="B2002" t="s">
        <v>8</v>
      </c>
      <c r="C2002" t="s">
        <v>66</v>
      </c>
      <c r="D2002" s="29">
        <v>110254383</v>
      </c>
    </row>
    <row r="2003" spans="1:4" x14ac:dyDescent="0.2">
      <c r="A2003" s="25">
        <v>39903</v>
      </c>
      <c r="B2003" t="s">
        <v>8</v>
      </c>
      <c r="C2003" t="s">
        <v>67</v>
      </c>
      <c r="D2003" s="29">
        <v>73499925</v>
      </c>
    </row>
    <row r="2004" spans="1:4" x14ac:dyDescent="0.2">
      <c r="A2004" s="25">
        <v>39903</v>
      </c>
      <c r="B2004" t="s">
        <v>8</v>
      </c>
      <c r="C2004" t="s">
        <v>68</v>
      </c>
      <c r="D2004" s="29">
        <v>36754458</v>
      </c>
    </row>
    <row r="2005" spans="1:4" x14ac:dyDescent="0.2">
      <c r="A2005" s="25">
        <v>39903</v>
      </c>
      <c r="B2005" t="s">
        <v>9</v>
      </c>
      <c r="C2005" t="s">
        <v>66</v>
      </c>
      <c r="D2005" s="29">
        <v>793354</v>
      </c>
    </row>
    <row r="2006" spans="1:4" x14ac:dyDescent="0.2">
      <c r="A2006" s="25">
        <v>39903</v>
      </c>
      <c r="B2006" t="s">
        <v>9</v>
      </c>
      <c r="C2006" t="s">
        <v>67</v>
      </c>
      <c r="D2006" s="29">
        <v>1847</v>
      </c>
    </row>
    <row r="2007" spans="1:4" x14ac:dyDescent="0.2">
      <c r="A2007" s="25">
        <v>39903</v>
      </c>
      <c r="B2007" t="s">
        <v>9</v>
      </c>
      <c r="C2007" t="s">
        <v>68</v>
      </c>
      <c r="D2007" s="29">
        <v>791507</v>
      </c>
    </row>
    <row r="2008" spans="1:4" x14ac:dyDescent="0.2">
      <c r="A2008" s="25">
        <v>39903</v>
      </c>
      <c r="B2008" t="s">
        <v>10</v>
      </c>
      <c r="C2008" t="s">
        <v>66</v>
      </c>
      <c r="D2008" s="29">
        <v>936780</v>
      </c>
    </row>
    <row r="2009" spans="1:4" x14ac:dyDescent="0.2">
      <c r="A2009" s="25">
        <v>39903</v>
      </c>
      <c r="B2009" t="s">
        <v>10</v>
      </c>
      <c r="C2009" t="s">
        <v>67</v>
      </c>
      <c r="D2009" s="29">
        <v>143</v>
      </c>
    </row>
    <row r="2010" spans="1:4" x14ac:dyDescent="0.2">
      <c r="A2010" s="25">
        <v>39903</v>
      </c>
      <c r="B2010" t="s">
        <v>10</v>
      </c>
      <c r="C2010" t="s">
        <v>68</v>
      </c>
      <c r="D2010" s="29">
        <v>936637</v>
      </c>
    </row>
    <row r="2011" spans="1:4" x14ac:dyDescent="0.2">
      <c r="A2011" s="25">
        <v>39903</v>
      </c>
      <c r="B2011" t="s">
        <v>12</v>
      </c>
      <c r="C2011" t="s">
        <v>66</v>
      </c>
      <c r="D2011" s="29">
        <v>194335</v>
      </c>
    </row>
    <row r="2012" spans="1:4" x14ac:dyDescent="0.2">
      <c r="A2012" s="25">
        <v>39903</v>
      </c>
      <c r="B2012" t="s">
        <v>12</v>
      </c>
      <c r="C2012" t="s">
        <v>67</v>
      </c>
      <c r="D2012" s="29">
        <v>6357</v>
      </c>
    </row>
    <row r="2013" spans="1:4" x14ac:dyDescent="0.2">
      <c r="A2013" s="25">
        <v>39903</v>
      </c>
      <c r="B2013" t="s">
        <v>12</v>
      </c>
      <c r="C2013" t="s">
        <v>68</v>
      </c>
      <c r="D2013" s="29">
        <v>187978</v>
      </c>
    </row>
    <row r="2014" spans="1:4" x14ac:dyDescent="0.2">
      <c r="A2014" s="25">
        <v>39903</v>
      </c>
      <c r="B2014" t="s">
        <v>11</v>
      </c>
      <c r="C2014" t="s">
        <v>66</v>
      </c>
      <c r="D2014" s="29">
        <v>562432</v>
      </c>
    </row>
    <row r="2015" spans="1:4" x14ac:dyDescent="0.2">
      <c r="A2015" s="25">
        <v>39903</v>
      </c>
      <c r="B2015" t="s">
        <v>11</v>
      </c>
      <c r="C2015" t="s">
        <v>67</v>
      </c>
      <c r="D2015" s="29">
        <v>19607</v>
      </c>
    </row>
    <row r="2016" spans="1:4" x14ac:dyDescent="0.2">
      <c r="A2016" s="25">
        <v>39903</v>
      </c>
      <c r="B2016" t="s">
        <v>11</v>
      </c>
      <c r="C2016" t="s">
        <v>68</v>
      </c>
      <c r="D2016" s="29">
        <v>542825</v>
      </c>
    </row>
    <row r="2017" spans="1:4" x14ac:dyDescent="0.2">
      <c r="A2017" s="25">
        <v>39903</v>
      </c>
      <c r="B2017" t="s">
        <v>2</v>
      </c>
      <c r="C2017" t="s">
        <v>66</v>
      </c>
      <c r="D2017" s="29">
        <v>30850113</v>
      </c>
    </row>
    <row r="2018" spans="1:4" x14ac:dyDescent="0.2">
      <c r="A2018" s="25">
        <v>39903</v>
      </c>
      <c r="B2018" t="s">
        <v>2</v>
      </c>
      <c r="C2018" t="s">
        <v>67</v>
      </c>
      <c r="D2018" s="29">
        <v>288944</v>
      </c>
    </row>
    <row r="2019" spans="1:4" x14ac:dyDescent="0.2">
      <c r="A2019" s="25">
        <v>39903</v>
      </c>
      <c r="B2019" t="s">
        <v>2</v>
      </c>
      <c r="C2019" t="s">
        <v>68</v>
      </c>
      <c r="D2019" s="29">
        <v>30561169</v>
      </c>
    </row>
    <row r="2020" spans="1:4" x14ac:dyDescent="0.2">
      <c r="A2020" s="25">
        <v>39872</v>
      </c>
      <c r="B2020" t="s">
        <v>65</v>
      </c>
      <c r="C2020" t="s">
        <v>66</v>
      </c>
      <c r="D2020" s="29">
        <v>1026746</v>
      </c>
    </row>
    <row r="2021" spans="1:4" x14ac:dyDescent="0.2">
      <c r="A2021" s="25">
        <v>39872</v>
      </c>
      <c r="B2021" t="s">
        <v>65</v>
      </c>
      <c r="C2021" t="s">
        <v>67</v>
      </c>
      <c r="D2021" s="29">
        <v>753</v>
      </c>
    </row>
    <row r="2022" spans="1:4" x14ac:dyDescent="0.2">
      <c r="A2022" s="25">
        <v>39872</v>
      </c>
      <c r="B2022" t="s">
        <v>65</v>
      </c>
      <c r="C2022" t="s">
        <v>68</v>
      </c>
      <c r="D2022" s="29">
        <v>1025993</v>
      </c>
    </row>
    <row r="2023" spans="1:4" x14ac:dyDescent="0.2">
      <c r="A2023" s="25">
        <v>39872</v>
      </c>
      <c r="B2023" t="s">
        <v>69</v>
      </c>
      <c r="C2023" t="s">
        <v>66</v>
      </c>
      <c r="D2023" s="29">
        <v>1710441</v>
      </c>
    </row>
    <row r="2024" spans="1:4" x14ac:dyDescent="0.2">
      <c r="A2024" s="25">
        <v>39872</v>
      </c>
      <c r="B2024" t="s">
        <v>69</v>
      </c>
      <c r="C2024" t="s">
        <v>67</v>
      </c>
      <c r="D2024" s="29">
        <v>853</v>
      </c>
    </row>
    <row r="2025" spans="1:4" x14ac:dyDescent="0.2">
      <c r="A2025" s="25">
        <v>39872</v>
      </c>
      <c r="B2025" t="s">
        <v>69</v>
      </c>
      <c r="C2025" t="s">
        <v>68</v>
      </c>
      <c r="D2025" s="29">
        <v>1709588</v>
      </c>
    </row>
    <row r="2026" spans="1:4" x14ac:dyDescent="0.2">
      <c r="A2026" s="25">
        <v>39872</v>
      </c>
      <c r="B2026" t="s">
        <v>70</v>
      </c>
      <c r="C2026" t="s">
        <v>66</v>
      </c>
      <c r="D2026" s="29">
        <v>5118091</v>
      </c>
    </row>
    <row r="2027" spans="1:4" x14ac:dyDescent="0.2">
      <c r="A2027" s="25">
        <v>39872</v>
      </c>
      <c r="B2027" t="s">
        <v>70</v>
      </c>
      <c r="C2027" t="s">
        <v>67</v>
      </c>
      <c r="D2027" s="29">
        <v>2041</v>
      </c>
    </row>
    <row r="2028" spans="1:4" x14ac:dyDescent="0.2">
      <c r="A2028" s="25">
        <v>39872</v>
      </c>
      <c r="B2028" t="s">
        <v>70</v>
      </c>
      <c r="C2028" t="s">
        <v>68</v>
      </c>
      <c r="D2028" s="29">
        <v>5116050</v>
      </c>
    </row>
    <row r="2029" spans="1:4" x14ac:dyDescent="0.2">
      <c r="A2029" s="25">
        <v>39872</v>
      </c>
      <c r="B2029" t="s">
        <v>71</v>
      </c>
      <c r="C2029" t="s">
        <v>66</v>
      </c>
      <c r="D2029" s="29">
        <v>10704607</v>
      </c>
    </row>
    <row r="2030" spans="1:4" x14ac:dyDescent="0.2">
      <c r="A2030" s="25">
        <v>39872</v>
      </c>
      <c r="B2030" t="s">
        <v>71</v>
      </c>
      <c r="C2030" t="s">
        <v>67</v>
      </c>
      <c r="D2030" s="29">
        <v>4373</v>
      </c>
    </row>
    <row r="2031" spans="1:4" x14ac:dyDescent="0.2">
      <c r="A2031" s="25">
        <v>39872</v>
      </c>
      <c r="B2031" t="s">
        <v>71</v>
      </c>
      <c r="C2031" t="s">
        <v>68</v>
      </c>
      <c r="D2031" s="29">
        <v>10700234</v>
      </c>
    </row>
    <row r="2032" spans="1:4" x14ac:dyDescent="0.2">
      <c r="A2032" s="25">
        <v>39872</v>
      </c>
      <c r="B2032" t="s">
        <v>0</v>
      </c>
      <c r="C2032" t="s">
        <v>66</v>
      </c>
      <c r="D2032" s="29">
        <v>4599418542</v>
      </c>
    </row>
    <row r="2033" spans="1:4" x14ac:dyDescent="0.2">
      <c r="A2033" s="25">
        <v>39872</v>
      </c>
      <c r="B2033" t="s">
        <v>0</v>
      </c>
      <c r="C2033" t="s">
        <v>67</v>
      </c>
      <c r="D2033" s="29">
        <v>49073001</v>
      </c>
    </row>
    <row r="2034" spans="1:4" x14ac:dyDescent="0.2">
      <c r="A2034" s="25">
        <v>39872</v>
      </c>
      <c r="B2034" t="s">
        <v>0</v>
      </c>
      <c r="C2034" t="s">
        <v>68</v>
      </c>
      <c r="D2034" s="29">
        <v>4550345541</v>
      </c>
    </row>
    <row r="2035" spans="1:4" x14ac:dyDescent="0.2">
      <c r="A2035" s="25">
        <v>39872</v>
      </c>
      <c r="B2035" t="s">
        <v>1</v>
      </c>
      <c r="C2035" t="s">
        <v>66</v>
      </c>
      <c r="D2035" s="29">
        <v>1919010859</v>
      </c>
    </row>
    <row r="2036" spans="1:4" x14ac:dyDescent="0.2">
      <c r="A2036" s="25">
        <v>39872</v>
      </c>
      <c r="B2036" t="s">
        <v>1</v>
      </c>
      <c r="C2036" t="s">
        <v>67</v>
      </c>
      <c r="D2036" s="29">
        <v>567371673</v>
      </c>
    </row>
    <row r="2037" spans="1:4" x14ac:dyDescent="0.2">
      <c r="A2037" s="25">
        <v>39872</v>
      </c>
      <c r="B2037" t="s">
        <v>1</v>
      </c>
      <c r="C2037" t="s">
        <v>68</v>
      </c>
      <c r="D2037" s="29">
        <v>1351639186</v>
      </c>
    </row>
    <row r="2038" spans="1:4" x14ac:dyDescent="0.2">
      <c r="A2038" s="25">
        <v>39872</v>
      </c>
      <c r="B2038" t="s">
        <v>6</v>
      </c>
      <c r="C2038" t="s">
        <v>66</v>
      </c>
      <c r="D2038" s="29">
        <v>5624338</v>
      </c>
    </row>
    <row r="2039" spans="1:4" x14ac:dyDescent="0.2">
      <c r="A2039" s="25">
        <v>39872</v>
      </c>
      <c r="B2039" t="s">
        <v>6</v>
      </c>
      <c r="C2039" t="s">
        <v>67</v>
      </c>
      <c r="D2039" s="29">
        <v>9171</v>
      </c>
    </row>
    <row r="2040" spans="1:4" x14ac:dyDescent="0.2">
      <c r="A2040" s="25">
        <v>39872</v>
      </c>
      <c r="B2040" t="s">
        <v>6</v>
      </c>
      <c r="C2040" t="s">
        <v>68</v>
      </c>
      <c r="D2040" s="29">
        <v>5615167</v>
      </c>
    </row>
    <row r="2041" spans="1:4" x14ac:dyDescent="0.2">
      <c r="A2041" s="25">
        <v>39872</v>
      </c>
      <c r="B2041" t="s">
        <v>7</v>
      </c>
      <c r="C2041" t="s">
        <v>66</v>
      </c>
      <c r="D2041" s="29">
        <v>17260002</v>
      </c>
    </row>
    <row r="2042" spans="1:4" x14ac:dyDescent="0.2">
      <c r="A2042" s="25">
        <v>39872</v>
      </c>
      <c r="B2042" t="s">
        <v>7</v>
      </c>
      <c r="C2042" t="s">
        <v>67</v>
      </c>
      <c r="D2042" s="29">
        <v>5715</v>
      </c>
    </row>
    <row r="2043" spans="1:4" x14ac:dyDescent="0.2">
      <c r="A2043" s="25">
        <v>39872</v>
      </c>
      <c r="B2043" t="s">
        <v>7</v>
      </c>
      <c r="C2043" t="s">
        <v>68</v>
      </c>
      <c r="D2043" s="29">
        <v>17254287</v>
      </c>
    </row>
    <row r="2044" spans="1:4" x14ac:dyDescent="0.2">
      <c r="A2044" s="25">
        <v>39872</v>
      </c>
      <c r="B2044" t="s">
        <v>3</v>
      </c>
      <c r="C2044" t="s">
        <v>66</v>
      </c>
      <c r="D2044" s="29">
        <v>16386525</v>
      </c>
    </row>
    <row r="2045" spans="1:4" x14ac:dyDescent="0.2">
      <c r="A2045" s="25">
        <v>39872</v>
      </c>
      <c r="B2045" t="s">
        <v>3</v>
      </c>
      <c r="C2045" t="s">
        <v>67</v>
      </c>
      <c r="D2045" s="29">
        <v>94262</v>
      </c>
    </row>
    <row r="2046" spans="1:4" x14ac:dyDescent="0.2">
      <c r="A2046" s="25">
        <v>39872</v>
      </c>
      <c r="B2046" t="s">
        <v>3</v>
      </c>
      <c r="C2046" t="s">
        <v>68</v>
      </c>
      <c r="D2046" s="29">
        <v>16292263</v>
      </c>
    </row>
    <row r="2047" spans="1:4" x14ac:dyDescent="0.2">
      <c r="A2047" s="25">
        <v>39872</v>
      </c>
      <c r="B2047" t="s">
        <v>4</v>
      </c>
      <c r="C2047" t="s">
        <v>66</v>
      </c>
      <c r="D2047" s="29">
        <v>14935516</v>
      </c>
    </row>
    <row r="2048" spans="1:4" x14ac:dyDescent="0.2">
      <c r="A2048" s="25">
        <v>39872</v>
      </c>
      <c r="B2048" t="s">
        <v>4</v>
      </c>
      <c r="C2048" t="s">
        <v>67</v>
      </c>
      <c r="D2048" s="29">
        <v>6106103</v>
      </c>
    </row>
    <row r="2049" spans="1:4" x14ac:dyDescent="0.2">
      <c r="A2049" s="25">
        <v>39872</v>
      </c>
      <c r="B2049" t="s">
        <v>4</v>
      </c>
      <c r="C2049" t="s">
        <v>68</v>
      </c>
      <c r="D2049" s="29">
        <v>8829413</v>
      </c>
    </row>
    <row r="2050" spans="1:4" x14ac:dyDescent="0.2">
      <c r="A2050" s="25">
        <v>39872</v>
      </c>
      <c r="B2050" t="s">
        <v>8</v>
      </c>
      <c r="C2050" t="s">
        <v>66</v>
      </c>
      <c r="D2050" s="29">
        <v>102912345</v>
      </c>
    </row>
    <row r="2051" spans="1:4" x14ac:dyDescent="0.2">
      <c r="A2051" s="25">
        <v>39872</v>
      </c>
      <c r="B2051" t="s">
        <v>8</v>
      </c>
      <c r="C2051" t="s">
        <v>67</v>
      </c>
      <c r="D2051" s="29">
        <v>66396419</v>
      </c>
    </row>
    <row r="2052" spans="1:4" x14ac:dyDescent="0.2">
      <c r="A2052" s="25">
        <v>39872</v>
      </c>
      <c r="B2052" t="s">
        <v>8</v>
      </c>
      <c r="C2052" t="s">
        <v>68</v>
      </c>
      <c r="D2052" s="29">
        <v>36515926</v>
      </c>
    </row>
    <row r="2053" spans="1:4" x14ac:dyDescent="0.2">
      <c r="A2053" s="25">
        <v>39872</v>
      </c>
      <c r="B2053" t="s">
        <v>9</v>
      </c>
      <c r="C2053" t="s">
        <v>66</v>
      </c>
      <c r="D2053" s="29">
        <v>793354</v>
      </c>
    </row>
    <row r="2054" spans="1:4" x14ac:dyDescent="0.2">
      <c r="A2054" s="25">
        <v>39872</v>
      </c>
      <c r="B2054" t="s">
        <v>9</v>
      </c>
      <c r="C2054" t="s">
        <v>67</v>
      </c>
      <c r="D2054" s="29">
        <v>1847</v>
      </c>
    </row>
    <row r="2055" spans="1:4" x14ac:dyDescent="0.2">
      <c r="A2055" s="25">
        <v>39872</v>
      </c>
      <c r="B2055" t="s">
        <v>9</v>
      </c>
      <c r="C2055" t="s">
        <v>68</v>
      </c>
      <c r="D2055" s="29">
        <v>791507</v>
      </c>
    </row>
    <row r="2056" spans="1:4" x14ac:dyDescent="0.2">
      <c r="A2056" s="25">
        <v>39872</v>
      </c>
      <c r="B2056" t="s">
        <v>10</v>
      </c>
      <c r="C2056" t="s">
        <v>66</v>
      </c>
      <c r="D2056" s="29">
        <v>936780</v>
      </c>
    </row>
    <row r="2057" spans="1:4" x14ac:dyDescent="0.2">
      <c r="A2057" s="25">
        <v>39872</v>
      </c>
      <c r="B2057" t="s">
        <v>10</v>
      </c>
      <c r="C2057" t="s">
        <v>67</v>
      </c>
      <c r="D2057" s="29">
        <v>143</v>
      </c>
    </row>
    <row r="2058" spans="1:4" x14ac:dyDescent="0.2">
      <c r="A2058" s="25">
        <v>39872</v>
      </c>
      <c r="B2058" t="s">
        <v>10</v>
      </c>
      <c r="C2058" t="s">
        <v>68</v>
      </c>
      <c r="D2058" s="29">
        <v>936637</v>
      </c>
    </row>
    <row r="2059" spans="1:4" x14ac:dyDescent="0.2">
      <c r="A2059" s="25">
        <v>39872</v>
      </c>
      <c r="B2059" t="s">
        <v>12</v>
      </c>
      <c r="C2059" t="s">
        <v>66</v>
      </c>
      <c r="D2059" s="29">
        <v>194335</v>
      </c>
    </row>
    <row r="2060" spans="1:4" x14ac:dyDescent="0.2">
      <c r="A2060" s="25">
        <v>39872</v>
      </c>
      <c r="B2060" t="s">
        <v>12</v>
      </c>
      <c r="C2060" t="s">
        <v>67</v>
      </c>
      <c r="D2060" s="29">
        <v>6440</v>
      </c>
    </row>
    <row r="2061" spans="1:4" x14ac:dyDescent="0.2">
      <c r="A2061" s="25">
        <v>39872</v>
      </c>
      <c r="B2061" t="s">
        <v>12</v>
      </c>
      <c r="C2061" t="s">
        <v>68</v>
      </c>
      <c r="D2061" s="29">
        <v>187895</v>
      </c>
    </row>
    <row r="2062" spans="1:4" x14ac:dyDescent="0.2">
      <c r="A2062" s="25">
        <v>39872</v>
      </c>
      <c r="B2062" t="s">
        <v>11</v>
      </c>
      <c r="C2062" t="s">
        <v>66</v>
      </c>
      <c r="D2062" s="29">
        <v>562432</v>
      </c>
    </row>
    <row r="2063" spans="1:4" x14ac:dyDescent="0.2">
      <c r="A2063" s="25">
        <v>39872</v>
      </c>
      <c r="B2063" t="s">
        <v>11</v>
      </c>
      <c r="C2063" t="s">
        <v>67</v>
      </c>
      <c r="D2063" s="29">
        <v>19713</v>
      </c>
    </row>
    <row r="2064" spans="1:4" x14ac:dyDescent="0.2">
      <c r="A2064" s="25">
        <v>39872</v>
      </c>
      <c r="B2064" t="s">
        <v>11</v>
      </c>
      <c r="C2064" t="s">
        <v>68</v>
      </c>
      <c r="D2064" s="29">
        <v>542719</v>
      </c>
    </row>
    <row r="2065" spans="1:4" x14ac:dyDescent="0.2">
      <c r="A2065" s="25">
        <v>39872</v>
      </c>
      <c r="B2065" t="s">
        <v>2</v>
      </c>
      <c r="C2065" t="s">
        <v>66</v>
      </c>
      <c r="D2065" s="29">
        <v>30850113</v>
      </c>
    </row>
    <row r="2066" spans="1:4" x14ac:dyDescent="0.2">
      <c r="A2066" s="25">
        <v>39872</v>
      </c>
      <c r="B2066" t="s">
        <v>2</v>
      </c>
      <c r="C2066" t="s">
        <v>67</v>
      </c>
      <c r="D2066" s="29">
        <v>290886</v>
      </c>
    </row>
    <row r="2067" spans="1:4" x14ac:dyDescent="0.2">
      <c r="A2067" s="25">
        <v>39872</v>
      </c>
      <c r="B2067" t="s">
        <v>2</v>
      </c>
      <c r="C2067" t="s">
        <v>68</v>
      </c>
      <c r="D2067" s="29">
        <v>30559227</v>
      </c>
    </row>
    <row r="2068" spans="1:4" x14ac:dyDescent="0.2">
      <c r="A2068" s="25">
        <v>39844</v>
      </c>
      <c r="B2068" t="s">
        <v>65</v>
      </c>
      <c r="C2068" t="s">
        <v>66</v>
      </c>
      <c r="D2068" s="29">
        <v>1026746</v>
      </c>
    </row>
    <row r="2069" spans="1:4" x14ac:dyDescent="0.2">
      <c r="A2069" s="25">
        <v>39844</v>
      </c>
      <c r="B2069" t="s">
        <v>65</v>
      </c>
      <c r="C2069" t="s">
        <v>67</v>
      </c>
      <c r="D2069" s="29">
        <v>753</v>
      </c>
    </row>
    <row r="2070" spans="1:4" x14ac:dyDescent="0.2">
      <c r="A2070" s="25">
        <v>39844</v>
      </c>
      <c r="B2070" t="s">
        <v>65</v>
      </c>
      <c r="C2070" t="s">
        <v>68</v>
      </c>
      <c r="D2070" s="29">
        <v>1025993</v>
      </c>
    </row>
    <row r="2071" spans="1:4" x14ac:dyDescent="0.2">
      <c r="A2071" s="25">
        <v>39844</v>
      </c>
      <c r="B2071" t="s">
        <v>69</v>
      </c>
      <c r="C2071" t="s">
        <v>66</v>
      </c>
      <c r="D2071" s="29">
        <v>1710441</v>
      </c>
    </row>
    <row r="2072" spans="1:4" x14ac:dyDescent="0.2">
      <c r="A2072" s="25">
        <v>39844</v>
      </c>
      <c r="B2072" t="s">
        <v>69</v>
      </c>
      <c r="C2072" t="s">
        <v>67</v>
      </c>
      <c r="D2072" s="29">
        <v>853</v>
      </c>
    </row>
    <row r="2073" spans="1:4" x14ac:dyDescent="0.2">
      <c r="A2073" s="25">
        <v>39844</v>
      </c>
      <c r="B2073" t="s">
        <v>69</v>
      </c>
      <c r="C2073" t="s">
        <v>68</v>
      </c>
      <c r="D2073" s="29">
        <v>1709588</v>
      </c>
    </row>
    <row r="2074" spans="1:4" x14ac:dyDescent="0.2">
      <c r="A2074" s="25">
        <v>39844</v>
      </c>
      <c r="B2074" t="s">
        <v>70</v>
      </c>
      <c r="C2074" t="s">
        <v>66</v>
      </c>
      <c r="D2074" s="29">
        <v>5118091</v>
      </c>
    </row>
    <row r="2075" spans="1:4" x14ac:dyDescent="0.2">
      <c r="A2075" s="25">
        <v>39844</v>
      </c>
      <c r="B2075" t="s">
        <v>70</v>
      </c>
      <c r="C2075" t="s">
        <v>67</v>
      </c>
      <c r="D2075" s="29">
        <v>2041</v>
      </c>
    </row>
    <row r="2076" spans="1:4" x14ac:dyDescent="0.2">
      <c r="A2076" s="25">
        <v>39844</v>
      </c>
      <c r="B2076" t="s">
        <v>70</v>
      </c>
      <c r="C2076" t="s">
        <v>68</v>
      </c>
      <c r="D2076" s="29">
        <v>5116050</v>
      </c>
    </row>
    <row r="2077" spans="1:4" x14ac:dyDescent="0.2">
      <c r="A2077" s="25">
        <v>39844</v>
      </c>
      <c r="B2077" t="s">
        <v>71</v>
      </c>
      <c r="C2077" t="s">
        <v>66</v>
      </c>
      <c r="D2077" s="29">
        <v>10704607</v>
      </c>
    </row>
    <row r="2078" spans="1:4" x14ac:dyDescent="0.2">
      <c r="A2078" s="25">
        <v>39844</v>
      </c>
      <c r="B2078" t="s">
        <v>71</v>
      </c>
      <c r="C2078" t="s">
        <v>67</v>
      </c>
      <c r="D2078" s="29">
        <v>4373</v>
      </c>
    </row>
    <row r="2079" spans="1:4" x14ac:dyDescent="0.2">
      <c r="A2079" s="25">
        <v>39844</v>
      </c>
      <c r="B2079" t="s">
        <v>71</v>
      </c>
      <c r="C2079" t="s">
        <v>68</v>
      </c>
      <c r="D2079" s="29">
        <v>10700234</v>
      </c>
    </row>
    <row r="2080" spans="1:4" x14ac:dyDescent="0.2">
      <c r="A2080" s="25">
        <v>39844</v>
      </c>
      <c r="B2080" t="s">
        <v>0</v>
      </c>
      <c r="C2080" t="s">
        <v>66</v>
      </c>
      <c r="D2080" s="29">
        <v>4599418524</v>
      </c>
    </row>
    <row r="2081" spans="1:4" x14ac:dyDescent="0.2">
      <c r="A2081" s="25">
        <v>39844</v>
      </c>
      <c r="B2081" t="s">
        <v>0</v>
      </c>
      <c r="C2081" t="s">
        <v>67</v>
      </c>
      <c r="D2081" s="29">
        <v>49582144</v>
      </c>
    </row>
    <row r="2082" spans="1:4" x14ac:dyDescent="0.2">
      <c r="A2082" s="25">
        <v>39844</v>
      </c>
      <c r="B2082" t="s">
        <v>0</v>
      </c>
      <c r="C2082" t="s">
        <v>68</v>
      </c>
      <c r="D2082" s="29">
        <v>4549836380</v>
      </c>
    </row>
    <row r="2083" spans="1:4" x14ac:dyDescent="0.2">
      <c r="A2083" s="25">
        <v>39844</v>
      </c>
      <c r="B2083" t="s">
        <v>1</v>
      </c>
      <c r="C2083" t="s">
        <v>66</v>
      </c>
      <c r="D2083" s="29">
        <v>1917935374</v>
      </c>
    </row>
    <row r="2084" spans="1:4" x14ac:dyDescent="0.2">
      <c r="A2084" s="25">
        <v>39844</v>
      </c>
      <c r="B2084" t="s">
        <v>1</v>
      </c>
      <c r="C2084" t="s">
        <v>67</v>
      </c>
      <c r="D2084" s="29">
        <v>568693253</v>
      </c>
    </row>
    <row r="2085" spans="1:4" x14ac:dyDescent="0.2">
      <c r="A2085" s="25">
        <v>39844</v>
      </c>
      <c r="B2085" t="s">
        <v>1</v>
      </c>
      <c r="C2085" t="s">
        <v>68</v>
      </c>
      <c r="D2085" s="29">
        <v>1349242121</v>
      </c>
    </row>
    <row r="2086" spans="1:4" x14ac:dyDescent="0.2">
      <c r="A2086" s="25">
        <v>39844</v>
      </c>
      <c r="B2086" t="s">
        <v>6</v>
      </c>
      <c r="C2086" t="s">
        <v>66</v>
      </c>
      <c r="D2086" s="29">
        <v>5624338</v>
      </c>
    </row>
    <row r="2087" spans="1:4" x14ac:dyDescent="0.2">
      <c r="A2087" s="25">
        <v>39844</v>
      </c>
      <c r="B2087" t="s">
        <v>6</v>
      </c>
      <c r="C2087" t="s">
        <v>67</v>
      </c>
      <c r="D2087" s="29">
        <v>9171</v>
      </c>
    </row>
    <row r="2088" spans="1:4" x14ac:dyDescent="0.2">
      <c r="A2088" s="25">
        <v>39844</v>
      </c>
      <c r="B2088" t="s">
        <v>6</v>
      </c>
      <c r="C2088" t="s">
        <v>68</v>
      </c>
      <c r="D2088" s="29">
        <v>5615167</v>
      </c>
    </row>
    <row r="2089" spans="1:4" x14ac:dyDescent="0.2">
      <c r="A2089" s="25">
        <v>39844</v>
      </c>
      <c r="B2089" t="s">
        <v>7</v>
      </c>
      <c r="C2089" t="s">
        <v>66</v>
      </c>
      <c r="D2089" s="29">
        <v>17260002</v>
      </c>
    </row>
    <row r="2090" spans="1:4" x14ac:dyDescent="0.2">
      <c r="A2090" s="25">
        <v>39844</v>
      </c>
      <c r="B2090" t="s">
        <v>7</v>
      </c>
      <c r="C2090" t="s">
        <v>67</v>
      </c>
      <c r="D2090" s="29">
        <v>5715</v>
      </c>
    </row>
    <row r="2091" spans="1:4" x14ac:dyDescent="0.2">
      <c r="A2091" s="25">
        <v>39844</v>
      </c>
      <c r="B2091" t="s">
        <v>7</v>
      </c>
      <c r="C2091" t="s">
        <v>68</v>
      </c>
      <c r="D2091" s="29">
        <v>17254287</v>
      </c>
    </row>
    <row r="2092" spans="1:4" x14ac:dyDescent="0.2">
      <c r="A2092" s="25">
        <v>39844</v>
      </c>
      <c r="B2092" t="s">
        <v>3</v>
      </c>
      <c r="C2092" t="s">
        <v>66</v>
      </c>
      <c r="D2092" s="29">
        <v>16386525</v>
      </c>
    </row>
    <row r="2093" spans="1:4" x14ac:dyDescent="0.2">
      <c r="A2093" s="25">
        <v>39844</v>
      </c>
      <c r="B2093" t="s">
        <v>3</v>
      </c>
      <c r="C2093" t="s">
        <v>67</v>
      </c>
      <c r="D2093" s="29">
        <v>97502</v>
      </c>
    </row>
    <row r="2094" spans="1:4" x14ac:dyDescent="0.2">
      <c r="A2094" s="25">
        <v>39844</v>
      </c>
      <c r="B2094" t="s">
        <v>3</v>
      </c>
      <c r="C2094" t="s">
        <v>68</v>
      </c>
      <c r="D2094" s="29">
        <v>16289023</v>
      </c>
    </row>
    <row r="2095" spans="1:4" x14ac:dyDescent="0.2">
      <c r="A2095" s="25">
        <v>39844</v>
      </c>
      <c r="B2095" t="s">
        <v>4</v>
      </c>
      <c r="C2095" t="s">
        <v>66</v>
      </c>
      <c r="D2095" s="29">
        <v>14935404</v>
      </c>
    </row>
    <row r="2096" spans="1:4" x14ac:dyDescent="0.2">
      <c r="A2096" s="25">
        <v>39844</v>
      </c>
      <c r="B2096" t="s">
        <v>4</v>
      </c>
      <c r="C2096" t="s">
        <v>67</v>
      </c>
      <c r="D2096" s="29">
        <v>6151696</v>
      </c>
    </row>
    <row r="2097" spans="1:4" x14ac:dyDescent="0.2">
      <c r="A2097" s="25">
        <v>39844</v>
      </c>
      <c r="B2097" t="s">
        <v>4</v>
      </c>
      <c r="C2097" t="s">
        <v>68</v>
      </c>
      <c r="D2097" s="29">
        <v>8783708</v>
      </c>
    </row>
    <row r="2098" spans="1:4" x14ac:dyDescent="0.2">
      <c r="A2098" s="25">
        <v>39844</v>
      </c>
      <c r="B2098" t="s">
        <v>8</v>
      </c>
      <c r="C2098" t="s">
        <v>66</v>
      </c>
      <c r="D2098" s="29">
        <v>102393432</v>
      </c>
    </row>
    <row r="2099" spans="1:4" x14ac:dyDescent="0.2">
      <c r="A2099" s="25">
        <v>39844</v>
      </c>
      <c r="B2099" t="s">
        <v>8</v>
      </c>
      <c r="C2099" t="s">
        <v>67</v>
      </c>
      <c r="D2099" s="29">
        <v>66128233</v>
      </c>
    </row>
    <row r="2100" spans="1:4" x14ac:dyDescent="0.2">
      <c r="A2100" s="25">
        <v>39844</v>
      </c>
      <c r="B2100" t="s">
        <v>8</v>
      </c>
      <c r="C2100" t="s">
        <v>68</v>
      </c>
      <c r="D2100" s="29">
        <v>36265199</v>
      </c>
    </row>
    <row r="2101" spans="1:4" x14ac:dyDescent="0.2">
      <c r="A2101" s="25">
        <v>39844</v>
      </c>
      <c r="B2101" t="s">
        <v>9</v>
      </c>
      <c r="C2101" t="s">
        <v>66</v>
      </c>
      <c r="D2101" s="29">
        <v>793354</v>
      </c>
    </row>
    <row r="2102" spans="1:4" x14ac:dyDescent="0.2">
      <c r="A2102" s="25">
        <v>39844</v>
      </c>
      <c r="B2102" t="s">
        <v>9</v>
      </c>
      <c r="C2102" t="s">
        <v>67</v>
      </c>
      <c r="D2102" s="29">
        <v>1847</v>
      </c>
    </row>
    <row r="2103" spans="1:4" x14ac:dyDescent="0.2">
      <c r="A2103" s="25">
        <v>39844</v>
      </c>
      <c r="B2103" t="s">
        <v>9</v>
      </c>
      <c r="C2103" t="s">
        <v>68</v>
      </c>
      <c r="D2103" s="29">
        <v>791507</v>
      </c>
    </row>
    <row r="2104" spans="1:4" x14ac:dyDescent="0.2">
      <c r="A2104" s="25">
        <v>39844</v>
      </c>
      <c r="B2104" t="s">
        <v>10</v>
      </c>
      <c r="C2104" t="s">
        <v>66</v>
      </c>
      <c r="D2104" s="29">
        <v>936780</v>
      </c>
    </row>
    <row r="2105" spans="1:4" x14ac:dyDescent="0.2">
      <c r="A2105" s="25">
        <v>39844</v>
      </c>
      <c r="B2105" t="s">
        <v>10</v>
      </c>
      <c r="C2105" t="s">
        <v>67</v>
      </c>
      <c r="D2105" s="29">
        <v>143</v>
      </c>
    </row>
    <row r="2106" spans="1:4" x14ac:dyDescent="0.2">
      <c r="A2106" s="25">
        <v>39844</v>
      </c>
      <c r="B2106" t="s">
        <v>10</v>
      </c>
      <c r="C2106" t="s">
        <v>68</v>
      </c>
      <c r="D2106" s="29">
        <v>936637</v>
      </c>
    </row>
    <row r="2107" spans="1:4" x14ac:dyDescent="0.2">
      <c r="A2107" s="25">
        <v>39844</v>
      </c>
      <c r="B2107" t="s">
        <v>12</v>
      </c>
      <c r="C2107" t="s">
        <v>66</v>
      </c>
      <c r="D2107" s="29">
        <v>194335</v>
      </c>
    </row>
    <row r="2108" spans="1:4" x14ac:dyDescent="0.2">
      <c r="A2108" s="25">
        <v>39844</v>
      </c>
      <c r="B2108" t="s">
        <v>12</v>
      </c>
      <c r="C2108" t="s">
        <v>67</v>
      </c>
      <c r="D2108" s="29">
        <v>6499</v>
      </c>
    </row>
    <row r="2109" spans="1:4" x14ac:dyDescent="0.2">
      <c r="A2109" s="25">
        <v>39844</v>
      </c>
      <c r="B2109" t="s">
        <v>12</v>
      </c>
      <c r="C2109" t="s">
        <v>68</v>
      </c>
      <c r="D2109" s="29">
        <v>187836</v>
      </c>
    </row>
    <row r="2110" spans="1:4" x14ac:dyDescent="0.2">
      <c r="A2110" s="25">
        <v>39844</v>
      </c>
      <c r="B2110" t="s">
        <v>11</v>
      </c>
      <c r="C2110" t="s">
        <v>66</v>
      </c>
      <c r="D2110" s="29">
        <v>562432</v>
      </c>
    </row>
    <row r="2111" spans="1:4" x14ac:dyDescent="0.2">
      <c r="A2111" s="25">
        <v>39844</v>
      </c>
      <c r="B2111" t="s">
        <v>11</v>
      </c>
      <c r="C2111" t="s">
        <v>67</v>
      </c>
      <c r="D2111" s="29">
        <v>19846</v>
      </c>
    </row>
    <row r="2112" spans="1:4" x14ac:dyDescent="0.2">
      <c r="A2112" s="25">
        <v>39844</v>
      </c>
      <c r="B2112" t="s">
        <v>11</v>
      </c>
      <c r="C2112" t="s">
        <v>68</v>
      </c>
      <c r="D2112" s="29">
        <v>542586</v>
      </c>
    </row>
    <row r="2113" spans="1:4" x14ac:dyDescent="0.2">
      <c r="A2113" s="25">
        <v>39844</v>
      </c>
      <c r="B2113" t="s">
        <v>2</v>
      </c>
      <c r="C2113" t="s">
        <v>66</v>
      </c>
      <c r="D2113" s="29">
        <v>30850113</v>
      </c>
    </row>
    <row r="2114" spans="1:4" x14ac:dyDescent="0.2">
      <c r="A2114" s="25">
        <v>39844</v>
      </c>
      <c r="B2114" t="s">
        <v>2</v>
      </c>
      <c r="C2114" t="s">
        <v>67</v>
      </c>
      <c r="D2114" s="29">
        <v>292985</v>
      </c>
    </row>
    <row r="2115" spans="1:4" x14ac:dyDescent="0.2">
      <c r="A2115" s="25">
        <v>39844</v>
      </c>
      <c r="B2115" t="s">
        <v>2</v>
      </c>
      <c r="C2115" t="s">
        <v>68</v>
      </c>
      <c r="D2115" s="29">
        <v>30557128</v>
      </c>
    </row>
    <row r="2116" spans="1:4" x14ac:dyDescent="0.2">
      <c r="A2116" s="25">
        <v>39813</v>
      </c>
      <c r="B2116" t="s">
        <v>65</v>
      </c>
      <c r="C2116" t="s">
        <v>66</v>
      </c>
      <c r="D2116" s="29">
        <v>1026746</v>
      </c>
    </row>
    <row r="2117" spans="1:4" x14ac:dyDescent="0.2">
      <c r="A2117" s="25">
        <v>39813</v>
      </c>
      <c r="B2117" t="s">
        <v>65</v>
      </c>
      <c r="C2117" t="s">
        <v>67</v>
      </c>
      <c r="D2117" s="29">
        <v>753</v>
      </c>
    </row>
    <row r="2118" spans="1:4" x14ac:dyDescent="0.2">
      <c r="A2118" s="25">
        <v>39813</v>
      </c>
      <c r="B2118" t="s">
        <v>65</v>
      </c>
      <c r="C2118" t="s">
        <v>68</v>
      </c>
      <c r="D2118" s="29">
        <v>1025993</v>
      </c>
    </row>
    <row r="2119" spans="1:4" x14ac:dyDescent="0.2">
      <c r="A2119" s="25">
        <v>39813</v>
      </c>
      <c r="B2119" t="s">
        <v>69</v>
      </c>
      <c r="C2119" t="s">
        <v>66</v>
      </c>
      <c r="D2119" s="29">
        <v>1710441</v>
      </c>
    </row>
    <row r="2120" spans="1:4" x14ac:dyDescent="0.2">
      <c r="A2120" s="25">
        <v>39813</v>
      </c>
      <c r="B2120" t="s">
        <v>69</v>
      </c>
      <c r="C2120" t="s">
        <v>67</v>
      </c>
      <c r="D2120" s="29">
        <v>853</v>
      </c>
    </row>
    <row r="2121" spans="1:4" x14ac:dyDescent="0.2">
      <c r="A2121" s="25">
        <v>39813</v>
      </c>
      <c r="B2121" t="s">
        <v>69</v>
      </c>
      <c r="C2121" t="s">
        <v>68</v>
      </c>
      <c r="D2121" s="29">
        <v>1709588</v>
      </c>
    </row>
    <row r="2122" spans="1:4" x14ac:dyDescent="0.2">
      <c r="A2122" s="25">
        <v>39813</v>
      </c>
      <c r="B2122" t="s">
        <v>70</v>
      </c>
      <c r="C2122" t="s">
        <v>66</v>
      </c>
      <c r="D2122" s="29">
        <v>5118091</v>
      </c>
    </row>
    <row r="2123" spans="1:4" x14ac:dyDescent="0.2">
      <c r="A2123" s="25">
        <v>39813</v>
      </c>
      <c r="B2123" t="s">
        <v>70</v>
      </c>
      <c r="C2123" t="s">
        <v>67</v>
      </c>
      <c r="D2123" s="29">
        <v>2041</v>
      </c>
    </row>
    <row r="2124" spans="1:4" x14ac:dyDescent="0.2">
      <c r="A2124" s="25">
        <v>39813</v>
      </c>
      <c r="B2124" t="s">
        <v>70</v>
      </c>
      <c r="C2124" t="s">
        <v>68</v>
      </c>
      <c r="D2124" s="29">
        <v>5116050</v>
      </c>
    </row>
    <row r="2125" spans="1:4" x14ac:dyDescent="0.2">
      <c r="A2125" s="25">
        <v>39813</v>
      </c>
      <c r="B2125" t="s">
        <v>71</v>
      </c>
      <c r="C2125" t="s">
        <v>66</v>
      </c>
      <c r="D2125" s="29">
        <v>10704607</v>
      </c>
    </row>
    <row r="2126" spans="1:4" x14ac:dyDescent="0.2">
      <c r="A2126" s="25">
        <v>39813</v>
      </c>
      <c r="B2126" t="s">
        <v>71</v>
      </c>
      <c r="C2126" t="s">
        <v>67</v>
      </c>
      <c r="D2126" s="29">
        <v>4374</v>
      </c>
    </row>
    <row r="2127" spans="1:4" x14ac:dyDescent="0.2">
      <c r="A2127" s="25">
        <v>39813</v>
      </c>
      <c r="B2127" t="s">
        <v>71</v>
      </c>
      <c r="C2127" t="s">
        <v>68</v>
      </c>
      <c r="D2127" s="29">
        <v>10700233</v>
      </c>
    </row>
    <row r="2128" spans="1:4" x14ac:dyDescent="0.2">
      <c r="A2128" s="25">
        <v>39813</v>
      </c>
      <c r="B2128" t="s">
        <v>0</v>
      </c>
      <c r="C2128" t="s">
        <v>66</v>
      </c>
      <c r="D2128" s="29">
        <v>4599418503</v>
      </c>
    </row>
    <row r="2129" spans="1:4" x14ac:dyDescent="0.2">
      <c r="A2129" s="25">
        <v>39813</v>
      </c>
      <c r="B2129" t="s">
        <v>0</v>
      </c>
      <c r="C2129" t="s">
        <v>67</v>
      </c>
      <c r="D2129" s="29">
        <v>50212420</v>
      </c>
    </row>
    <row r="2130" spans="1:4" x14ac:dyDescent="0.2">
      <c r="A2130" s="25">
        <v>39813</v>
      </c>
      <c r="B2130" t="s">
        <v>0</v>
      </c>
      <c r="C2130" t="s">
        <v>68</v>
      </c>
      <c r="D2130" s="29">
        <v>4549206083</v>
      </c>
    </row>
    <row r="2131" spans="1:4" x14ac:dyDescent="0.2">
      <c r="A2131" s="25">
        <v>39813</v>
      </c>
      <c r="B2131" t="s">
        <v>1</v>
      </c>
      <c r="C2131" t="s">
        <v>66</v>
      </c>
      <c r="D2131" s="29">
        <v>1916610266</v>
      </c>
    </row>
    <row r="2132" spans="1:4" x14ac:dyDescent="0.2">
      <c r="A2132" s="25">
        <v>39813</v>
      </c>
      <c r="B2132" t="s">
        <v>1</v>
      </c>
      <c r="C2132" t="s">
        <v>67</v>
      </c>
      <c r="D2132" s="29">
        <v>570372679</v>
      </c>
    </row>
    <row r="2133" spans="1:4" x14ac:dyDescent="0.2">
      <c r="A2133" s="25">
        <v>39813</v>
      </c>
      <c r="B2133" t="s">
        <v>1</v>
      </c>
      <c r="C2133" t="s">
        <v>68</v>
      </c>
      <c r="D2133" s="29">
        <v>1346237587</v>
      </c>
    </row>
    <row r="2134" spans="1:4" x14ac:dyDescent="0.2">
      <c r="A2134" s="25">
        <v>39813</v>
      </c>
      <c r="B2134" t="s">
        <v>6</v>
      </c>
      <c r="C2134" t="s">
        <v>66</v>
      </c>
      <c r="D2134" s="29">
        <v>5624338</v>
      </c>
    </row>
    <row r="2135" spans="1:4" x14ac:dyDescent="0.2">
      <c r="A2135" s="25">
        <v>39813</v>
      </c>
      <c r="B2135" t="s">
        <v>6</v>
      </c>
      <c r="C2135" t="s">
        <v>67</v>
      </c>
      <c r="D2135" s="29">
        <v>9171</v>
      </c>
    </row>
    <row r="2136" spans="1:4" x14ac:dyDescent="0.2">
      <c r="A2136" s="25">
        <v>39813</v>
      </c>
      <c r="B2136" t="s">
        <v>6</v>
      </c>
      <c r="C2136" t="s">
        <v>68</v>
      </c>
      <c r="D2136" s="29">
        <v>5615167</v>
      </c>
    </row>
    <row r="2137" spans="1:4" x14ac:dyDescent="0.2">
      <c r="A2137" s="25">
        <v>39813</v>
      </c>
      <c r="B2137" t="s">
        <v>7</v>
      </c>
      <c r="C2137" t="s">
        <v>66</v>
      </c>
      <c r="D2137" s="29">
        <v>17260002</v>
      </c>
    </row>
    <row r="2138" spans="1:4" x14ac:dyDescent="0.2">
      <c r="A2138" s="25">
        <v>39813</v>
      </c>
      <c r="B2138" t="s">
        <v>7</v>
      </c>
      <c r="C2138" t="s">
        <v>67</v>
      </c>
      <c r="D2138" s="29">
        <v>5715</v>
      </c>
    </row>
    <row r="2139" spans="1:4" x14ac:dyDescent="0.2">
      <c r="A2139" s="25">
        <v>39813</v>
      </c>
      <c r="B2139" t="s">
        <v>7</v>
      </c>
      <c r="C2139" t="s">
        <v>68</v>
      </c>
      <c r="D2139" s="29">
        <v>17254287</v>
      </c>
    </row>
    <row r="2140" spans="1:4" x14ac:dyDescent="0.2">
      <c r="A2140" s="25">
        <v>39813</v>
      </c>
      <c r="B2140" t="s">
        <v>3</v>
      </c>
      <c r="C2140" t="s">
        <v>66</v>
      </c>
      <c r="D2140" s="29">
        <v>16386525</v>
      </c>
    </row>
    <row r="2141" spans="1:4" x14ac:dyDescent="0.2">
      <c r="A2141" s="25">
        <v>39813</v>
      </c>
      <c r="B2141" t="s">
        <v>3</v>
      </c>
      <c r="C2141" t="s">
        <v>67</v>
      </c>
      <c r="D2141" s="29">
        <v>100597</v>
      </c>
    </row>
    <row r="2142" spans="1:4" x14ac:dyDescent="0.2">
      <c r="A2142" s="25">
        <v>39813</v>
      </c>
      <c r="B2142" t="s">
        <v>3</v>
      </c>
      <c r="C2142" t="s">
        <v>68</v>
      </c>
      <c r="D2142" s="29">
        <v>16285928</v>
      </c>
    </row>
    <row r="2143" spans="1:4" x14ac:dyDescent="0.2">
      <c r="A2143" s="25">
        <v>39813</v>
      </c>
      <c r="B2143" t="s">
        <v>4</v>
      </c>
      <c r="C2143" t="s">
        <v>66</v>
      </c>
      <c r="D2143" s="29">
        <v>14935285</v>
      </c>
    </row>
    <row r="2144" spans="1:4" x14ac:dyDescent="0.2">
      <c r="A2144" s="25">
        <v>39813</v>
      </c>
      <c r="B2144" t="s">
        <v>4</v>
      </c>
      <c r="C2144" t="s">
        <v>67</v>
      </c>
      <c r="D2144" s="29">
        <v>6191991</v>
      </c>
    </row>
    <row r="2145" spans="1:4" x14ac:dyDescent="0.2">
      <c r="A2145" s="25">
        <v>39813</v>
      </c>
      <c r="B2145" t="s">
        <v>4</v>
      </c>
      <c r="C2145" t="s">
        <v>68</v>
      </c>
      <c r="D2145" s="29">
        <v>8743294</v>
      </c>
    </row>
    <row r="2146" spans="1:4" x14ac:dyDescent="0.2">
      <c r="A2146" s="25">
        <v>39813</v>
      </c>
      <c r="B2146" t="s">
        <v>8</v>
      </c>
      <c r="C2146" t="s">
        <v>66</v>
      </c>
      <c r="D2146" s="29">
        <v>101789004</v>
      </c>
    </row>
    <row r="2147" spans="1:4" x14ac:dyDescent="0.2">
      <c r="A2147" s="25">
        <v>39813</v>
      </c>
      <c r="B2147" t="s">
        <v>8</v>
      </c>
      <c r="C2147" t="s">
        <v>67</v>
      </c>
      <c r="D2147" s="29">
        <v>65825429</v>
      </c>
    </row>
    <row r="2148" spans="1:4" x14ac:dyDescent="0.2">
      <c r="A2148" s="25">
        <v>39813</v>
      </c>
      <c r="B2148" t="s">
        <v>8</v>
      </c>
      <c r="C2148" t="s">
        <v>68</v>
      </c>
      <c r="D2148" s="29">
        <v>35963575</v>
      </c>
    </row>
    <row r="2149" spans="1:4" x14ac:dyDescent="0.2">
      <c r="A2149" s="25">
        <v>39813</v>
      </c>
      <c r="B2149" t="s">
        <v>9</v>
      </c>
      <c r="C2149" t="s">
        <v>66</v>
      </c>
      <c r="D2149" s="29">
        <v>793354</v>
      </c>
    </row>
    <row r="2150" spans="1:4" x14ac:dyDescent="0.2">
      <c r="A2150" s="25">
        <v>39813</v>
      </c>
      <c r="B2150" t="s">
        <v>9</v>
      </c>
      <c r="C2150" t="s">
        <v>67</v>
      </c>
      <c r="D2150" s="29">
        <v>1848</v>
      </c>
    </row>
    <row r="2151" spans="1:4" x14ac:dyDescent="0.2">
      <c r="A2151" s="25">
        <v>39813</v>
      </c>
      <c r="B2151" t="s">
        <v>9</v>
      </c>
      <c r="C2151" t="s">
        <v>68</v>
      </c>
      <c r="D2151" s="29">
        <v>791506</v>
      </c>
    </row>
    <row r="2152" spans="1:4" x14ac:dyDescent="0.2">
      <c r="A2152" s="25">
        <v>39813</v>
      </c>
      <c r="B2152" t="s">
        <v>10</v>
      </c>
      <c r="C2152" t="s">
        <v>66</v>
      </c>
      <c r="D2152" s="29">
        <v>936780</v>
      </c>
    </row>
    <row r="2153" spans="1:4" x14ac:dyDescent="0.2">
      <c r="A2153" s="25">
        <v>39813</v>
      </c>
      <c r="B2153" t="s">
        <v>10</v>
      </c>
      <c r="C2153" t="s">
        <v>67</v>
      </c>
      <c r="D2153" s="29">
        <v>143</v>
      </c>
    </row>
    <row r="2154" spans="1:4" x14ac:dyDescent="0.2">
      <c r="A2154" s="25">
        <v>39813</v>
      </c>
      <c r="B2154" t="s">
        <v>10</v>
      </c>
      <c r="C2154" t="s">
        <v>68</v>
      </c>
      <c r="D2154" s="29">
        <v>936637</v>
      </c>
    </row>
    <row r="2155" spans="1:4" x14ac:dyDescent="0.2">
      <c r="A2155" s="25">
        <v>39813</v>
      </c>
      <c r="B2155" t="s">
        <v>12</v>
      </c>
      <c r="C2155" t="s">
        <v>66</v>
      </c>
      <c r="D2155" s="29">
        <v>194335</v>
      </c>
    </row>
    <row r="2156" spans="1:4" x14ac:dyDescent="0.2">
      <c r="A2156" s="25">
        <v>39813</v>
      </c>
      <c r="B2156" t="s">
        <v>12</v>
      </c>
      <c r="C2156" t="s">
        <v>67</v>
      </c>
      <c r="D2156" s="29">
        <v>6547</v>
      </c>
    </row>
    <row r="2157" spans="1:4" x14ac:dyDescent="0.2">
      <c r="A2157" s="25">
        <v>39813</v>
      </c>
      <c r="B2157" t="s">
        <v>12</v>
      </c>
      <c r="C2157" t="s">
        <v>68</v>
      </c>
      <c r="D2157" s="29">
        <v>187788</v>
      </c>
    </row>
    <row r="2158" spans="1:4" x14ac:dyDescent="0.2">
      <c r="A2158" s="25">
        <v>39813</v>
      </c>
      <c r="B2158" t="s">
        <v>11</v>
      </c>
      <c r="C2158" t="s">
        <v>66</v>
      </c>
      <c r="D2158" s="29">
        <v>562432</v>
      </c>
    </row>
    <row r="2159" spans="1:4" x14ac:dyDescent="0.2">
      <c r="A2159" s="25">
        <v>39813</v>
      </c>
      <c r="B2159" t="s">
        <v>11</v>
      </c>
      <c r="C2159" t="s">
        <v>67</v>
      </c>
      <c r="D2159" s="29">
        <v>19883</v>
      </c>
    </row>
    <row r="2160" spans="1:4" x14ac:dyDescent="0.2">
      <c r="A2160" s="25">
        <v>39813</v>
      </c>
      <c r="B2160" t="s">
        <v>11</v>
      </c>
      <c r="C2160" t="s">
        <v>68</v>
      </c>
      <c r="D2160" s="29">
        <v>542549</v>
      </c>
    </row>
    <row r="2161" spans="1:4" x14ac:dyDescent="0.2">
      <c r="A2161" s="25">
        <v>39813</v>
      </c>
      <c r="B2161" t="s">
        <v>2</v>
      </c>
      <c r="C2161" t="s">
        <v>66</v>
      </c>
      <c r="D2161" s="29">
        <v>30850113</v>
      </c>
    </row>
    <row r="2162" spans="1:4" x14ac:dyDescent="0.2">
      <c r="A2162" s="25">
        <v>39813</v>
      </c>
      <c r="B2162" t="s">
        <v>2</v>
      </c>
      <c r="C2162" t="s">
        <v>67</v>
      </c>
      <c r="D2162" s="29">
        <v>295076</v>
      </c>
    </row>
    <row r="2163" spans="1:4" x14ac:dyDescent="0.2">
      <c r="A2163" s="25">
        <v>39813</v>
      </c>
      <c r="B2163" t="s">
        <v>2</v>
      </c>
      <c r="C2163" t="s">
        <v>68</v>
      </c>
      <c r="D2163" s="29">
        <v>30555037</v>
      </c>
    </row>
    <row r="2164" spans="1:4" x14ac:dyDescent="0.2">
      <c r="A2164" s="25">
        <v>39782</v>
      </c>
      <c r="B2164" t="s">
        <v>65</v>
      </c>
      <c r="C2164" t="s">
        <v>66</v>
      </c>
      <c r="D2164" s="29">
        <v>1026746</v>
      </c>
    </row>
    <row r="2165" spans="1:4" x14ac:dyDescent="0.2">
      <c r="A2165" s="25">
        <v>39782</v>
      </c>
      <c r="B2165" t="s">
        <v>65</v>
      </c>
      <c r="C2165" t="s">
        <v>67</v>
      </c>
      <c r="D2165" s="29">
        <v>753</v>
      </c>
    </row>
    <row r="2166" spans="1:4" x14ac:dyDescent="0.2">
      <c r="A2166" s="25">
        <v>39782</v>
      </c>
      <c r="B2166" t="s">
        <v>65</v>
      </c>
      <c r="C2166" t="s">
        <v>68</v>
      </c>
      <c r="D2166" s="29">
        <v>1025993</v>
      </c>
    </row>
    <row r="2167" spans="1:4" x14ac:dyDescent="0.2">
      <c r="A2167" s="25">
        <v>39782</v>
      </c>
      <c r="B2167" t="s">
        <v>69</v>
      </c>
      <c r="C2167" t="s">
        <v>66</v>
      </c>
      <c r="D2167" s="29">
        <v>1710441</v>
      </c>
    </row>
    <row r="2168" spans="1:4" x14ac:dyDescent="0.2">
      <c r="A2168" s="25">
        <v>39782</v>
      </c>
      <c r="B2168" t="s">
        <v>69</v>
      </c>
      <c r="C2168" t="s">
        <v>67</v>
      </c>
      <c r="D2168" s="29">
        <v>853</v>
      </c>
    </row>
    <row r="2169" spans="1:4" x14ac:dyDescent="0.2">
      <c r="A2169" s="25">
        <v>39782</v>
      </c>
      <c r="B2169" t="s">
        <v>69</v>
      </c>
      <c r="C2169" t="s">
        <v>68</v>
      </c>
      <c r="D2169" s="29">
        <v>1709588</v>
      </c>
    </row>
    <row r="2170" spans="1:4" x14ac:dyDescent="0.2">
      <c r="A2170" s="25">
        <v>39782</v>
      </c>
      <c r="B2170" t="s">
        <v>70</v>
      </c>
      <c r="C2170" t="s">
        <v>66</v>
      </c>
      <c r="D2170" s="29">
        <v>5118091</v>
      </c>
    </row>
    <row r="2171" spans="1:4" x14ac:dyDescent="0.2">
      <c r="A2171" s="25">
        <v>39782</v>
      </c>
      <c r="B2171" t="s">
        <v>70</v>
      </c>
      <c r="C2171" t="s">
        <v>67</v>
      </c>
      <c r="D2171" s="29">
        <v>2041</v>
      </c>
    </row>
    <row r="2172" spans="1:4" x14ac:dyDescent="0.2">
      <c r="A2172" s="25">
        <v>39782</v>
      </c>
      <c r="B2172" t="s">
        <v>70</v>
      </c>
      <c r="C2172" t="s">
        <v>68</v>
      </c>
      <c r="D2172" s="29">
        <v>5116050</v>
      </c>
    </row>
    <row r="2173" spans="1:4" x14ac:dyDescent="0.2">
      <c r="A2173" s="25">
        <v>39782</v>
      </c>
      <c r="B2173" t="s">
        <v>71</v>
      </c>
      <c r="C2173" t="s">
        <v>66</v>
      </c>
      <c r="D2173" s="29">
        <v>10704607</v>
      </c>
    </row>
    <row r="2174" spans="1:4" x14ac:dyDescent="0.2">
      <c r="A2174" s="25">
        <v>39782</v>
      </c>
      <c r="B2174" t="s">
        <v>71</v>
      </c>
      <c r="C2174" t="s">
        <v>67</v>
      </c>
      <c r="D2174" s="29">
        <v>4378</v>
      </c>
    </row>
    <row r="2175" spans="1:4" x14ac:dyDescent="0.2">
      <c r="A2175" s="25">
        <v>39782</v>
      </c>
      <c r="B2175" t="s">
        <v>71</v>
      </c>
      <c r="C2175" t="s">
        <v>68</v>
      </c>
      <c r="D2175" s="29">
        <v>10700229</v>
      </c>
    </row>
    <row r="2176" spans="1:4" x14ac:dyDescent="0.2">
      <c r="A2176" s="25">
        <v>39782</v>
      </c>
      <c r="B2176" t="s">
        <v>0</v>
      </c>
      <c r="C2176" t="s">
        <v>66</v>
      </c>
      <c r="D2176" s="29">
        <v>4599418500</v>
      </c>
    </row>
    <row r="2177" spans="1:4" x14ac:dyDescent="0.2">
      <c r="A2177" s="25">
        <v>39782</v>
      </c>
      <c r="B2177" t="s">
        <v>0</v>
      </c>
      <c r="C2177" t="s">
        <v>67</v>
      </c>
      <c r="D2177" s="29">
        <v>50706978</v>
      </c>
    </row>
    <row r="2178" spans="1:4" x14ac:dyDescent="0.2">
      <c r="A2178" s="25">
        <v>39782</v>
      </c>
      <c r="B2178" t="s">
        <v>0</v>
      </c>
      <c r="C2178" t="s">
        <v>68</v>
      </c>
      <c r="D2178" s="29">
        <v>4548711522</v>
      </c>
    </row>
    <row r="2179" spans="1:4" x14ac:dyDescent="0.2">
      <c r="A2179" s="25">
        <v>39782</v>
      </c>
      <c r="B2179" t="s">
        <v>1</v>
      </c>
      <c r="C2179" t="s">
        <v>66</v>
      </c>
      <c r="D2179" s="29">
        <v>1914152283</v>
      </c>
    </row>
    <row r="2180" spans="1:4" x14ac:dyDescent="0.2">
      <c r="A2180" s="25">
        <v>39782</v>
      </c>
      <c r="B2180" t="s">
        <v>1</v>
      </c>
      <c r="C2180" t="s">
        <v>67</v>
      </c>
      <c r="D2180" s="29">
        <v>570476928</v>
      </c>
    </row>
    <row r="2181" spans="1:4" x14ac:dyDescent="0.2">
      <c r="A2181" s="25">
        <v>39782</v>
      </c>
      <c r="B2181" t="s">
        <v>1</v>
      </c>
      <c r="C2181" t="s">
        <v>68</v>
      </c>
      <c r="D2181" s="29">
        <v>1343675355</v>
      </c>
    </row>
    <row r="2182" spans="1:4" x14ac:dyDescent="0.2">
      <c r="A2182" s="25">
        <v>39782</v>
      </c>
      <c r="B2182" t="s">
        <v>6</v>
      </c>
      <c r="C2182" t="s">
        <v>66</v>
      </c>
      <c r="D2182" s="29">
        <v>5624338</v>
      </c>
    </row>
    <row r="2183" spans="1:4" x14ac:dyDescent="0.2">
      <c r="A2183" s="25">
        <v>39782</v>
      </c>
      <c r="B2183" t="s">
        <v>6</v>
      </c>
      <c r="C2183" t="s">
        <v>67</v>
      </c>
      <c r="D2183" s="29">
        <v>9171</v>
      </c>
    </row>
    <row r="2184" spans="1:4" x14ac:dyDescent="0.2">
      <c r="A2184" s="25">
        <v>39782</v>
      </c>
      <c r="B2184" t="s">
        <v>6</v>
      </c>
      <c r="C2184" t="s">
        <v>68</v>
      </c>
      <c r="D2184" s="29">
        <v>5615167</v>
      </c>
    </row>
    <row r="2185" spans="1:4" x14ac:dyDescent="0.2">
      <c r="A2185" s="25">
        <v>39782</v>
      </c>
      <c r="B2185" t="s">
        <v>7</v>
      </c>
      <c r="C2185" t="s">
        <v>66</v>
      </c>
      <c r="D2185" s="29">
        <v>17260002</v>
      </c>
    </row>
    <row r="2186" spans="1:4" x14ac:dyDescent="0.2">
      <c r="A2186" s="25">
        <v>39782</v>
      </c>
      <c r="B2186" t="s">
        <v>7</v>
      </c>
      <c r="C2186" t="s">
        <v>67</v>
      </c>
      <c r="D2186" s="29">
        <v>5725</v>
      </c>
    </row>
    <row r="2187" spans="1:4" x14ac:dyDescent="0.2">
      <c r="A2187" s="25">
        <v>39782</v>
      </c>
      <c r="B2187" t="s">
        <v>7</v>
      </c>
      <c r="C2187" t="s">
        <v>68</v>
      </c>
      <c r="D2187" s="29">
        <v>17254277</v>
      </c>
    </row>
    <row r="2188" spans="1:4" x14ac:dyDescent="0.2">
      <c r="A2188" s="25">
        <v>39782</v>
      </c>
      <c r="B2188" t="s">
        <v>3</v>
      </c>
      <c r="C2188" t="s">
        <v>66</v>
      </c>
      <c r="D2188" s="29">
        <v>16386524</v>
      </c>
    </row>
    <row r="2189" spans="1:4" x14ac:dyDescent="0.2">
      <c r="A2189" s="25">
        <v>39782</v>
      </c>
      <c r="B2189" t="s">
        <v>3</v>
      </c>
      <c r="C2189" t="s">
        <v>67</v>
      </c>
      <c r="D2189" s="29">
        <v>103896</v>
      </c>
    </row>
    <row r="2190" spans="1:4" x14ac:dyDescent="0.2">
      <c r="A2190" s="25">
        <v>39782</v>
      </c>
      <c r="B2190" t="s">
        <v>3</v>
      </c>
      <c r="C2190" t="s">
        <v>68</v>
      </c>
      <c r="D2190" s="29">
        <v>16282628</v>
      </c>
    </row>
    <row r="2191" spans="1:4" x14ac:dyDescent="0.2">
      <c r="A2191" s="25">
        <v>39782</v>
      </c>
      <c r="B2191" t="s">
        <v>4</v>
      </c>
      <c r="C2191" t="s">
        <v>66</v>
      </c>
      <c r="D2191" s="29">
        <v>14935089</v>
      </c>
    </row>
    <row r="2192" spans="1:4" x14ac:dyDescent="0.2">
      <c r="A2192" s="25">
        <v>39782</v>
      </c>
      <c r="B2192" t="s">
        <v>4</v>
      </c>
      <c r="C2192" t="s">
        <v>67</v>
      </c>
      <c r="D2192" s="29">
        <v>6230740</v>
      </c>
    </row>
    <row r="2193" spans="1:4" x14ac:dyDescent="0.2">
      <c r="A2193" s="25">
        <v>39782</v>
      </c>
      <c r="B2193" t="s">
        <v>4</v>
      </c>
      <c r="C2193" t="s">
        <v>68</v>
      </c>
      <c r="D2193" s="29">
        <v>8704349</v>
      </c>
    </row>
    <row r="2194" spans="1:4" x14ac:dyDescent="0.2">
      <c r="A2194" s="25">
        <v>39782</v>
      </c>
      <c r="B2194" t="s">
        <v>8</v>
      </c>
      <c r="C2194" t="s">
        <v>66</v>
      </c>
      <c r="D2194" s="29">
        <v>101165019</v>
      </c>
    </row>
    <row r="2195" spans="1:4" x14ac:dyDescent="0.2">
      <c r="A2195" s="25">
        <v>39782</v>
      </c>
      <c r="B2195" t="s">
        <v>8</v>
      </c>
      <c r="C2195" t="s">
        <v>67</v>
      </c>
      <c r="D2195" s="29">
        <v>65505291</v>
      </c>
    </row>
    <row r="2196" spans="1:4" x14ac:dyDescent="0.2">
      <c r="A2196" s="25">
        <v>39782</v>
      </c>
      <c r="B2196" t="s">
        <v>8</v>
      </c>
      <c r="C2196" t="s">
        <v>68</v>
      </c>
      <c r="D2196" s="29">
        <v>35659728</v>
      </c>
    </row>
    <row r="2197" spans="1:4" x14ac:dyDescent="0.2">
      <c r="A2197" s="25">
        <v>39782</v>
      </c>
      <c r="B2197" t="s">
        <v>9</v>
      </c>
      <c r="C2197" t="s">
        <v>66</v>
      </c>
      <c r="D2197" s="29">
        <v>793354</v>
      </c>
    </row>
    <row r="2198" spans="1:4" x14ac:dyDescent="0.2">
      <c r="A2198" s="25">
        <v>39782</v>
      </c>
      <c r="B2198" t="s">
        <v>9</v>
      </c>
      <c r="C2198" t="s">
        <v>67</v>
      </c>
      <c r="D2198" s="29">
        <v>1848</v>
      </c>
    </row>
    <row r="2199" spans="1:4" x14ac:dyDescent="0.2">
      <c r="A2199" s="25">
        <v>39782</v>
      </c>
      <c r="B2199" t="s">
        <v>9</v>
      </c>
      <c r="C2199" t="s">
        <v>68</v>
      </c>
      <c r="D2199" s="29">
        <v>791506</v>
      </c>
    </row>
    <row r="2200" spans="1:4" x14ac:dyDescent="0.2">
      <c r="A2200" s="25">
        <v>39782</v>
      </c>
      <c r="B2200" t="s">
        <v>10</v>
      </c>
      <c r="C2200" t="s">
        <v>66</v>
      </c>
      <c r="D2200" s="29">
        <v>936780</v>
      </c>
    </row>
    <row r="2201" spans="1:4" x14ac:dyDescent="0.2">
      <c r="A2201" s="25">
        <v>39782</v>
      </c>
      <c r="B2201" t="s">
        <v>10</v>
      </c>
      <c r="C2201" t="s">
        <v>67</v>
      </c>
      <c r="D2201" s="29">
        <v>143</v>
      </c>
    </row>
    <row r="2202" spans="1:4" x14ac:dyDescent="0.2">
      <c r="A2202" s="25">
        <v>39782</v>
      </c>
      <c r="B2202" t="s">
        <v>10</v>
      </c>
      <c r="C2202" t="s">
        <v>68</v>
      </c>
      <c r="D2202" s="29">
        <v>936637</v>
      </c>
    </row>
    <row r="2203" spans="1:4" x14ac:dyDescent="0.2">
      <c r="A2203" s="25">
        <v>39782</v>
      </c>
      <c r="B2203" t="s">
        <v>12</v>
      </c>
      <c r="C2203" t="s">
        <v>66</v>
      </c>
      <c r="D2203" s="29">
        <v>194335</v>
      </c>
    </row>
    <row r="2204" spans="1:4" x14ac:dyDescent="0.2">
      <c r="A2204" s="25">
        <v>39782</v>
      </c>
      <c r="B2204" t="s">
        <v>12</v>
      </c>
      <c r="C2204" t="s">
        <v>67</v>
      </c>
      <c r="D2204" s="29">
        <v>6570</v>
      </c>
    </row>
    <row r="2205" spans="1:4" x14ac:dyDescent="0.2">
      <c r="A2205" s="25">
        <v>39782</v>
      </c>
      <c r="B2205" t="s">
        <v>12</v>
      </c>
      <c r="C2205" t="s">
        <v>68</v>
      </c>
      <c r="D2205" s="29">
        <v>187765</v>
      </c>
    </row>
    <row r="2206" spans="1:4" x14ac:dyDescent="0.2">
      <c r="A2206" s="25">
        <v>39782</v>
      </c>
      <c r="B2206" t="s">
        <v>11</v>
      </c>
      <c r="C2206" t="s">
        <v>66</v>
      </c>
      <c r="D2206" s="29">
        <v>562432</v>
      </c>
    </row>
    <row r="2207" spans="1:4" x14ac:dyDescent="0.2">
      <c r="A2207" s="25">
        <v>39782</v>
      </c>
      <c r="B2207" t="s">
        <v>11</v>
      </c>
      <c r="C2207" t="s">
        <v>67</v>
      </c>
      <c r="D2207" s="29">
        <v>20095</v>
      </c>
    </row>
    <row r="2208" spans="1:4" x14ac:dyDescent="0.2">
      <c r="A2208" s="25">
        <v>39782</v>
      </c>
      <c r="B2208" t="s">
        <v>11</v>
      </c>
      <c r="C2208" t="s">
        <v>68</v>
      </c>
      <c r="D2208" s="29">
        <v>542337</v>
      </c>
    </row>
    <row r="2209" spans="1:4" x14ac:dyDescent="0.2">
      <c r="A2209" s="25">
        <v>39782</v>
      </c>
      <c r="B2209" t="s">
        <v>2</v>
      </c>
      <c r="C2209" t="s">
        <v>66</v>
      </c>
      <c r="D2209" s="29">
        <v>30850113</v>
      </c>
    </row>
    <row r="2210" spans="1:4" x14ac:dyDescent="0.2">
      <c r="A2210" s="25">
        <v>39782</v>
      </c>
      <c r="B2210" t="s">
        <v>2</v>
      </c>
      <c r="C2210" t="s">
        <v>67</v>
      </c>
      <c r="D2210" s="29">
        <v>297036</v>
      </c>
    </row>
    <row r="2211" spans="1:4" x14ac:dyDescent="0.2">
      <c r="A2211" s="25">
        <v>39782</v>
      </c>
      <c r="B2211" t="s">
        <v>2</v>
      </c>
      <c r="C2211" t="s">
        <v>68</v>
      </c>
      <c r="D2211" s="29">
        <v>30553077</v>
      </c>
    </row>
    <row r="2212" spans="1:4" x14ac:dyDescent="0.2">
      <c r="A2212" s="25">
        <v>39752</v>
      </c>
      <c r="B2212" t="s">
        <v>65</v>
      </c>
      <c r="C2212" t="s">
        <v>66</v>
      </c>
      <c r="D2212" s="29">
        <v>1026746</v>
      </c>
    </row>
    <row r="2213" spans="1:4" x14ac:dyDescent="0.2">
      <c r="A2213" s="25">
        <v>39752</v>
      </c>
      <c r="B2213" t="s">
        <v>65</v>
      </c>
      <c r="C2213" t="s">
        <v>67</v>
      </c>
      <c r="D2213" s="29">
        <v>753</v>
      </c>
    </row>
    <row r="2214" spans="1:4" x14ac:dyDescent="0.2">
      <c r="A2214" s="25">
        <v>39752</v>
      </c>
      <c r="B2214" t="s">
        <v>65</v>
      </c>
      <c r="C2214" t="s">
        <v>68</v>
      </c>
      <c r="D2214" s="29">
        <v>1025993</v>
      </c>
    </row>
    <row r="2215" spans="1:4" x14ac:dyDescent="0.2">
      <c r="A2215" s="25">
        <v>39752</v>
      </c>
      <c r="B2215" t="s">
        <v>69</v>
      </c>
      <c r="C2215" t="s">
        <v>66</v>
      </c>
      <c r="D2215" s="29">
        <v>1710441</v>
      </c>
    </row>
    <row r="2216" spans="1:4" x14ac:dyDescent="0.2">
      <c r="A2216" s="25">
        <v>39752</v>
      </c>
      <c r="B2216" t="s">
        <v>69</v>
      </c>
      <c r="C2216" t="s">
        <v>67</v>
      </c>
      <c r="D2216" s="29">
        <v>853</v>
      </c>
    </row>
    <row r="2217" spans="1:4" x14ac:dyDescent="0.2">
      <c r="A2217" s="25">
        <v>39752</v>
      </c>
      <c r="B2217" t="s">
        <v>69</v>
      </c>
      <c r="C2217" t="s">
        <v>68</v>
      </c>
      <c r="D2217" s="29">
        <v>1709588</v>
      </c>
    </row>
    <row r="2218" spans="1:4" x14ac:dyDescent="0.2">
      <c r="A2218" s="25">
        <v>39752</v>
      </c>
      <c r="B2218" t="s">
        <v>70</v>
      </c>
      <c r="C2218" t="s">
        <v>66</v>
      </c>
      <c r="D2218" s="29">
        <v>5118091</v>
      </c>
    </row>
    <row r="2219" spans="1:4" x14ac:dyDescent="0.2">
      <c r="A2219" s="25">
        <v>39752</v>
      </c>
      <c r="B2219" t="s">
        <v>70</v>
      </c>
      <c r="C2219" t="s">
        <v>67</v>
      </c>
      <c r="D2219" s="29">
        <v>2041</v>
      </c>
    </row>
    <row r="2220" spans="1:4" x14ac:dyDescent="0.2">
      <c r="A2220" s="25">
        <v>39752</v>
      </c>
      <c r="B2220" t="s">
        <v>70</v>
      </c>
      <c r="C2220" t="s">
        <v>68</v>
      </c>
      <c r="D2220" s="29">
        <v>5116050</v>
      </c>
    </row>
    <row r="2221" spans="1:4" x14ac:dyDescent="0.2">
      <c r="A2221" s="25">
        <v>39752</v>
      </c>
      <c r="B2221" t="s">
        <v>71</v>
      </c>
      <c r="C2221" t="s">
        <v>66</v>
      </c>
      <c r="D2221" s="29">
        <v>10704607</v>
      </c>
    </row>
    <row r="2222" spans="1:4" x14ac:dyDescent="0.2">
      <c r="A2222" s="25">
        <v>39752</v>
      </c>
      <c r="B2222" t="s">
        <v>71</v>
      </c>
      <c r="C2222" t="s">
        <v>67</v>
      </c>
      <c r="D2222" s="29">
        <v>4378</v>
      </c>
    </row>
    <row r="2223" spans="1:4" x14ac:dyDescent="0.2">
      <c r="A2223" s="25">
        <v>39752</v>
      </c>
      <c r="B2223" t="s">
        <v>71</v>
      </c>
      <c r="C2223" t="s">
        <v>68</v>
      </c>
      <c r="D2223" s="29">
        <v>10700229</v>
      </c>
    </row>
    <row r="2224" spans="1:4" x14ac:dyDescent="0.2">
      <c r="A2224" s="25">
        <v>39752</v>
      </c>
      <c r="B2224" t="s">
        <v>0</v>
      </c>
      <c r="C2224" t="s">
        <v>66</v>
      </c>
      <c r="D2224" s="29">
        <v>4599418468</v>
      </c>
    </row>
    <row r="2225" spans="1:4" x14ac:dyDescent="0.2">
      <c r="A2225" s="25">
        <v>39752</v>
      </c>
      <c r="B2225" t="s">
        <v>0</v>
      </c>
      <c r="C2225" t="s">
        <v>67</v>
      </c>
      <c r="D2225" s="29">
        <v>51062178</v>
      </c>
    </row>
    <row r="2226" spans="1:4" x14ac:dyDescent="0.2">
      <c r="A2226" s="25">
        <v>39752</v>
      </c>
      <c r="B2226" t="s">
        <v>0</v>
      </c>
      <c r="C2226" t="s">
        <v>68</v>
      </c>
      <c r="D2226" s="29">
        <v>4548356290</v>
      </c>
    </row>
    <row r="2227" spans="1:4" x14ac:dyDescent="0.2">
      <c r="A2227" s="25">
        <v>39752</v>
      </c>
      <c r="B2227" t="s">
        <v>1</v>
      </c>
      <c r="C2227" t="s">
        <v>66</v>
      </c>
      <c r="D2227" s="29">
        <v>1912736902</v>
      </c>
    </row>
    <row r="2228" spans="1:4" x14ac:dyDescent="0.2">
      <c r="A2228" s="25">
        <v>39752</v>
      </c>
      <c r="B2228" t="s">
        <v>1</v>
      </c>
      <c r="C2228" t="s">
        <v>67</v>
      </c>
      <c r="D2228" s="29">
        <v>570998663</v>
      </c>
    </row>
    <row r="2229" spans="1:4" x14ac:dyDescent="0.2">
      <c r="A2229" s="25">
        <v>39752</v>
      </c>
      <c r="B2229" t="s">
        <v>1</v>
      </c>
      <c r="C2229" t="s">
        <v>68</v>
      </c>
      <c r="D2229" s="29">
        <v>1341738239</v>
      </c>
    </row>
    <row r="2230" spans="1:4" x14ac:dyDescent="0.2">
      <c r="A2230" s="25">
        <v>39752</v>
      </c>
      <c r="B2230" t="s">
        <v>6</v>
      </c>
      <c r="C2230" t="s">
        <v>66</v>
      </c>
      <c r="D2230" s="29">
        <v>5624338</v>
      </c>
    </row>
    <row r="2231" spans="1:4" x14ac:dyDescent="0.2">
      <c r="A2231" s="25">
        <v>39752</v>
      </c>
      <c r="B2231" t="s">
        <v>6</v>
      </c>
      <c r="C2231" t="s">
        <v>67</v>
      </c>
      <c r="D2231" s="29">
        <v>9171</v>
      </c>
    </row>
    <row r="2232" spans="1:4" x14ac:dyDescent="0.2">
      <c r="A2232" s="25">
        <v>39752</v>
      </c>
      <c r="B2232" t="s">
        <v>6</v>
      </c>
      <c r="C2232" t="s">
        <v>68</v>
      </c>
      <c r="D2232" s="29">
        <v>5615167</v>
      </c>
    </row>
    <row r="2233" spans="1:4" x14ac:dyDescent="0.2">
      <c r="A2233" s="25">
        <v>39752</v>
      </c>
      <c r="B2233" t="s">
        <v>7</v>
      </c>
      <c r="C2233" t="s">
        <v>66</v>
      </c>
      <c r="D2233" s="29">
        <v>17260002</v>
      </c>
    </row>
    <row r="2234" spans="1:4" x14ac:dyDescent="0.2">
      <c r="A2234" s="25">
        <v>39752</v>
      </c>
      <c r="B2234" t="s">
        <v>7</v>
      </c>
      <c r="C2234" t="s">
        <v>67</v>
      </c>
      <c r="D2234" s="29">
        <v>5726</v>
      </c>
    </row>
    <row r="2235" spans="1:4" x14ac:dyDescent="0.2">
      <c r="A2235" s="25">
        <v>39752</v>
      </c>
      <c r="B2235" t="s">
        <v>7</v>
      </c>
      <c r="C2235" t="s">
        <v>68</v>
      </c>
      <c r="D2235" s="29">
        <v>17254276</v>
      </c>
    </row>
    <row r="2236" spans="1:4" x14ac:dyDescent="0.2">
      <c r="A2236" s="25">
        <v>39752</v>
      </c>
      <c r="B2236" t="s">
        <v>3</v>
      </c>
      <c r="C2236" t="s">
        <v>66</v>
      </c>
      <c r="D2236" s="29">
        <v>16386524</v>
      </c>
    </row>
    <row r="2237" spans="1:4" x14ac:dyDescent="0.2">
      <c r="A2237" s="25">
        <v>39752</v>
      </c>
      <c r="B2237" t="s">
        <v>3</v>
      </c>
      <c r="C2237" t="s">
        <v>67</v>
      </c>
      <c r="D2237" s="29">
        <v>106556</v>
      </c>
    </row>
    <row r="2238" spans="1:4" x14ac:dyDescent="0.2">
      <c r="A2238" s="25">
        <v>39752</v>
      </c>
      <c r="B2238" t="s">
        <v>3</v>
      </c>
      <c r="C2238" t="s">
        <v>68</v>
      </c>
      <c r="D2238" s="29">
        <v>16279968</v>
      </c>
    </row>
    <row r="2239" spans="1:4" x14ac:dyDescent="0.2">
      <c r="A2239" s="25">
        <v>39752</v>
      </c>
      <c r="B2239" t="s">
        <v>4</v>
      </c>
      <c r="C2239" t="s">
        <v>66</v>
      </c>
      <c r="D2239" s="29">
        <v>14935055</v>
      </c>
    </row>
    <row r="2240" spans="1:4" x14ac:dyDescent="0.2">
      <c r="A2240" s="25">
        <v>39752</v>
      </c>
      <c r="B2240" t="s">
        <v>4</v>
      </c>
      <c r="C2240" t="s">
        <v>67</v>
      </c>
      <c r="D2240" s="29">
        <v>6263189</v>
      </c>
    </row>
    <row r="2241" spans="1:4" x14ac:dyDescent="0.2">
      <c r="A2241" s="25">
        <v>39752</v>
      </c>
      <c r="B2241" t="s">
        <v>4</v>
      </c>
      <c r="C2241" t="s">
        <v>68</v>
      </c>
      <c r="D2241" s="29">
        <v>8671866</v>
      </c>
    </row>
    <row r="2242" spans="1:4" x14ac:dyDescent="0.2">
      <c r="A2242" s="25">
        <v>39752</v>
      </c>
      <c r="B2242" t="s">
        <v>8</v>
      </c>
      <c r="C2242" t="s">
        <v>66</v>
      </c>
      <c r="D2242" s="29">
        <v>100686219</v>
      </c>
    </row>
    <row r="2243" spans="1:4" x14ac:dyDescent="0.2">
      <c r="A2243" s="25">
        <v>39752</v>
      </c>
      <c r="B2243" t="s">
        <v>8</v>
      </c>
      <c r="C2243" t="s">
        <v>67</v>
      </c>
      <c r="D2243" s="29">
        <v>65260407</v>
      </c>
    </row>
    <row r="2244" spans="1:4" x14ac:dyDescent="0.2">
      <c r="A2244" s="25">
        <v>39752</v>
      </c>
      <c r="B2244" t="s">
        <v>8</v>
      </c>
      <c r="C2244" t="s">
        <v>68</v>
      </c>
      <c r="D2244" s="29">
        <v>35425812</v>
      </c>
    </row>
    <row r="2245" spans="1:4" x14ac:dyDescent="0.2">
      <c r="A2245" s="25">
        <v>39752</v>
      </c>
      <c r="B2245" t="s">
        <v>9</v>
      </c>
      <c r="C2245" t="s">
        <v>66</v>
      </c>
      <c r="D2245" s="29">
        <v>793354</v>
      </c>
    </row>
    <row r="2246" spans="1:4" x14ac:dyDescent="0.2">
      <c r="A2246" s="25">
        <v>39752</v>
      </c>
      <c r="B2246" t="s">
        <v>9</v>
      </c>
      <c r="C2246" t="s">
        <v>67</v>
      </c>
      <c r="D2246" s="29">
        <v>1848</v>
      </c>
    </row>
    <row r="2247" spans="1:4" x14ac:dyDescent="0.2">
      <c r="A2247" s="25">
        <v>39752</v>
      </c>
      <c r="B2247" t="s">
        <v>9</v>
      </c>
      <c r="C2247" t="s">
        <v>68</v>
      </c>
      <c r="D2247" s="29">
        <v>791506</v>
      </c>
    </row>
    <row r="2248" spans="1:4" x14ac:dyDescent="0.2">
      <c r="A2248" s="25">
        <v>39752</v>
      </c>
      <c r="B2248" t="s">
        <v>10</v>
      </c>
      <c r="C2248" t="s">
        <v>66</v>
      </c>
      <c r="D2248" s="29">
        <v>936780</v>
      </c>
    </row>
    <row r="2249" spans="1:4" x14ac:dyDescent="0.2">
      <c r="A2249" s="25">
        <v>39752</v>
      </c>
      <c r="B2249" t="s">
        <v>10</v>
      </c>
      <c r="C2249" t="s">
        <v>67</v>
      </c>
      <c r="D2249" s="29">
        <v>143</v>
      </c>
    </row>
    <row r="2250" spans="1:4" x14ac:dyDescent="0.2">
      <c r="A2250" s="25">
        <v>39752</v>
      </c>
      <c r="B2250" t="s">
        <v>10</v>
      </c>
      <c r="C2250" t="s">
        <v>68</v>
      </c>
      <c r="D2250" s="29">
        <v>936637</v>
      </c>
    </row>
    <row r="2251" spans="1:4" x14ac:dyDescent="0.2">
      <c r="A2251" s="25">
        <v>39752</v>
      </c>
      <c r="B2251" t="s">
        <v>12</v>
      </c>
      <c r="C2251" t="s">
        <v>66</v>
      </c>
      <c r="D2251" s="29">
        <v>194335</v>
      </c>
    </row>
    <row r="2252" spans="1:4" x14ac:dyDescent="0.2">
      <c r="A2252" s="25">
        <v>39752</v>
      </c>
      <c r="B2252" t="s">
        <v>12</v>
      </c>
      <c r="C2252" t="s">
        <v>67</v>
      </c>
      <c r="D2252" s="29">
        <v>6597</v>
      </c>
    </row>
    <row r="2253" spans="1:4" x14ac:dyDescent="0.2">
      <c r="A2253" s="25">
        <v>39752</v>
      </c>
      <c r="B2253" t="s">
        <v>12</v>
      </c>
      <c r="C2253" t="s">
        <v>68</v>
      </c>
      <c r="D2253" s="29">
        <v>187738</v>
      </c>
    </row>
    <row r="2254" spans="1:4" x14ac:dyDescent="0.2">
      <c r="A2254" s="25">
        <v>39752</v>
      </c>
      <c r="B2254" t="s">
        <v>11</v>
      </c>
      <c r="C2254" t="s">
        <v>66</v>
      </c>
      <c r="D2254" s="29">
        <v>562432</v>
      </c>
    </row>
    <row r="2255" spans="1:4" x14ac:dyDescent="0.2">
      <c r="A2255" s="25">
        <v>39752</v>
      </c>
      <c r="B2255" t="s">
        <v>11</v>
      </c>
      <c r="C2255" t="s">
        <v>67</v>
      </c>
      <c r="D2255" s="29">
        <v>20254</v>
      </c>
    </row>
    <row r="2256" spans="1:4" x14ac:dyDescent="0.2">
      <c r="A2256" s="25">
        <v>39752</v>
      </c>
      <c r="B2256" t="s">
        <v>11</v>
      </c>
      <c r="C2256" t="s">
        <v>68</v>
      </c>
      <c r="D2256" s="29">
        <v>542178</v>
      </c>
    </row>
    <row r="2257" spans="1:4" x14ac:dyDescent="0.2">
      <c r="A2257" s="25">
        <v>39752</v>
      </c>
      <c r="B2257" t="s">
        <v>2</v>
      </c>
      <c r="C2257" t="s">
        <v>66</v>
      </c>
      <c r="D2257" s="29">
        <v>30850113</v>
      </c>
    </row>
    <row r="2258" spans="1:4" x14ac:dyDescent="0.2">
      <c r="A2258" s="25">
        <v>39752</v>
      </c>
      <c r="B2258" t="s">
        <v>2</v>
      </c>
      <c r="C2258" t="s">
        <v>67</v>
      </c>
      <c r="D2258" s="29">
        <v>298818</v>
      </c>
    </row>
    <row r="2259" spans="1:4" x14ac:dyDescent="0.2">
      <c r="A2259" s="25">
        <v>39752</v>
      </c>
      <c r="B2259" t="s">
        <v>2</v>
      </c>
      <c r="C2259" t="s">
        <v>68</v>
      </c>
      <c r="D2259" s="29">
        <v>30551295</v>
      </c>
    </row>
    <row r="2260" spans="1:4" x14ac:dyDescent="0.2">
      <c r="A2260" s="25">
        <v>39721</v>
      </c>
      <c r="B2260" t="s">
        <v>65</v>
      </c>
      <c r="C2260" t="s">
        <v>66</v>
      </c>
      <c r="D2260" s="29">
        <v>1026746</v>
      </c>
    </row>
    <row r="2261" spans="1:4" x14ac:dyDescent="0.2">
      <c r="A2261" s="25">
        <v>39721</v>
      </c>
      <c r="B2261" t="s">
        <v>65</v>
      </c>
      <c r="C2261" t="s">
        <v>67</v>
      </c>
      <c r="D2261" s="29">
        <v>753</v>
      </c>
    </row>
    <row r="2262" spans="1:4" x14ac:dyDescent="0.2">
      <c r="A2262" s="25">
        <v>39721</v>
      </c>
      <c r="B2262" t="s">
        <v>65</v>
      </c>
      <c r="C2262" t="s">
        <v>68</v>
      </c>
      <c r="D2262" s="29">
        <v>1025993</v>
      </c>
    </row>
    <row r="2263" spans="1:4" x14ac:dyDescent="0.2">
      <c r="A2263" s="25">
        <v>39721</v>
      </c>
      <c r="B2263" t="s">
        <v>69</v>
      </c>
      <c r="C2263" t="s">
        <v>66</v>
      </c>
      <c r="D2263" s="29">
        <v>1710441</v>
      </c>
    </row>
    <row r="2264" spans="1:4" x14ac:dyDescent="0.2">
      <c r="A2264" s="25">
        <v>39721</v>
      </c>
      <c r="B2264" t="s">
        <v>69</v>
      </c>
      <c r="C2264" t="s">
        <v>67</v>
      </c>
      <c r="D2264" s="29">
        <v>853</v>
      </c>
    </row>
    <row r="2265" spans="1:4" x14ac:dyDescent="0.2">
      <c r="A2265" s="25">
        <v>39721</v>
      </c>
      <c r="B2265" t="s">
        <v>69</v>
      </c>
      <c r="C2265" t="s">
        <v>68</v>
      </c>
      <c r="D2265" s="29">
        <v>1709588</v>
      </c>
    </row>
    <row r="2266" spans="1:4" x14ac:dyDescent="0.2">
      <c r="A2266" s="25">
        <v>39721</v>
      </c>
      <c r="B2266" t="s">
        <v>70</v>
      </c>
      <c r="C2266" t="s">
        <v>66</v>
      </c>
      <c r="D2266" s="29">
        <v>5118091</v>
      </c>
    </row>
    <row r="2267" spans="1:4" x14ac:dyDescent="0.2">
      <c r="A2267" s="25">
        <v>39721</v>
      </c>
      <c r="B2267" t="s">
        <v>70</v>
      </c>
      <c r="C2267" t="s">
        <v>67</v>
      </c>
      <c r="D2267" s="29">
        <v>2041</v>
      </c>
    </row>
    <row r="2268" spans="1:4" x14ac:dyDescent="0.2">
      <c r="A2268" s="25">
        <v>39721</v>
      </c>
      <c r="B2268" t="s">
        <v>70</v>
      </c>
      <c r="C2268" t="s">
        <v>68</v>
      </c>
      <c r="D2268" s="29">
        <v>5116050</v>
      </c>
    </row>
    <row r="2269" spans="1:4" x14ac:dyDescent="0.2">
      <c r="A2269" s="25">
        <v>39721</v>
      </c>
      <c r="B2269" t="s">
        <v>71</v>
      </c>
      <c r="C2269" t="s">
        <v>66</v>
      </c>
      <c r="D2269" s="29">
        <v>10704607</v>
      </c>
    </row>
    <row r="2270" spans="1:4" x14ac:dyDescent="0.2">
      <c r="A2270" s="25">
        <v>39721</v>
      </c>
      <c r="B2270" t="s">
        <v>71</v>
      </c>
      <c r="C2270" t="s">
        <v>67</v>
      </c>
      <c r="D2270" s="29">
        <v>4381</v>
      </c>
    </row>
    <row r="2271" spans="1:4" x14ac:dyDescent="0.2">
      <c r="A2271" s="25">
        <v>39721</v>
      </c>
      <c r="B2271" t="s">
        <v>71</v>
      </c>
      <c r="C2271" t="s">
        <v>68</v>
      </c>
      <c r="D2271" s="29">
        <v>10700226</v>
      </c>
    </row>
    <row r="2272" spans="1:4" x14ac:dyDescent="0.2">
      <c r="A2272" s="25">
        <v>39721</v>
      </c>
      <c r="B2272" t="s">
        <v>0</v>
      </c>
      <c r="C2272" t="s">
        <v>66</v>
      </c>
      <c r="D2272" s="29">
        <v>4599418452</v>
      </c>
    </row>
    <row r="2273" spans="1:4" x14ac:dyDescent="0.2">
      <c r="A2273" s="25">
        <v>39721</v>
      </c>
      <c r="B2273" t="s">
        <v>0</v>
      </c>
      <c r="C2273" t="s">
        <v>67</v>
      </c>
      <c r="D2273" s="29">
        <v>51516046</v>
      </c>
    </row>
    <row r="2274" spans="1:4" x14ac:dyDescent="0.2">
      <c r="A2274" s="25">
        <v>39721</v>
      </c>
      <c r="B2274" t="s">
        <v>0</v>
      </c>
      <c r="C2274" t="s">
        <v>68</v>
      </c>
      <c r="D2274" s="29">
        <v>4547902406</v>
      </c>
    </row>
    <row r="2275" spans="1:4" x14ac:dyDescent="0.2">
      <c r="A2275" s="25">
        <v>39721</v>
      </c>
      <c r="B2275" t="s">
        <v>1</v>
      </c>
      <c r="C2275" t="s">
        <v>66</v>
      </c>
      <c r="D2275" s="29">
        <v>1911400307</v>
      </c>
    </row>
    <row r="2276" spans="1:4" x14ac:dyDescent="0.2">
      <c r="A2276" s="25">
        <v>39721</v>
      </c>
      <c r="B2276" t="s">
        <v>1</v>
      </c>
      <c r="C2276" t="s">
        <v>67</v>
      </c>
      <c r="D2276" s="29">
        <v>572293397</v>
      </c>
    </row>
    <row r="2277" spans="1:4" x14ac:dyDescent="0.2">
      <c r="A2277" s="25">
        <v>39721</v>
      </c>
      <c r="B2277" t="s">
        <v>1</v>
      </c>
      <c r="C2277" t="s">
        <v>68</v>
      </c>
      <c r="D2277" s="29">
        <v>1339106910</v>
      </c>
    </row>
    <row r="2278" spans="1:4" x14ac:dyDescent="0.2">
      <c r="A2278" s="25">
        <v>39721</v>
      </c>
      <c r="B2278" t="s">
        <v>6</v>
      </c>
      <c r="C2278" t="s">
        <v>66</v>
      </c>
      <c r="D2278" s="29">
        <v>5624338</v>
      </c>
    </row>
    <row r="2279" spans="1:4" x14ac:dyDescent="0.2">
      <c r="A2279" s="25">
        <v>39721</v>
      </c>
      <c r="B2279" t="s">
        <v>6</v>
      </c>
      <c r="C2279" t="s">
        <v>67</v>
      </c>
      <c r="D2279" s="29">
        <v>9171</v>
      </c>
    </row>
    <row r="2280" spans="1:4" x14ac:dyDescent="0.2">
      <c r="A2280" s="25">
        <v>39721</v>
      </c>
      <c r="B2280" t="s">
        <v>6</v>
      </c>
      <c r="C2280" t="s">
        <v>68</v>
      </c>
      <c r="D2280" s="29">
        <v>5615167</v>
      </c>
    </row>
    <row r="2281" spans="1:4" x14ac:dyDescent="0.2">
      <c r="A2281" s="25">
        <v>39721</v>
      </c>
      <c r="B2281" t="s">
        <v>7</v>
      </c>
      <c r="C2281" t="s">
        <v>66</v>
      </c>
      <c r="D2281" s="29">
        <v>17260002</v>
      </c>
    </row>
    <row r="2282" spans="1:4" x14ac:dyDescent="0.2">
      <c r="A2282" s="25">
        <v>39721</v>
      </c>
      <c r="B2282" t="s">
        <v>7</v>
      </c>
      <c r="C2282" t="s">
        <v>67</v>
      </c>
      <c r="D2282" s="29">
        <v>5727</v>
      </c>
    </row>
    <row r="2283" spans="1:4" x14ac:dyDescent="0.2">
      <c r="A2283" s="25">
        <v>39721</v>
      </c>
      <c r="B2283" t="s">
        <v>7</v>
      </c>
      <c r="C2283" t="s">
        <v>68</v>
      </c>
      <c r="D2283" s="29">
        <v>17254275</v>
      </c>
    </row>
    <row r="2284" spans="1:4" x14ac:dyDescent="0.2">
      <c r="A2284" s="25">
        <v>39721</v>
      </c>
      <c r="B2284" t="s">
        <v>3</v>
      </c>
      <c r="C2284" t="s">
        <v>66</v>
      </c>
      <c r="D2284" s="29">
        <v>16386524</v>
      </c>
    </row>
    <row r="2285" spans="1:4" x14ac:dyDescent="0.2">
      <c r="A2285" s="25">
        <v>39721</v>
      </c>
      <c r="B2285" t="s">
        <v>3</v>
      </c>
      <c r="C2285" t="s">
        <v>67</v>
      </c>
      <c r="D2285" s="29">
        <v>109872</v>
      </c>
    </row>
    <row r="2286" spans="1:4" x14ac:dyDescent="0.2">
      <c r="A2286" s="25">
        <v>39721</v>
      </c>
      <c r="B2286" t="s">
        <v>3</v>
      </c>
      <c r="C2286" t="s">
        <v>68</v>
      </c>
      <c r="D2286" s="29">
        <v>16276652</v>
      </c>
    </row>
    <row r="2287" spans="1:4" x14ac:dyDescent="0.2">
      <c r="A2287" s="25">
        <v>39721</v>
      </c>
      <c r="B2287" t="s">
        <v>4</v>
      </c>
      <c r="C2287" t="s">
        <v>66</v>
      </c>
      <c r="D2287" s="29">
        <v>14934820</v>
      </c>
    </row>
    <row r="2288" spans="1:4" x14ac:dyDescent="0.2">
      <c r="A2288" s="25">
        <v>39721</v>
      </c>
      <c r="B2288" t="s">
        <v>4</v>
      </c>
      <c r="C2288" t="s">
        <v>67</v>
      </c>
      <c r="D2288" s="29">
        <v>6304175</v>
      </c>
    </row>
    <row r="2289" spans="1:4" x14ac:dyDescent="0.2">
      <c r="A2289" s="25">
        <v>39721</v>
      </c>
      <c r="B2289" t="s">
        <v>4</v>
      </c>
      <c r="C2289" t="s">
        <v>68</v>
      </c>
      <c r="D2289" s="29">
        <v>8630645</v>
      </c>
    </row>
    <row r="2290" spans="1:4" x14ac:dyDescent="0.2">
      <c r="A2290" s="25">
        <v>39721</v>
      </c>
      <c r="B2290" t="s">
        <v>8</v>
      </c>
      <c r="C2290" t="s">
        <v>66</v>
      </c>
      <c r="D2290" s="29">
        <v>100218797</v>
      </c>
    </row>
    <row r="2291" spans="1:4" x14ac:dyDescent="0.2">
      <c r="A2291" s="25">
        <v>39721</v>
      </c>
      <c r="B2291" t="s">
        <v>8</v>
      </c>
      <c r="C2291" t="s">
        <v>67</v>
      </c>
      <c r="D2291" s="29">
        <v>65097035</v>
      </c>
    </row>
    <row r="2292" spans="1:4" x14ac:dyDescent="0.2">
      <c r="A2292" s="25">
        <v>39721</v>
      </c>
      <c r="B2292" t="s">
        <v>8</v>
      </c>
      <c r="C2292" t="s">
        <v>68</v>
      </c>
      <c r="D2292" s="29">
        <v>35121762</v>
      </c>
    </row>
    <row r="2293" spans="1:4" x14ac:dyDescent="0.2">
      <c r="A2293" s="25">
        <v>39721</v>
      </c>
      <c r="B2293" t="s">
        <v>9</v>
      </c>
      <c r="C2293" t="s">
        <v>66</v>
      </c>
      <c r="D2293" s="29">
        <v>793354</v>
      </c>
    </row>
    <row r="2294" spans="1:4" x14ac:dyDescent="0.2">
      <c r="A2294" s="25">
        <v>39721</v>
      </c>
      <c r="B2294" t="s">
        <v>9</v>
      </c>
      <c r="C2294" t="s">
        <v>67</v>
      </c>
      <c r="D2294" s="29">
        <v>1848</v>
      </c>
    </row>
    <row r="2295" spans="1:4" x14ac:dyDescent="0.2">
      <c r="A2295" s="25">
        <v>39721</v>
      </c>
      <c r="B2295" t="s">
        <v>9</v>
      </c>
      <c r="C2295" t="s">
        <v>68</v>
      </c>
      <c r="D2295" s="29">
        <v>791506</v>
      </c>
    </row>
    <row r="2296" spans="1:4" x14ac:dyDescent="0.2">
      <c r="A2296" s="25">
        <v>39721</v>
      </c>
      <c r="B2296" t="s">
        <v>10</v>
      </c>
      <c r="C2296" t="s">
        <v>66</v>
      </c>
      <c r="D2296" s="29">
        <v>936780</v>
      </c>
    </row>
    <row r="2297" spans="1:4" x14ac:dyDescent="0.2">
      <c r="A2297" s="25">
        <v>39721</v>
      </c>
      <c r="B2297" t="s">
        <v>10</v>
      </c>
      <c r="C2297" t="s">
        <v>67</v>
      </c>
      <c r="D2297" s="29">
        <v>143</v>
      </c>
    </row>
    <row r="2298" spans="1:4" x14ac:dyDescent="0.2">
      <c r="A2298" s="25">
        <v>39721</v>
      </c>
      <c r="B2298" t="s">
        <v>10</v>
      </c>
      <c r="C2298" t="s">
        <v>68</v>
      </c>
      <c r="D2298" s="29">
        <v>936637</v>
      </c>
    </row>
    <row r="2299" spans="1:4" x14ac:dyDescent="0.2">
      <c r="A2299" s="25">
        <v>39721</v>
      </c>
      <c r="B2299" t="s">
        <v>12</v>
      </c>
      <c r="C2299" t="s">
        <v>66</v>
      </c>
      <c r="D2299" s="29">
        <v>194335</v>
      </c>
    </row>
    <row r="2300" spans="1:4" x14ac:dyDescent="0.2">
      <c r="A2300" s="25">
        <v>39721</v>
      </c>
      <c r="B2300" t="s">
        <v>12</v>
      </c>
      <c r="C2300" t="s">
        <v>67</v>
      </c>
      <c r="D2300" s="29">
        <v>6634</v>
      </c>
    </row>
    <row r="2301" spans="1:4" x14ac:dyDescent="0.2">
      <c r="A2301" s="25">
        <v>39721</v>
      </c>
      <c r="B2301" t="s">
        <v>12</v>
      </c>
      <c r="C2301" t="s">
        <v>68</v>
      </c>
      <c r="D2301" s="29">
        <v>187701</v>
      </c>
    </row>
    <row r="2302" spans="1:4" x14ac:dyDescent="0.2">
      <c r="A2302" s="25">
        <v>39721</v>
      </c>
      <c r="B2302" t="s">
        <v>11</v>
      </c>
      <c r="C2302" t="s">
        <v>66</v>
      </c>
      <c r="D2302" s="29">
        <v>562432</v>
      </c>
    </row>
    <row r="2303" spans="1:4" x14ac:dyDescent="0.2">
      <c r="A2303" s="25">
        <v>39721</v>
      </c>
      <c r="B2303" t="s">
        <v>11</v>
      </c>
      <c r="C2303" t="s">
        <v>67</v>
      </c>
      <c r="D2303" s="29">
        <v>20339</v>
      </c>
    </row>
    <row r="2304" spans="1:4" x14ac:dyDescent="0.2">
      <c r="A2304" s="25">
        <v>39721</v>
      </c>
      <c r="B2304" t="s">
        <v>11</v>
      </c>
      <c r="C2304" t="s">
        <v>68</v>
      </c>
      <c r="D2304" s="29">
        <v>542093</v>
      </c>
    </row>
    <row r="2305" spans="1:4" x14ac:dyDescent="0.2">
      <c r="A2305" s="25">
        <v>39721</v>
      </c>
      <c r="B2305" t="s">
        <v>2</v>
      </c>
      <c r="C2305" t="s">
        <v>66</v>
      </c>
      <c r="D2305" s="29">
        <v>30850113</v>
      </c>
    </row>
    <row r="2306" spans="1:4" x14ac:dyDescent="0.2">
      <c r="A2306" s="25">
        <v>39721</v>
      </c>
      <c r="B2306" t="s">
        <v>2</v>
      </c>
      <c r="C2306" t="s">
        <v>67</v>
      </c>
      <c r="D2306" s="29">
        <v>300882</v>
      </c>
    </row>
    <row r="2307" spans="1:4" x14ac:dyDescent="0.2">
      <c r="A2307" s="25">
        <v>39721</v>
      </c>
      <c r="B2307" t="s">
        <v>2</v>
      </c>
      <c r="C2307" t="s">
        <v>68</v>
      </c>
      <c r="D2307" s="29">
        <v>30549231</v>
      </c>
    </row>
    <row r="2308" spans="1:4" x14ac:dyDescent="0.2">
      <c r="A2308" s="25">
        <v>39691</v>
      </c>
      <c r="B2308" t="s">
        <v>65</v>
      </c>
      <c r="C2308" t="s">
        <v>66</v>
      </c>
      <c r="D2308" s="29">
        <v>1026746</v>
      </c>
    </row>
    <row r="2309" spans="1:4" x14ac:dyDescent="0.2">
      <c r="A2309" s="25">
        <v>39691</v>
      </c>
      <c r="B2309" t="s">
        <v>65</v>
      </c>
      <c r="C2309" t="s">
        <v>67</v>
      </c>
      <c r="D2309" s="29">
        <v>753</v>
      </c>
    </row>
    <row r="2310" spans="1:4" x14ac:dyDescent="0.2">
      <c r="A2310" s="25">
        <v>39691</v>
      </c>
      <c r="B2310" t="s">
        <v>65</v>
      </c>
      <c r="C2310" t="s">
        <v>68</v>
      </c>
      <c r="D2310" s="29">
        <v>1025993</v>
      </c>
    </row>
    <row r="2311" spans="1:4" x14ac:dyDescent="0.2">
      <c r="A2311" s="25">
        <v>39691</v>
      </c>
      <c r="B2311" t="s">
        <v>69</v>
      </c>
      <c r="C2311" t="s">
        <v>66</v>
      </c>
      <c r="D2311" s="29">
        <v>1710441</v>
      </c>
    </row>
    <row r="2312" spans="1:4" x14ac:dyDescent="0.2">
      <c r="A2312" s="25">
        <v>39691</v>
      </c>
      <c r="B2312" t="s">
        <v>69</v>
      </c>
      <c r="C2312" t="s">
        <v>67</v>
      </c>
      <c r="D2312" s="29">
        <v>853</v>
      </c>
    </row>
    <row r="2313" spans="1:4" x14ac:dyDescent="0.2">
      <c r="A2313" s="25">
        <v>39691</v>
      </c>
      <c r="B2313" t="s">
        <v>69</v>
      </c>
      <c r="C2313" t="s">
        <v>68</v>
      </c>
      <c r="D2313" s="29">
        <v>1709588</v>
      </c>
    </row>
    <row r="2314" spans="1:4" x14ac:dyDescent="0.2">
      <c r="A2314" s="25">
        <v>39691</v>
      </c>
      <c r="B2314" t="s">
        <v>70</v>
      </c>
      <c r="C2314" t="s">
        <v>66</v>
      </c>
      <c r="D2314" s="29">
        <v>5118091</v>
      </c>
    </row>
    <row r="2315" spans="1:4" x14ac:dyDescent="0.2">
      <c r="A2315" s="25">
        <v>39691</v>
      </c>
      <c r="B2315" t="s">
        <v>70</v>
      </c>
      <c r="C2315" t="s">
        <v>67</v>
      </c>
      <c r="D2315" s="29">
        <v>2041</v>
      </c>
    </row>
    <row r="2316" spans="1:4" x14ac:dyDescent="0.2">
      <c r="A2316" s="25">
        <v>39691</v>
      </c>
      <c r="B2316" t="s">
        <v>70</v>
      </c>
      <c r="C2316" t="s">
        <v>68</v>
      </c>
      <c r="D2316" s="29">
        <v>5116050</v>
      </c>
    </row>
    <row r="2317" spans="1:4" x14ac:dyDescent="0.2">
      <c r="A2317" s="25">
        <v>39691</v>
      </c>
      <c r="B2317" t="s">
        <v>71</v>
      </c>
      <c r="C2317" t="s">
        <v>66</v>
      </c>
      <c r="D2317" s="29">
        <v>10704607</v>
      </c>
    </row>
    <row r="2318" spans="1:4" x14ac:dyDescent="0.2">
      <c r="A2318" s="25">
        <v>39691</v>
      </c>
      <c r="B2318" t="s">
        <v>71</v>
      </c>
      <c r="C2318" t="s">
        <v>67</v>
      </c>
      <c r="D2318" s="29">
        <v>4381</v>
      </c>
    </row>
    <row r="2319" spans="1:4" x14ac:dyDescent="0.2">
      <c r="A2319" s="25">
        <v>39691</v>
      </c>
      <c r="B2319" t="s">
        <v>71</v>
      </c>
      <c r="C2319" t="s">
        <v>68</v>
      </c>
      <c r="D2319" s="29">
        <v>10700226</v>
      </c>
    </row>
    <row r="2320" spans="1:4" x14ac:dyDescent="0.2">
      <c r="A2320" s="25">
        <v>39691</v>
      </c>
      <c r="B2320" t="s">
        <v>0</v>
      </c>
      <c r="C2320" t="s">
        <v>66</v>
      </c>
      <c r="D2320" s="29">
        <v>4599418431</v>
      </c>
    </row>
    <row r="2321" spans="1:4" x14ac:dyDescent="0.2">
      <c r="A2321" s="25">
        <v>39691</v>
      </c>
      <c r="B2321" t="s">
        <v>0</v>
      </c>
      <c r="C2321" t="s">
        <v>67</v>
      </c>
      <c r="D2321" s="29">
        <v>51959383</v>
      </c>
    </row>
    <row r="2322" spans="1:4" x14ac:dyDescent="0.2">
      <c r="A2322" s="25">
        <v>39691</v>
      </c>
      <c r="B2322" t="s">
        <v>0</v>
      </c>
      <c r="C2322" t="s">
        <v>68</v>
      </c>
      <c r="D2322" s="29">
        <v>4547459048</v>
      </c>
    </row>
    <row r="2323" spans="1:4" x14ac:dyDescent="0.2">
      <c r="A2323" s="25">
        <v>39691</v>
      </c>
      <c r="B2323" t="s">
        <v>1</v>
      </c>
      <c r="C2323" t="s">
        <v>66</v>
      </c>
      <c r="D2323" s="29">
        <v>1910099409</v>
      </c>
    </row>
    <row r="2324" spans="1:4" x14ac:dyDescent="0.2">
      <c r="A2324" s="25">
        <v>39691</v>
      </c>
      <c r="B2324" t="s">
        <v>1</v>
      </c>
      <c r="C2324" t="s">
        <v>67</v>
      </c>
      <c r="D2324" s="29">
        <v>574050079</v>
      </c>
    </row>
    <row r="2325" spans="1:4" x14ac:dyDescent="0.2">
      <c r="A2325" s="25">
        <v>39691</v>
      </c>
      <c r="B2325" t="s">
        <v>1</v>
      </c>
      <c r="C2325" t="s">
        <v>68</v>
      </c>
      <c r="D2325" s="29">
        <v>1336049330</v>
      </c>
    </row>
    <row r="2326" spans="1:4" x14ac:dyDescent="0.2">
      <c r="A2326" s="25">
        <v>39691</v>
      </c>
      <c r="B2326" t="s">
        <v>6</v>
      </c>
      <c r="C2326" t="s">
        <v>66</v>
      </c>
      <c r="D2326" s="29">
        <v>5624338</v>
      </c>
    </row>
    <row r="2327" spans="1:4" x14ac:dyDescent="0.2">
      <c r="A2327" s="25">
        <v>39691</v>
      </c>
      <c r="B2327" t="s">
        <v>6</v>
      </c>
      <c r="C2327" t="s">
        <v>67</v>
      </c>
      <c r="D2327" s="29">
        <v>9172</v>
      </c>
    </row>
    <row r="2328" spans="1:4" x14ac:dyDescent="0.2">
      <c r="A2328" s="25">
        <v>39691</v>
      </c>
      <c r="B2328" t="s">
        <v>6</v>
      </c>
      <c r="C2328" t="s">
        <v>68</v>
      </c>
      <c r="D2328" s="29">
        <v>5615166</v>
      </c>
    </row>
    <row r="2329" spans="1:4" x14ac:dyDescent="0.2">
      <c r="A2329" s="25">
        <v>39691</v>
      </c>
      <c r="B2329" t="s">
        <v>7</v>
      </c>
      <c r="C2329" t="s">
        <v>66</v>
      </c>
      <c r="D2329" s="29">
        <v>17260002</v>
      </c>
    </row>
    <row r="2330" spans="1:4" x14ac:dyDescent="0.2">
      <c r="A2330" s="25">
        <v>39691</v>
      </c>
      <c r="B2330" t="s">
        <v>7</v>
      </c>
      <c r="C2330" t="s">
        <v>67</v>
      </c>
      <c r="D2330" s="29">
        <v>5730</v>
      </c>
    </row>
    <row r="2331" spans="1:4" x14ac:dyDescent="0.2">
      <c r="A2331" s="25">
        <v>39691</v>
      </c>
      <c r="B2331" t="s">
        <v>7</v>
      </c>
      <c r="C2331" t="s">
        <v>68</v>
      </c>
      <c r="D2331" s="29">
        <v>17254272</v>
      </c>
    </row>
    <row r="2332" spans="1:4" x14ac:dyDescent="0.2">
      <c r="A2332" s="25">
        <v>39691</v>
      </c>
      <c r="B2332" t="s">
        <v>3</v>
      </c>
      <c r="C2332" t="s">
        <v>66</v>
      </c>
      <c r="D2332" s="29">
        <v>16386515</v>
      </c>
    </row>
    <row r="2333" spans="1:4" x14ac:dyDescent="0.2">
      <c r="A2333" s="25">
        <v>39691</v>
      </c>
      <c r="B2333" t="s">
        <v>3</v>
      </c>
      <c r="C2333" t="s">
        <v>67</v>
      </c>
      <c r="D2333" s="29">
        <v>113060</v>
      </c>
    </row>
    <row r="2334" spans="1:4" x14ac:dyDescent="0.2">
      <c r="A2334" s="25">
        <v>39691</v>
      </c>
      <c r="B2334" t="s">
        <v>3</v>
      </c>
      <c r="C2334" t="s">
        <v>68</v>
      </c>
      <c r="D2334" s="29">
        <v>16273455</v>
      </c>
    </row>
    <row r="2335" spans="1:4" x14ac:dyDescent="0.2">
      <c r="A2335" s="25">
        <v>39691</v>
      </c>
      <c r="B2335" t="s">
        <v>4</v>
      </c>
      <c r="C2335" t="s">
        <v>66</v>
      </c>
      <c r="D2335" s="29">
        <v>14934785</v>
      </c>
    </row>
    <row r="2336" spans="1:4" x14ac:dyDescent="0.2">
      <c r="A2336" s="25">
        <v>39691</v>
      </c>
      <c r="B2336" t="s">
        <v>4</v>
      </c>
      <c r="C2336" t="s">
        <v>67</v>
      </c>
      <c r="D2336" s="29">
        <v>6345463</v>
      </c>
    </row>
    <row r="2337" spans="1:4" x14ac:dyDescent="0.2">
      <c r="A2337" s="25">
        <v>39691</v>
      </c>
      <c r="B2337" t="s">
        <v>4</v>
      </c>
      <c r="C2337" t="s">
        <v>68</v>
      </c>
      <c r="D2337" s="29">
        <v>8589322</v>
      </c>
    </row>
    <row r="2338" spans="1:4" x14ac:dyDescent="0.2">
      <c r="A2338" s="25">
        <v>39691</v>
      </c>
      <c r="B2338" t="s">
        <v>8</v>
      </c>
      <c r="C2338" t="s">
        <v>66</v>
      </c>
      <c r="D2338" s="29">
        <v>99764715</v>
      </c>
    </row>
    <row r="2339" spans="1:4" x14ac:dyDescent="0.2">
      <c r="A2339" s="25">
        <v>39691</v>
      </c>
      <c r="B2339" t="s">
        <v>8</v>
      </c>
      <c r="C2339" t="s">
        <v>67</v>
      </c>
      <c r="D2339" s="29">
        <v>64959960</v>
      </c>
    </row>
    <row r="2340" spans="1:4" x14ac:dyDescent="0.2">
      <c r="A2340" s="25">
        <v>39691</v>
      </c>
      <c r="B2340" t="s">
        <v>8</v>
      </c>
      <c r="C2340" t="s">
        <v>68</v>
      </c>
      <c r="D2340" s="29">
        <v>34804755</v>
      </c>
    </row>
    <row r="2341" spans="1:4" x14ac:dyDescent="0.2">
      <c r="A2341" s="25">
        <v>39691</v>
      </c>
      <c r="B2341" t="s">
        <v>9</v>
      </c>
      <c r="C2341" t="s">
        <v>66</v>
      </c>
      <c r="D2341" s="29">
        <v>793354</v>
      </c>
    </row>
    <row r="2342" spans="1:4" x14ac:dyDescent="0.2">
      <c r="A2342" s="25">
        <v>39691</v>
      </c>
      <c r="B2342" t="s">
        <v>9</v>
      </c>
      <c r="C2342" t="s">
        <v>67</v>
      </c>
      <c r="D2342" s="29">
        <v>1853</v>
      </c>
    </row>
    <row r="2343" spans="1:4" x14ac:dyDescent="0.2">
      <c r="A2343" s="25">
        <v>39691</v>
      </c>
      <c r="B2343" t="s">
        <v>9</v>
      </c>
      <c r="C2343" t="s">
        <v>68</v>
      </c>
      <c r="D2343" s="29">
        <v>791501</v>
      </c>
    </row>
    <row r="2344" spans="1:4" x14ac:dyDescent="0.2">
      <c r="A2344" s="25">
        <v>39691</v>
      </c>
      <c r="B2344" t="s">
        <v>10</v>
      </c>
      <c r="C2344" t="s">
        <v>66</v>
      </c>
      <c r="D2344" s="29">
        <v>936780</v>
      </c>
    </row>
    <row r="2345" spans="1:4" x14ac:dyDescent="0.2">
      <c r="A2345" s="25">
        <v>39691</v>
      </c>
      <c r="B2345" t="s">
        <v>10</v>
      </c>
      <c r="C2345" t="s">
        <v>67</v>
      </c>
      <c r="D2345" s="29">
        <v>143</v>
      </c>
    </row>
    <row r="2346" spans="1:4" x14ac:dyDescent="0.2">
      <c r="A2346" s="25">
        <v>39691</v>
      </c>
      <c r="B2346" t="s">
        <v>10</v>
      </c>
      <c r="C2346" t="s">
        <v>68</v>
      </c>
      <c r="D2346" s="29">
        <v>936637</v>
      </c>
    </row>
    <row r="2347" spans="1:4" x14ac:dyDescent="0.2">
      <c r="A2347" s="25">
        <v>39691</v>
      </c>
      <c r="B2347" t="s">
        <v>12</v>
      </c>
      <c r="C2347" t="s">
        <v>66</v>
      </c>
      <c r="D2347" s="29">
        <v>194335</v>
      </c>
    </row>
    <row r="2348" spans="1:4" x14ac:dyDescent="0.2">
      <c r="A2348" s="25">
        <v>39691</v>
      </c>
      <c r="B2348" t="s">
        <v>12</v>
      </c>
      <c r="C2348" t="s">
        <v>67</v>
      </c>
      <c r="D2348" s="29">
        <v>6671</v>
      </c>
    </row>
    <row r="2349" spans="1:4" x14ac:dyDescent="0.2">
      <c r="A2349" s="25">
        <v>39691</v>
      </c>
      <c r="B2349" t="s">
        <v>12</v>
      </c>
      <c r="C2349" t="s">
        <v>68</v>
      </c>
      <c r="D2349" s="29">
        <v>187664</v>
      </c>
    </row>
    <row r="2350" spans="1:4" x14ac:dyDescent="0.2">
      <c r="A2350" s="25">
        <v>39691</v>
      </c>
      <c r="B2350" t="s">
        <v>11</v>
      </c>
      <c r="C2350" t="s">
        <v>66</v>
      </c>
      <c r="D2350" s="29">
        <v>562432</v>
      </c>
    </row>
    <row r="2351" spans="1:4" x14ac:dyDescent="0.2">
      <c r="A2351" s="25">
        <v>39691</v>
      </c>
      <c r="B2351" t="s">
        <v>11</v>
      </c>
      <c r="C2351" t="s">
        <v>67</v>
      </c>
      <c r="D2351" s="29">
        <v>20444</v>
      </c>
    </row>
    <row r="2352" spans="1:4" x14ac:dyDescent="0.2">
      <c r="A2352" s="25">
        <v>39691</v>
      </c>
      <c r="B2352" t="s">
        <v>11</v>
      </c>
      <c r="C2352" t="s">
        <v>68</v>
      </c>
      <c r="D2352" s="29">
        <v>541988</v>
      </c>
    </row>
    <row r="2353" spans="1:4" x14ac:dyDescent="0.2">
      <c r="A2353" s="25">
        <v>39691</v>
      </c>
      <c r="B2353" t="s">
        <v>2</v>
      </c>
      <c r="C2353" t="s">
        <v>66</v>
      </c>
      <c r="D2353" s="29">
        <v>30850113</v>
      </c>
    </row>
    <row r="2354" spans="1:4" x14ac:dyDescent="0.2">
      <c r="A2354" s="25">
        <v>39691</v>
      </c>
      <c r="B2354" t="s">
        <v>2</v>
      </c>
      <c r="C2354" t="s">
        <v>67</v>
      </c>
      <c r="D2354" s="29">
        <v>302792</v>
      </c>
    </row>
    <row r="2355" spans="1:4" x14ac:dyDescent="0.2">
      <c r="A2355" s="25">
        <v>39691</v>
      </c>
      <c r="B2355" t="s">
        <v>2</v>
      </c>
      <c r="C2355" t="s">
        <v>68</v>
      </c>
      <c r="D2355" s="29">
        <v>30547321</v>
      </c>
    </row>
    <row r="2356" spans="1:4" x14ac:dyDescent="0.2">
      <c r="A2356" s="25">
        <v>39660</v>
      </c>
      <c r="B2356" t="s">
        <v>65</v>
      </c>
      <c r="C2356" t="s">
        <v>66</v>
      </c>
      <c r="D2356" s="29">
        <v>1026746</v>
      </c>
    </row>
    <row r="2357" spans="1:4" x14ac:dyDescent="0.2">
      <c r="A2357" s="25">
        <v>39660</v>
      </c>
      <c r="B2357" t="s">
        <v>65</v>
      </c>
      <c r="C2357" t="s">
        <v>67</v>
      </c>
      <c r="D2357" s="29">
        <v>753</v>
      </c>
    </row>
    <row r="2358" spans="1:4" x14ac:dyDescent="0.2">
      <c r="A2358" s="25">
        <v>39660</v>
      </c>
      <c r="B2358" t="s">
        <v>65</v>
      </c>
      <c r="C2358" t="s">
        <v>68</v>
      </c>
      <c r="D2358" s="29">
        <v>1025993</v>
      </c>
    </row>
    <row r="2359" spans="1:4" x14ac:dyDescent="0.2">
      <c r="A2359" s="25">
        <v>39660</v>
      </c>
      <c r="B2359" t="s">
        <v>69</v>
      </c>
      <c r="C2359" t="s">
        <v>66</v>
      </c>
      <c r="D2359" s="29">
        <v>1710441</v>
      </c>
    </row>
    <row r="2360" spans="1:4" x14ac:dyDescent="0.2">
      <c r="A2360" s="25">
        <v>39660</v>
      </c>
      <c r="B2360" t="s">
        <v>69</v>
      </c>
      <c r="C2360" t="s">
        <v>67</v>
      </c>
      <c r="D2360" s="29">
        <v>853</v>
      </c>
    </row>
    <row r="2361" spans="1:4" x14ac:dyDescent="0.2">
      <c r="A2361" s="25">
        <v>39660</v>
      </c>
      <c r="B2361" t="s">
        <v>69</v>
      </c>
      <c r="C2361" t="s">
        <v>68</v>
      </c>
      <c r="D2361" s="29">
        <v>1709588</v>
      </c>
    </row>
    <row r="2362" spans="1:4" x14ac:dyDescent="0.2">
      <c r="A2362" s="25">
        <v>39660</v>
      </c>
      <c r="B2362" t="s">
        <v>70</v>
      </c>
      <c r="C2362" t="s">
        <v>66</v>
      </c>
      <c r="D2362" s="29">
        <v>5118091</v>
      </c>
    </row>
    <row r="2363" spans="1:4" x14ac:dyDescent="0.2">
      <c r="A2363" s="25">
        <v>39660</v>
      </c>
      <c r="B2363" t="s">
        <v>70</v>
      </c>
      <c r="C2363" t="s">
        <v>67</v>
      </c>
      <c r="D2363" s="29">
        <v>2041</v>
      </c>
    </row>
    <row r="2364" spans="1:4" x14ac:dyDescent="0.2">
      <c r="A2364" s="25">
        <v>39660</v>
      </c>
      <c r="B2364" t="s">
        <v>70</v>
      </c>
      <c r="C2364" t="s">
        <v>68</v>
      </c>
      <c r="D2364" s="29">
        <v>5116050</v>
      </c>
    </row>
    <row r="2365" spans="1:4" x14ac:dyDescent="0.2">
      <c r="A2365" s="25">
        <v>39660</v>
      </c>
      <c r="B2365" t="s">
        <v>71</v>
      </c>
      <c r="C2365" t="s">
        <v>66</v>
      </c>
      <c r="D2365" s="29">
        <v>10704607</v>
      </c>
    </row>
    <row r="2366" spans="1:4" x14ac:dyDescent="0.2">
      <c r="A2366" s="25">
        <v>39660</v>
      </c>
      <c r="B2366" t="s">
        <v>71</v>
      </c>
      <c r="C2366" t="s">
        <v>67</v>
      </c>
      <c r="D2366" s="29">
        <v>4384</v>
      </c>
    </row>
    <row r="2367" spans="1:4" x14ac:dyDescent="0.2">
      <c r="A2367" s="25">
        <v>39660</v>
      </c>
      <c r="B2367" t="s">
        <v>71</v>
      </c>
      <c r="C2367" t="s">
        <v>68</v>
      </c>
      <c r="D2367" s="29">
        <v>10700223</v>
      </c>
    </row>
    <row r="2368" spans="1:4" x14ac:dyDescent="0.2">
      <c r="A2368" s="25">
        <v>39660</v>
      </c>
      <c r="B2368" t="s">
        <v>0</v>
      </c>
      <c r="C2368" t="s">
        <v>66</v>
      </c>
      <c r="D2368" s="29">
        <v>4599418361</v>
      </c>
    </row>
    <row r="2369" spans="1:4" x14ac:dyDescent="0.2">
      <c r="A2369" s="25">
        <v>39660</v>
      </c>
      <c r="B2369" t="s">
        <v>0</v>
      </c>
      <c r="C2369" t="s">
        <v>67</v>
      </c>
      <c r="D2369" s="29">
        <v>52425932</v>
      </c>
    </row>
    <row r="2370" spans="1:4" x14ac:dyDescent="0.2">
      <c r="A2370" s="25">
        <v>39660</v>
      </c>
      <c r="B2370" t="s">
        <v>0</v>
      </c>
      <c r="C2370" t="s">
        <v>68</v>
      </c>
      <c r="D2370" s="29">
        <v>4546992429</v>
      </c>
    </row>
    <row r="2371" spans="1:4" x14ac:dyDescent="0.2">
      <c r="A2371" s="25">
        <v>39660</v>
      </c>
      <c r="B2371" t="s">
        <v>1</v>
      </c>
      <c r="C2371" t="s">
        <v>66</v>
      </c>
      <c r="D2371" s="29">
        <v>1908898539</v>
      </c>
    </row>
    <row r="2372" spans="1:4" x14ac:dyDescent="0.2">
      <c r="A2372" s="25">
        <v>39660</v>
      </c>
      <c r="B2372" t="s">
        <v>1</v>
      </c>
      <c r="C2372" t="s">
        <v>67</v>
      </c>
      <c r="D2372" s="29">
        <v>576089045</v>
      </c>
    </row>
    <row r="2373" spans="1:4" x14ac:dyDescent="0.2">
      <c r="A2373" s="25">
        <v>39660</v>
      </c>
      <c r="B2373" t="s">
        <v>1</v>
      </c>
      <c r="C2373" t="s">
        <v>68</v>
      </c>
      <c r="D2373" s="29">
        <v>1332809494</v>
      </c>
    </row>
    <row r="2374" spans="1:4" x14ac:dyDescent="0.2">
      <c r="A2374" s="25">
        <v>39660</v>
      </c>
      <c r="B2374" t="s">
        <v>6</v>
      </c>
      <c r="C2374" t="s">
        <v>66</v>
      </c>
      <c r="D2374" s="29">
        <v>5624338</v>
      </c>
    </row>
    <row r="2375" spans="1:4" x14ac:dyDescent="0.2">
      <c r="A2375" s="25">
        <v>39660</v>
      </c>
      <c r="B2375" t="s">
        <v>6</v>
      </c>
      <c r="C2375" t="s">
        <v>67</v>
      </c>
      <c r="D2375" s="29">
        <v>9174</v>
      </c>
    </row>
    <row r="2376" spans="1:4" x14ac:dyDescent="0.2">
      <c r="A2376" s="25">
        <v>39660</v>
      </c>
      <c r="B2376" t="s">
        <v>6</v>
      </c>
      <c r="C2376" t="s">
        <v>68</v>
      </c>
      <c r="D2376" s="29">
        <v>5615164</v>
      </c>
    </row>
    <row r="2377" spans="1:4" x14ac:dyDescent="0.2">
      <c r="A2377" s="25">
        <v>39660</v>
      </c>
      <c r="B2377" t="s">
        <v>7</v>
      </c>
      <c r="C2377" t="s">
        <v>66</v>
      </c>
      <c r="D2377" s="29">
        <v>17260002</v>
      </c>
    </row>
    <row r="2378" spans="1:4" x14ac:dyDescent="0.2">
      <c r="A2378" s="25">
        <v>39660</v>
      </c>
      <c r="B2378" t="s">
        <v>7</v>
      </c>
      <c r="C2378" t="s">
        <v>67</v>
      </c>
      <c r="D2378" s="29">
        <v>5730</v>
      </c>
    </row>
    <row r="2379" spans="1:4" x14ac:dyDescent="0.2">
      <c r="A2379" s="25">
        <v>39660</v>
      </c>
      <c r="B2379" t="s">
        <v>7</v>
      </c>
      <c r="C2379" t="s">
        <v>68</v>
      </c>
      <c r="D2379" s="29">
        <v>17254272</v>
      </c>
    </row>
    <row r="2380" spans="1:4" x14ac:dyDescent="0.2">
      <c r="A2380" s="25">
        <v>39660</v>
      </c>
      <c r="B2380" t="s">
        <v>3</v>
      </c>
      <c r="C2380" t="s">
        <v>66</v>
      </c>
      <c r="D2380" s="29">
        <v>16386515</v>
      </c>
    </row>
    <row r="2381" spans="1:4" x14ac:dyDescent="0.2">
      <c r="A2381" s="25">
        <v>39660</v>
      </c>
      <c r="B2381" t="s">
        <v>3</v>
      </c>
      <c r="C2381" t="s">
        <v>67</v>
      </c>
      <c r="D2381" s="29">
        <v>116881</v>
      </c>
    </row>
    <row r="2382" spans="1:4" x14ac:dyDescent="0.2">
      <c r="A2382" s="25">
        <v>39660</v>
      </c>
      <c r="B2382" t="s">
        <v>3</v>
      </c>
      <c r="C2382" t="s">
        <v>68</v>
      </c>
      <c r="D2382" s="29">
        <v>16269634</v>
      </c>
    </row>
    <row r="2383" spans="1:4" x14ac:dyDescent="0.2">
      <c r="A2383" s="25">
        <v>39660</v>
      </c>
      <c r="B2383" t="s">
        <v>4</v>
      </c>
      <c r="C2383" t="s">
        <v>66</v>
      </c>
      <c r="D2383" s="29">
        <v>14934872</v>
      </c>
    </row>
    <row r="2384" spans="1:4" x14ac:dyDescent="0.2">
      <c r="A2384" s="25">
        <v>39660</v>
      </c>
      <c r="B2384" t="s">
        <v>4</v>
      </c>
      <c r="C2384" t="s">
        <v>67</v>
      </c>
      <c r="D2384" s="29">
        <v>6390377</v>
      </c>
    </row>
    <row r="2385" spans="1:4" x14ac:dyDescent="0.2">
      <c r="A2385" s="25">
        <v>39660</v>
      </c>
      <c r="B2385" t="s">
        <v>4</v>
      </c>
      <c r="C2385" t="s">
        <v>68</v>
      </c>
      <c r="D2385" s="29">
        <v>8544495</v>
      </c>
    </row>
    <row r="2386" spans="1:4" x14ac:dyDescent="0.2">
      <c r="A2386" s="25">
        <v>39660</v>
      </c>
      <c r="B2386" t="s">
        <v>8</v>
      </c>
      <c r="C2386" t="s">
        <v>66</v>
      </c>
      <c r="D2386" s="29">
        <v>99325418</v>
      </c>
    </row>
    <row r="2387" spans="1:4" x14ac:dyDescent="0.2">
      <c r="A2387" s="25">
        <v>39660</v>
      </c>
      <c r="B2387" t="s">
        <v>8</v>
      </c>
      <c r="C2387" t="s">
        <v>67</v>
      </c>
      <c r="D2387" s="29">
        <v>64838631</v>
      </c>
    </row>
    <row r="2388" spans="1:4" x14ac:dyDescent="0.2">
      <c r="A2388" s="25">
        <v>39660</v>
      </c>
      <c r="B2388" t="s">
        <v>8</v>
      </c>
      <c r="C2388" t="s">
        <v>68</v>
      </c>
      <c r="D2388" s="29">
        <v>34486787</v>
      </c>
    </row>
    <row r="2389" spans="1:4" x14ac:dyDescent="0.2">
      <c r="A2389" s="25">
        <v>39660</v>
      </c>
      <c r="B2389" t="s">
        <v>9</v>
      </c>
      <c r="C2389" t="s">
        <v>66</v>
      </c>
      <c r="D2389" s="29">
        <v>793354</v>
      </c>
    </row>
    <row r="2390" spans="1:4" x14ac:dyDescent="0.2">
      <c r="A2390" s="25">
        <v>39660</v>
      </c>
      <c r="B2390" t="s">
        <v>9</v>
      </c>
      <c r="C2390" t="s">
        <v>67</v>
      </c>
      <c r="D2390" s="29">
        <v>1853</v>
      </c>
    </row>
    <row r="2391" spans="1:4" x14ac:dyDescent="0.2">
      <c r="A2391" s="25">
        <v>39660</v>
      </c>
      <c r="B2391" t="s">
        <v>9</v>
      </c>
      <c r="C2391" t="s">
        <v>68</v>
      </c>
      <c r="D2391" s="29">
        <v>791501</v>
      </c>
    </row>
    <row r="2392" spans="1:4" x14ac:dyDescent="0.2">
      <c r="A2392" s="25">
        <v>39660</v>
      </c>
      <c r="B2392" t="s">
        <v>10</v>
      </c>
      <c r="C2392" t="s">
        <v>66</v>
      </c>
      <c r="D2392" s="29">
        <v>936780</v>
      </c>
    </row>
    <row r="2393" spans="1:4" x14ac:dyDescent="0.2">
      <c r="A2393" s="25">
        <v>39660</v>
      </c>
      <c r="B2393" t="s">
        <v>10</v>
      </c>
      <c r="C2393" t="s">
        <v>67</v>
      </c>
      <c r="D2393" s="29">
        <v>143</v>
      </c>
    </row>
    <row r="2394" spans="1:4" x14ac:dyDescent="0.2">
      <c r="A2394" s="25">
        <v>39660</v>
      </c>
      <c r="B2394" t="s">
        <v>10</v>
      </c>
      <c r="C2394" t="s">
        <v>68</v>
      </c>
      <c r="D2394" s="29">
        <v>936637</v>
      </c>
    </row>
    <row r="2395" spans="1:4" x14ac:dyDescent="0.2">
      <c r="A2395" s="25">
        <v>39660</v>
      </c>
      <c r="B2395" t="s">
        <v>12</v>
      </c>
      <c r="C2395" t="s">
        <v>66</v>
      </c>
      <c r="D2395" s="29">
        <v>194335</v>
      </c>
    </row>
    <row r="2396" spans="1:4" x14ac:dyDescent="0.2">
      <c r="A2396" s="25">
        <v>39660</v>
      </c>
      <c r="B2396" t="s">
        <v>12</v>
      </c>
      <c r="C2396" t="s">
        <v>67</v>
      </c>
      <c r="D2396" s="29">
        <v>6722</v>
      </c>
    </row>
    <row r="2397" spans="1:4" x14ac:dyDescent="0.2">
      <c r="A2397" s="25">
        <v>39660</v>
      </c>
      <c r="B2397" t="s">
        <v>12</v>
      </c>
      <c r="C2397" t="s">
        <v>68</v>
      </c>
      <c r="D2397" s="29">
        <v>187613</v>
      </c>
    </row>
    <row r="2398" spans="1:4" x14ac:dyDescent="0.2">
      <c r="A2398" s="25">
        <v>39660</v>
      </c>
      <c r="B2398" t="s">
        <v>11</v>
      </c>
      <c r="C2398" t="s">
        <v>66</v>
      </c>
      <c r="D2398" s="29">
        <v>562432</v>
      </c>
    </row>
    <row r="2399" spans="1:4" x14ac:dyDescent="0.2">
      <c r="A2399" s="25">
        <v>39660</v>
      </c>
      <c r="B2399" t="s">
        <v>11</v>
      </c>
      <c r="C2399" t="s">
        <v>67</v>
      </c>
      <c r="D2399" s="29">
        <v>20507</v>
      </c>
    </row>
    <row r="2400" spans="1:4" x14ac:dyDescent="0.2">
      <c r="A2400" s="25">
        <v>39660</v>
      </c>
      <c r="B2400" t="s">
        <v>11</v>
      </c>
      <c r="C2400" t="s">
        <v>68</v>
      </c>
      <c r="D2400" s="29">
        <v>541925</v>
      </c>
    </row>
    <row r="2401" spans="1:4" x14ac:dyDescent="0.2">
      <c r="A2401" s="25">
        <v>39660</v>
      </c>
      <c r="B2401" t="s">
        <v>2</v>
      </c>
      <c r="C2401" t="s">
        <v>66</v>
      </c>
      <c r="D2401" s="29">
        <v>30850113</v>
      </c>
    </row>
    <row r="2402" spans="1:4" x14ac:dyDescent="0.2">
      <c r="A2402" s="25">
        <v>39660</v>
      </c>
      <c r="B2402" t="s">
        <v>2</v>
      </c>
      <c r="C2402" t="s">
        <v>67</v>
      </c>
      <c r="D2402" s="29">
        <v>305042</v>
      </c>
    </row>
    <row r="2403" spans="1:4" x14ac:dyDescent="0.2">
      <c r="A2403" s="25">
        <v>39660</v>
      </c>
      <c r="B2403" t="s">
        <v>2</v>
      </c>
      <c r="C2403" t="s">
        <v>68</v>
      </c>
      <c r="D2403" s="29">
        <v>30545071</v>
      </c>
    </row>
    <row r="2404" spans="1:4" x14ac:dyDescent="0.2">
      <c r="A2404" s="25">
        <v>39629</v>
      </c>
      <c r="B2404" t="s">
        <v>65</v>
      </c>
      <c r="C2404" t="s">
        <v>66</v>
      </c>
      <c r="D2404" s="29">
        <v>1026746</v>
      </c>
    </row>
    <row r="2405" spans="1:4" x14ac:dyDescent="0.2">
      <c r="A2405" s="25">
        <v>39629</v>
      </c>
      <c r="B2405" t="s">
        <v>65</v>
      </c>
      <c r="C2405" t="s">
        <v>67</v>
      </c>
      <c r="D2405" s="29">
        <v>753</v>
      </c>
    </row>
    <row r="2406" spans="1:4" x14ac:dyDescent="0.2">
      <c r="A2406" s="25">
        <v>39629</v>
      </c>
      <c r="B2406" t="s">
        <v>65</v>
      </c>
      <c r="C2406" t="s">
        <v>68</v>
      </c>
      <c r="D2406" s="29">
        <v>1025993</v>
      </c>
    </row>
    <row r="2407" spans="1:4" x14ac:dyDescent="0.2">
      <c r="A2407" s="25">
        <v>39629</v>
      </c>
      <c r="B2407" t="s">
        <v>69</v>
      </c>
      <c r="C2407" t="s">
        <v>66</v>
      </c>
      <c r="D2407" s="29">
        <v>1710441</v>
      </c>
    </row>
    <row r="2408" spans="1:4" x14ac:dyDescent="0.2">
      <c r="A2408" s="25">
        <v>39629</v>
      </c>
      <c r="B2408" t="s">
        <v>69</v>
      </c>
      <c r="C2408" t="s">
        <v>67</v>
      </c>
      <c r="D2408" s="29">
        <v>853</v>
      </c>
    </row>
    <row r="2409" spans="1:4" x14ac:dyDescent="0.2">
      <c r="A2409" s="25">
        <v>39629</v>
      </c>
      <c r="B2409" t="s">
        <v>69</v>
      </c>
      <c r="C2409" t="s">
        <v>68</v>
      </c>
      <c r="D2409" s="29">
        <v>1709588</v>
      </c>
    </row>
    <row r="2410" spans="1:4" x14ac:dyDescent="0.2">
      <c r="A2410" s="25">
        <v>39629</v>
      </c>
      <c r="B2410" t="s">
        <v>70</v>
      </c>
      <c r="C2410" t="s">
        <v>66</v>
      </c>
      <c r="D2410" s="29">
        <v>5118091</v>
      </c>
    </row>
    <row r="2411" spans="1:4" x14ac:dyDescent="0.2">
      <c r="A2411" s="25">
        <v>39629</v>
      </c>
      <c r="B2411" t="s">
        <v>70</v>
      </c>
      <c r="C2411" t="s">
        <v>67</v>
      </c>
      <c r="D2411" s="29">
        <v>2041</v>
      </c>
    </row>
    <row r="2412" spans="1:4" x14ac:dyDescent="0.2">
      <c r="A2412" s="25">
        <v>39629</v>
      </c>
      <c r="B2412" t="s">
        <v>70</v>
      </c>
      <c r="C2412" t="s">
        <v>68</v>
      </c>
      <c r="D2412" s="29">
        <v>5116050</v>
      </c>
    </row>
    <row r="2413" spans="1:4" x14ac:dyDescent="0.2">
      <c r="A2413" s="25">
        <v>39629</v>
      </c>
      <c r="B2413" t="s">
        <v>71</v>
      </c>
      <c r="C2413" t="s">
        <v>66</v>
      </c>
      <c r="D2413" s="29">
        <v>10704607</v>
      </c>
    </row>
    <row r="2414" spans="1:4" x14ac:dyDescent="0.2">
      <c r="A2414" s="25">
        <v>39629</v>
      </c>
      <c r="B2414" t="s">
        <v>71</v>
      </c>
      <c r="C2414" t="s">
        <v>67</v>
      </c>
      <c r="D2414" s="29">
        <v>4384</v>
      </c>
    </row>
    <row r="2415" spans="1:4" x14ac:dyDescent="0.2">
      <c r="A2415" s="25">
        <v>39629</v>
      </c>
      <c r="B2415" t="s">
        <v>71</v>
      </c>
      <c r="C2415" t="s">
        <v>68</v>
      </c>
      <c r="D2415" s="29">
        <v>10700223</v>
      </c>
    </row>
    <row r="2416" spans="1:4" x14ac:dyDescent="0.2">
      <c r="A2416" s="25">
        <v>39629</v>
      </c>
      <c r="B2416" t="s">
        <v>0</v>
      </c>
      <c r="C2416" t="s">
        <v>66</v>
      </c>
      <c r="D2416" s="29">
        <v>4599418358</v>
      </c>
    </row>
    <row r="2417" spans="1:4" x14ac:dyDescent="0.2">
      <c r="A2417" s="25">
        <v>39629</v>
      </c>
      <c r="B2417" t="s">
        <v>0</v>
      </c>
      <c r="C2417" t="s">
        <v>67</v>
      </c>
      <c r="D2417" s="29">
        <v>52929782</v>
      </c>
    </row>
    <row r="2418" spans="1:4" x14ac:dyDescent="0.2">
      <c r="A2418" s="25">
        <v>39629</v>
      </c>
      <c r="B2418" t="s">
        <v>0</v>
      </c>
      <c r="C2418" t="s">
        <v>68</v>
      </c>
      <c r="D2418" s="29">
        <v>4546488576</v>
      </c>
    </row>
    <row r="2419" spans="1:4" x14ac:dyDescent="0.2">
      <c r="A2419" s="25">
        <v>39629</v>
      </c>
      <c r="B2419" t="s">
        <v>1</v>
      </c>
      <c r="C2419" t="s">
        <v>66</v>
      </c>
      <c r="D2419" s="29">
        <v>1907537789</v>
      </c>
    </row>
    <row r="2420" spans="1:4" x14ac:dyDescent="0.2">
      <c r="A2420" s="25">
        <v>39629</v>
      </c>
      <c r="B2420" t="s">
        <v>1</v>
      </c>
      <c r="C2420" t="s">
        <v>67</v>
      </c>
      <c r="D2420" s="29">
        <v>577609224</v>
      </c>
    </row>
    <row r="2421" spans="1:4" x14ac:dyDescent="0.2">
      <c r="A2421" s="25">
        <v>39629</v>
      </c>
      <c r="B2421" t="s">
        <v>1</v>
      </c>
      <c r="C2421" t="s">
        <v>68</v>
      </c>
      <c r="D2421" s="29">
        <v>1329928565</v>
      </c>
    </row>
    <row r="2422" spans="1:4" x14ac:dyDescent="0.2">
      <c r="A2422" s="25">
        <v>39629</v>
      </c>
      <c r="B2422" t="s">
        <v>6</v>
      </c>
      <c r="C2422" t="s">
        <v>66</v>
      </c>
      <c r="D2422" s="29">
        <v>5624338</v>
      </c>
    </row>
    <row r="2423" spans="1:4" x14ac:dyDescent="0.2">
      <c r="A2423" s="25">
        <v>39629</v>
      </c>
      <c r="B2423" t="s">
        <v>6</v>
      </c>
      <c r="C2423" t="s">
        <v>67</v>
      </c>
      <c r="D2423" s="29">
        <v>9174</v>
      </c>
    </row>
    <row r="2424" spans="1:4" x14ac:dyDescent="0.2">
      <c r="A2424" s="25">
        <v>39629</v>
      </c>
      <c r="B2424" t="s">
        <v>6</v>
      </c>
      <c r="C2424" t="s">
        <v>68</v>
      </c>
      <c r="D2424" s="29">
        <v>5615164</v>
      </c>
    </row>
    <row r="2425" spans="1:4" x14ac:dyDescent="0.2">
      <c r="A2425" s="25">
        <v>39629</v>
      </c>
      <c r="B2425" t="s">
        <v>7</v>
      </c>
      <c r="C2425" t="s">
        <v>66</v>
      </c>
      <c r="D2425" s="29">
        <v>17260002</v>
      </c>
    </row>
    <row r="2426" spans="1:4" x14ac:dyDescent="0.2">
      <c r="A2426" s="25">
        <v>39629</v>
      </c>
      <c r="B2426" t="s">
        <v>7</v>
      </c>
      <c r="C2426" t="s">
        <v>67</v>
      </c>
      <c r="D2426" s="29">
        <v>5730</v>
      </c>
    </row>
    <row r="2427" spans="1:4" x14ac:dyDescent="0.2">
      <c r="A2427" s="25">
        <v>39629</v>
      </c>
      <c r="B2427" t="s">
        <v>7</v>
      </c>
      <c r="C2427" t="s">
        <v>68</v>
      </c>
      <c r="D2427" s="29">
        <v>17254272</v>
      </c>
    </row>
    <row r="2428" spans="1:4" x14ac:dyDescent="0.2">
      <c r="A2428" s="25">
        <v>39629</v>
      </c>
      <c r="B2428" t="s">
        <v>3</v>
      </c>
      <c r="C2428" t="s">
        <v>66</v>
      </c>
      <c r="D2428" s="29">
        <v>16386515</v>
      </c>
    </row>
    <row r="2429" spans="1:4" x14ac:dyDescent="0.2">
      <c r="A2429" s="25">
        <v>39629</v>
      </c>
      <c r="B2429" t="s">
        <v>3</v>
      </c>
      <c r="C2429" t="s">
        <v>67</v>
      </c>
      <c r="D2429" s="29">
        <v>120516</v>
      </c>
    </row>
    <row r="2430" spans="1:4" x14ac:dyDescent="0.2">
      <c r="A2430" s="25">
        <v>39629</v>
      </c>
      <c r="B2430" t="s">
        <v>3</v>
      </c>
      <c r="C2430" t="s">
        <v>68</v>
      </c>
      <c r="D2430" s="29">
        <v>16265999</v>
      </c>
    </row>
    <row r="2431" spans="1:4" x14ac:dyDescent="0.2">
      <c r="A2431" s="25">
        <v>39629</v>
      </c>
      <c r="B2431" t="s">
        <v>4</v>
      </c>
      <c r="C2431" t="s">
        <v>66</v>
      </c>
      <c r="D2431" s="29">
        <v>14934794</v>
      </c>
    </row>
    <row r="2432" spans="1:4" x14ac:dyDescent="0.2">
      <c r="A2432" s="25">
        <v>39629</v>
      </c>
      <c r="B2432" t="s">
        <v>4</v>
      </c>
      <c r="C2432" t="s">
        <v>67</v>
      </c>
      <c r="D2432" s="29">
        <v>6433655</v>
      </c>
    </row>
    <row r="2433" spans="1:4" x14ac:dyDescent="0.2">
      <c r="A2433" s="25">
        <v>39629</v>
      </c>
      <c r="B2433" t="s">
        <v>4</v>
      </c>
      <c r="C2433" t="s">
        <v>68</v>
      </c>
      <c r="D2433" s="29">
        <v>8501139</v>
      </c>
    </row>
    <row r="2434" spans="1:4" x14ac:dyDescent="0.2">
      <c r="A2434" s="25">
        <v>39629</v>
      </c>
      <c r="B2434" t="s">
        <v>8</v>
      </c>
      <c r="C2434" t="s">
        <v>66</v>
      </c>
      <c r="D2434" s="29">
        <v>98853231</v>
      </c>
    </row>
    <row r="2435" spans="1:4" x14ac:dyDescent="0.2">
      <c r="A2435" s="25">
        <v>39629</v>
      </c>
      <c r="B2435" t="s">
        <v>8</v>
      </c>
      <c r="C2435" t="s">
        <v>67</v>
      </c>
      <c r="D2435" s="29">
        <v>64667330</v>
      </c>
    </row>
    <row r="2436" spans="1:4" x14ac:dyDescent="0.2">
      <c r="A2436" s="25">
        <v>39629</v>
      </c>
      <c r="B2436" t="s">
        <v>8</v>
      </c>
      <c r="C2436" t="s">
        <v>68</v>
      </c>
      <c r="D2436" s="29">
        <v>34185901</v>
      </c>
    </row>
    <row r="2437" spans="1:4" x14ac:dyDescent="0.2">
      <c r="A2437" s="25">
        <v>39629</v>
      </c>
      <c r="B2437" t="s">
        <v>9</v>
      </c>
      <c r="C2437" t="s">
        <v>66</v>
      </c>
      <c r="D2437" s="29">
        <v>793354</v>
      </c>
    </row>
    <row r="2438" spans="1:4" x14ac:dyDescent="0.2">
      <c r="A2438" s="25">
        <v>39629</v>
      </c>
      <c r="B2438" t="s">
        <v>9</v>
      </c>
      <c r="C2438" t="s">
        <v>67</v>
      </c>
      <c r="D2438" s="29">
        <v>1854</v>
      </c>
    </row>
    <row r="2439" spans="1:4" x14ac:dyDescent="0.2">
      <c r="A2439" s="25">
        <v>39629</v>
      </c>
      <c r="B2439" t="s">
        <v>9</v>
      </c>
      <c r="C2439" t="s">
        <v>68</v>
      </c>
      <c r="D2439" s="29">
        <v>791500</v>
      </c>
    </row>
    <row r="2440" spans="1:4" x14ac:dyDescent="0.2">
      <c r="A2440" s="25">
        <v>39629</v>
      </c>
      <c r="B2440" t="s">
        <v>10</v>
      </c>
      <c r="C2440" t="s">
        <v>66</v>
      </c>
      <c r="D2440" s="29">
        <v>936780</v>
      </c>
    </row>
    <row r="2441" spans="1:4" x14ac:dyDescent="0.2">
      <c r="A2441" s="25">
        <v>39629</v>
      </c>
      <c r="B2441" t="s">
        <v>10</v>
      </c>
      <c r="C2441" t="s">
        <v>67</v>
      </c>
      <c r="D2441" s="29">
        <v>143</v>
      </c>
    </row>
    <row r="2442" spans="1:4" x14ac:dyDescent="0.2">
      <c r="A2442" s="25">
        <v>39629</v>
      </c>
      <c r="B2442" t="s">
        <v>10</v>
      </c>
      <c r="C2442" t="s">
        <v>68</v>
      </c>
      <c r="D2442" s="29">
        <v>936637</v>
      </c>
    </row>
    <row r="2443" spans="1:4" x14ac:dyDescent="0.2">
      <c r="A2443" s="25">
        <v>39629</v>
      </c>
      <c r="B2443" t="s">
        <v>12</v>
      </c>
      <c r="C2443" t="s">
        <v>66</v>
      </c>
      <c r="D2443" s="29">
        <v>194335</v>
      </c>
    </row>
    <row r="2444" spans="1:4" x14ac:dyDescent="0.2">
      <c r="A2444" s="25">
        <v>39629</v>
      </c>
      <c r="B2444" t="s">
        <v>12</v>
      </c>
      <c r="C2444" t="s">
        <v>67</v>
      </c>
      <c r="D2444" s="29">
        <v>6748</v>
      </c>
    </row>
    <row r="2445" spans="1:4" x14ac:dyDescent="0.2">
      <c r="A2445" s="25">
        <v>39629</v>
      </c>
      <c r="B2445" t="s">
        <v>12</v>
      </c>
      <c r="C2445" t="s">
        <v>68</v>
      </c>
      <c r="D2445" s="29">
        <v>187587</v>
      </c>
    </row>
    <row r="2446" spans="1:4" x14ac:dyDescent="0.2">
      <c r="A2446" s="25">
        <v>39629</v>
      </c>
      <c r="B2446" t="s">
        <v>11</v>
      </c>
      <c r="C2446" t="s">
        <v>66</v>
      </c>
      <c r="D2446" s="29">
        <v>562432</v>
      </c>
    </row>
    <row r="2447" spans="1:4" x14ac:dyDescent="0.2">
      <c r="A2447" s="25">
        <v>39629</v>
      </c>
      <c r="B2447" t="s">
        <v>11</v>
      </c>
      <c r="C2447" t="s">
        <v>67</v>
      </c>
      <c r="D2447" s="29">
        <v>20608</v>
      </c>
    </row>
    <row r="2448" spans="1:4" x14ac:dyDescent="0.2">
      <c r="A2448" s="25">
        <v>39629</v>
      </c>
      <c r="B2448" t="s">
        <v>11</v>
      </c>
      <c r="C2448" t="s">
        <v>68</v>
      </c>
      <c r="D2448" s="29">
        <v>541824</v>
      </c>
    </row>
    <row r="2449" spans="1:4" x14ac:dyDescent="0.2">
      <c r="A2449" s="25">
        <v>39629</v>
      </c>
      <c r="B2449" t="s">
        <v>2</v>
      </c>
      <c r="C2449" t="s">
        <v>66</v>
      </c>
      <c r="D2449" s="29">
        <v>30850113</v>
      </c>
    </row>
    <row r="2450" spans="1:4" x14ac:dyDescent="0.2">
      <c r="A2450" s="25">
        <v>39629</v>
      </c>
      <c r="B2450" t="s">
        <v>2</v>
      </c>
      <c r="C2450" t="s">
        <v>67</v>
      </c>
      <c r="D2450" s="29">
        <v>307150</v>
      </c>
    </row>
    <row r="2451" spans="1:4" x14ac:dyDescent="0.2">
      <c r="A2451" s="25">
        <v>39629</v>
      </c>
      <c r="B2451" t="s">
        <v>2</v>
      </c>
      <c r="C2451" t="s">
        <v>68</v>
      </c>
      <c r="D2451" s="29">
        <v>30542963</v>
      </c>
    </row>
    <row r="2452" spans="1:4" x14ac:dyDescent="0.2">
      <c r="A2452" s="25">
        <v>39599</v>
      </c>
      <c r="B2452" t="s">
        <v>65</v>
      </c>
      <c r="C2452" t="s">
        <v>66</v>
      </c>
      <c r="D2452" s="29">
        <v>1026746</v>
      </c>
    </row>
    <row r="2453" spans="1:4" x14ac:dyDescent="0.2">
      <c r="A2453" s="25">
        <v>39599</v>
      </c>
      <c r="B2453" t="s">
        <v>65</v>
      </c>
      <c r="C2453" t="s">
        <v>67</v>
      </c>
      <c r="D2453" s="29">
        <v>753</v>
      </c>
    </row>
    <row r="2454" spans="1:4" x14ac:dyDescent="0.2">
      <c r="A2454" s="25">
        <v>39599</v>
      </c>
      <c r="B2454" t="s">
        <v>65</v>
      </c>
      <c r="C2454" t="s">
        <v>68</v>
      </c>
      <c r="D2454" s="29">
        <v>1025993</v>
      </c>
    </row>
    <row r="2455" spans="1:4" x14ac:dyDescent="0.2">
      <c r="A2455" s="25">
        <v>39599</v>
      </c>
      <c r="B2455" t="s">
        <v>69</v>
      </c>
      <c r="C2455" t="s">
        <v>66</v>
      </c>
      <c r="D2455" s="29">
        <v>1710441</v>
      </c>
    </row>
    <row r="2456" spans="1:4" x14ac:dyDescent="0.2">
      <c r="A2456" s="25">
        <v>39599</v>
      </c>
      <c r="B2456" t="s">
        <v>69</v>
      </c>
      <c r="C2456" t="s">
        <v>67</v>
      </c>
      <c r="D2456" s="29">
        <v>853</v>
      </c>
    </row>
    <row r="2457" spans="1:4" x14ac:dyDescent="0.2">
      <c r="A2457" s="25">
        <v>39599</v>
      </c>
      <c r="B2457" t="s">
        <v>69</v>
      </c>
      <c r="C2457" t="s">
        <v>68</v>
      </c>
      <c r="D2457" s="29">
        <v>1709588</v>
      </c>
    </row>
    <row r="2458" spans="1:4" x14ac:dyDescent="0.2">
      <c r="A2458" s="25">
        <v>39599</v>
      </c>
      <c r="B2458" t="s">
        <v>70</v>
      </c>
      <c r="C2458" t="s">
        <v>66</v>
      </c>
      <c r="D2458" s="29">
        <v>5118091</v>
      </c>
    </row>
    <row r="2459" spans="1:4" x14ac:dyDescent="0.2">
      <c r="A2459" s="25">
        <v>39599</v>
      </c>
      <c r="B2459" t="s">
        <v>70</v>
      </c>
      <c r="C2459" t="s">
        <v>67</v>
      </c>
      <c r="D2459" s="29">
        <v>2041</v>
      </c>
    </row>
    <row r="2460" spans="1:4" x14ac:dyDescent="0.2">
      <c r="A2460" s="25">
        <v>39599</v>
      </c>
      <c r="B2460" t="s">
        <v>70</v>
      </c>
      <c r="C2460" t="s">
        <v>68</v>
      </c>
      <c r="D2460" s="29">
        <v>5116050</v>
      </c>
    </row>
    <row r="2461" spans="1:4" x14ac:dyDescent="0.2">
      <c r="A2461" s="25">
        <v>39599</v>
      </c>
      <c r="B2461" t="s">
        <v>71</v>
      </c>
      <c r="C2461" t="s">
        <v>66</v>
      </c>
      <c r="D2461" s="29">
        <v>10704607</v>
      </c>
    </row>
    <row r="2462" spans="1:4" x14ac:dyDescent="0.2">
      <c r="A2462" s="25">
        <v>39599</v>
      </c>
      <c r="B2462" t="s">
        <v>71</v>
      </c>
      <c r="C2462" t="s">
        <v>67</v>
      </c>
      <c r="D2462" s="29">
        <v>4384</v>
      </c>
    </row>
    <row r="2463" spans="1:4" x14ac:dyDescent="0.2">
      <c r="A2463" s="25">
        <v>39599</v>
      </c>
      <c r="B2463" t="s">
        <v>71</v>
      </c>
      <c r="C2463" t="s">
        <v>68</v>
      </c>
      <c r="D2463" s="29">
        <v>10700223</v>
      </c>
    </row>
    <row r="2464" spans="1:4" x14ac:dyDescent="0.2">
      <c r="A2464" s="25">
        <v>39599</v>
      </c>
      <c r="B2464" t="s">
        <v>0</v>
      </c>
      <c r="C2464" t="s">
        <v>66</v>
      </c>
      <c r="D2464" s="29">
        <v>4599418346</v>
      </c>
    </row>
    <row r="2465" spans="1:4" x14ac:dyDescent="0.2">
      <c r="A2465" s="25">
        <v>39599</v>
      </c>
      <c r="B2465" t="s">
        <v>0</v>
      </c>
      <c r="C2465" t="s">
        <v>67</v>
      </c>
      <c r="D2465" s="29">
        <v>53400551</v>
      </c>
    </row>
    <row r="2466" spans="1:4" x14ac:dyDescent="0.2">
      <c r="A2466" s="25">
        <v>39599</v>
      </c>
      <c r="B2466" t="s">
        <v>0</v>
      </c>
      <c r="C2466" t="s">
        <v>68</v>
      </c>
      <c r="D2466" s="29">
        <v>4546017795</v>
      </c>
    </row>
    <row r="2467" spans="1:4" x14ac:dyDescent="0.2">
      <c r="A2467" s="25">
        <v>39599</v>
      </c>
      <c r="B2467" t="s">
        <v>1</v>
      </c>
      <c r="C2467" t="s">
        <v>66</v>
      </c>
      <c r="D2467" s="29">
        <v>1906208855</v>
      </c>
    </row>
    <row r="2468" spans="1:4" x14ac:dyDescent="0.2">
      <c r="A2468" s="25">
        <v>39599</v>
      </c>
      <c r="B2468" t="s">
        <v>1</v>
      </c>
      <c r="C2468" t="s">
        <v>67</v>
      </c>
      <c r="D2468" s="29">
        <v>578849466</v>
      </c>
    </row>
    <row r="2469" spans="1:4" x14ac:dyDescent="0.2">
      <c r="A2469" s="25">
        <v>39599</v>
      </c>
      <c r="B2469" t="s">
        <v>1</v>
      </c>
      <c r="C2469" t="s">
        <v>68</v>
      </c>
      <c r="D2469" s="29">
        <v>1327359389</v>
      </c>
    </row>
    <row r="2470" spans="1:4" x14ac:dyDescent="0.2">
      <c r="A2470" s="25">
        <v>39599</v>
      </c>
      <c r="B2470" t="s">
        <v>6</v>
      </c>
      <c r="C2470" t="s">
        <v>66</v>
      </c>
      <c r="D2470" s="29">
        <v>5624338</v>
      </c>
    </row>
    <row r="2471" spans="1:4" x14ac:dyDescent="0.2">
      <c r="A2471" s="25">
        <v>39599</v>
      </c>
      <c r="B2471" t="s">
        <v>6</v>
      </c>
      <c r="C2471" t="s">
        <v>67</v>
      </c>
      <c r="D2471" s="29">
        <v>9188</v>
      </c>
    </row>
    <row r="2472" spans="1:4" x14ac:dyDescent="0.2">
      <c r="A2472" s="25">
        <v>39599</v>
      </c>
      <c r="B2472" t="s">
        <v>6</v>
      </c>
      <c r="C2472" t="s">
        <v>68</v>
      </c>
      <c r="D2472" s="29">
        <v>5615150</v>
      </c>
    </row>
    <row r="2473" spans="1:4" x14ac:dyDescent="0.2">
      <c r="A2473" s="25">
        <v>39599</v>
      </c>
      <c r="B2473" t="s">
        <v>7</v>
      </c>
      <c r="C2473" t="s">
        <v>66</v>
      </c>
      <c r="D2473" s="29">
        <v>17260002</v>
      </c>
    </row>
    <row r="2474" spans="1:4" x14ac:dyDescent="0.2">
      <c r="A2474" s="25">
        <v>39599</v>
      </c>
      <c r="B2474" t="s">
        <v>7</v>
      </c>
      <c r="C2474" t="s">
        <v>67</v>
      </c>
      <c r="D2474" s="29">
        <v>5730</v>
      </c>
    </row>
    <row r="2475" spans="1:4" x14ac:dyDescent="0.2">
      <c r="A2475" s="25">
        <v>39599</v>
      </c>
      <c r="B2475" t="s">
        <v>7</v>
      </c>
      <c r="C2475" t="s">
        <v>68</v>
      </c>
      <c r="D2475" s="29">
        <v>17254272</v>
      </c>
    </row>
    <row r="2476" spans="1:4" x14ac:dyDescent="0.2">
      <c r="A2476" s="25">
        <v>39599</v>
      </c>
      <c r="B2476" t="s">
        <v>3</v>
      </c>
      <c r="C2476" t="s">
        <v>66</v>
      </c>
      <c r="D2476" s="29">
        <v>16386515</v>
      </c>
    </row>
    <row r="2477" spans="1:4" x14ac:dyDescent="0.2">
      <c r="A2477" s="25">
        <v>39599</v>
      </c>
      <c r="B2477" t="s">
        <v>3</v>
      </c>
      <c r="C2477" t="s">
        <v>67</v>
      </c>
      <c r="D2477" s="29">
        <v>124130</v>
      </c>
    </row>
    <row r="2478" spans="1:4" x14ac:dyDescent="0.2">
      <c r="A2478" s="25">
        <v>39599</v>
      </c>
      <c r="B2478" t="s">
        <v>3</v>
      </c>
      <c r="C2478" t="s">
        <v>68</v>
      </c>
      <c r="D2478" s="29">
        <v>16262385</v>
      </c>
    </row>
    <row r="2479" spans="1:4" x14ac:dyDescent="0.2">
      <c r="A2479" s="25">
        <v>39599</v>
      </c>
      <c r="B2479" t="s">
        <v>4</v>
      </c>
      <c r="C2479" t="s">
        <v>66</v>
      </c>
      <c r="D2479" s="29">
        <v>14934432</v>
      </c>
    </row>
    <row r="2480" spans="1:4" x14ac:dyDescent="0.2">
      <c r="A2480" s="25">
        <v>39599</v>
      </c>
      <c r="B2480" t="s">
        <v>4</v>
      </c>
      <c r="C2480" t="s">
        <v>67</v>
      </c>
      <c r="D2480" s="29">
        <v>6476879</v>
      </c>
    </row>
    <row r="2481" spans="1:4" x14ac:dyDescent="0.2">
      <c r="A2481" s="25">
        <v>39599</v>
      </c>
      <c r="B2481" t="s">
        <v>4</v>
      </c>
      <c r="C2481" t="s">
        <v>68</v>
      </c>
      <c r="D2481" s="29">
        <v>8457553</v>
      </c>
    </row>
    <row r="2482" spans="1:4" x14ac:dyDescent="0.2">
      <c r="A2482" s="25">
        <v>39599</v>
      </c>
      <c r="B2482" t="s">
        <v>8</v>
      </c>
      <c r="C2482" t="s">
        <v>66</v>
      </c>
      <c r="D2482" s="29">
        <v>98392843</v>
      </c>
    </row>
    <row r="2483" spans="1:4" x14ac:dyDescent="0.2">
      <c r="A2483" s="25">
        <v>39599</v>
      </c>
      <c r="B2483" t="s">
        <v>8</v>
      </c>
      <c r="C2483" t="s">
        <v>67</v>
      </c>
      <c r="D2483" s="29">
        <v>64479922</v>
      </c>
    </row>
    <row r="2484" spans="1:4" x14ac:dyDescent="0.2">
      <c r="A2484" s="25">
        <v>39599</v>
      </c>
      <c r="B2484" t="s">
        <v>8</v>
      </c>
      <c r="C2484" t="s">
        <v>68</v>
      </c>
      <c r="D2484" s="29">
        <v>33912921</v>
      </c>
    </row>
    <row r="2485" spans="1:4" x14ac:dyDescent="0.2">
      <c r="A2485" s="25">
        <v>39599</v>
      </c>
      <c r="B2485" t="s">
        <v>9</v>
      </c>
      <c r="C2485" t="s">
        <v>66</v>
      </c>
      <c r="D2485" s="29">
        <v>793354</v>
      </c>
    </row>
    <row r="2486" spans="1:4" x14ac:dyDescent="0.2">
      <c r="A2486" s="25">
        <v>39599</v>
      </c>
      <c r="B2486" t="s">
        <v>9</v>
      </c>
      <c r="C2486" t="s">
        <v>67</v>
      </c>
      <c r="D2486" s="29">
        <v>1854</v>
      </c>
    </row>
    <row r="2487" spans="1:4" x14ac:dyDescent="0.2">
      <c r="A2487" s="25">
        <v>39599</v>
      </c>
      <c r="B2487" t="s">
        <v>9</v>
      </c>
      <c r="C2487" t="s">
        <v>68</v>
      </c>
      <c r="D2487" s="29">
        <v>791500</v>
      </c>
    </row>
    <row r="2488" spans="1:4" x14ac:dyDescent="0.2">
      <c r="A2488" s="25">
        <v>39599</v>
      </c>
      <c r="B2488" t="s">
        <v>10</v>
      </c>
      <c r="C2488" t="s">
        <v>66</v>
      </c>
      <c r="D2488" s="29">
        <v>936780</v>
      </c>
    </row>
    <row r="2489" spans="1:4" x14ac:dyDescent="0.2">
      <c r="A2489" s="25">
        <v>39599</v>
      </c>
      <c r="B2489" t="s">
        <v>10</v>
      </c>
      <c r="C2489" t="s">
        <v>67</v>
      </c>
      <c r="D2489" s="29">
        <v>143</v>
      </c>
    </row>
    <row r="2490" spans="1:4" x14ac:dyDescent="0.2">
      <c r="A2490" s="25">
        <v>39599</v>
      </c>
      <c r="B2490" t="s">
        <v>10</v>
      </c>
      <c r="C2490" t="s">
        <v>68</v>
      </c>
      <c r="D2490" s="29">
        <v>936637</v>
      </c>
    </row>
    <row r="2491" spans="1:4" x14ac:dyDescent="0.2">
      <c r="A2491" s="25">
        <v>39599</v>
      </c>
      <c r="B2491" t="s">
        <v>12</v>
      </c>
      <c r="C2491" t="s">
        <v>66</v>
      </c>
      <c r="D2491" s="29">
        <v>194335</v>
      </c>
    </row>
    <row r="2492" spans="1:4" x14ac:dyDescent="0.2">
      <c r="A2492" s="25">
        <v>39599</v>
      </c>
      <c r="B2492" t="s">
        <v>12</v>
      </c>
      <c r="C2492" t="s">
        <v>67</v>
      </c>
      <c r="D2492" s="29">
        <v>6786</v>
      </c>
    </row>
    <row r="2493" spans="1:4" x14ac:dyDescent="0.2">
      <c r="A2493" s="25">
        <v>39599</v>
      </c>
      <c r="B2493" t="s">
        <v>12</v>
      </c>
      <c r="C2493" t="s">
        <v>68</v>
      </c>
      <c r="D2493" s="29">
        <v>187549</v>
      </c>
    </row>
    <row r="2494" spans="1:4" x14ac:dyDescent="0.2">
      <c r="A2494" s="25">
        <v>39599</v>
      </c>
      <c r="B2494" t="s">
        <v>11</v>
      </c>
      <c r="C2494" t="s">
        <v>66</v>
      </c>
      <c r="D2494" s="29">
        <v>562432</v>
      </c>
    </row>
    <row r="2495" spans="1:4" x14ac:dyDescent="0.2">
      <c r="A2495" s="25">
        <v>39599</v>
      </c>
      <c r="B2495" t="s">
        <v>11</v>
      </c>
      <c r="C2495" t="s">
        <v>67</v>
      </c>
      <c r="D2495" s="29">
        <v>20768</v>
      </c>
    </row>
    <row r="2496" spans="1:4" x14ac:dyDescent="0.2">
      <c r="A2496" s="25">
        <v>39599</v>
      </c>
      <c r="B2496" t="s">
        <v>11</v>
      </c>
      <c r="C2496" t="s">
        <v>68</v>
      </c>
      <c r="D2496" s="29">
        <v>541664</v>
      </c>
    </row>
    <row r="2497" spans="1:4" x14ac:dyDescent="0.2">
      <c r="A2497" s="25">
        <v>39599</v>
      </c>
      <c r="B2497" t="s">
        <v>2</v>
      </c>
      <c r="C2497" t="s">
        <v>66</v>
      </c>
      <c r="D2497" s="29">
        <v>30850113</v>
      </c>
    </row>
    <row r="2498" spans="1:4" x14ac:dyDescent="0.2">
      <c r="A2498" s="25">
        <v>39599</v>
      </c>
      <c r="B2498" t="s">
        <v>2</v>
      </c>
      <c r="C2498" t="s">
        <v>67</v>
      </c>
      <c r="D2498" s="29">
        <v>308644</v>
      </c>
    </row>
    <row r="2499" spans="1:4" x14ac:dyDescent="0.2">
      <c r="A2499" s="25">
        <v>39599</v>
      </c>
      <c r="B2499" t="s">
        <v>2</v>
      </c>
      <c r="C2499" t="s">
        <v>68</v>
      </c>
      <c r="D2499" s="29">
        <v>30541469</v>
      </c>
    </row>
    <row r="2500" spans="1:4" x14ac:dyDescent="0.2">
      <c r="A2500" s="25">
        <v>39568</v>
      </c>
      <c r="B2500" t="s">
        <v>65</v>
      </c>
      <c r="C2500" t="s">
        <v>66</v>
      </c>
      <c r="D2500" s="29">
        <v>1026746</v>
      </c>
    </row>
    <row r="2501" spans="1:4" x14ac:dyDescent="0.2">
      <c r="A2501" s="25">
        <v>39568</v>
      </c>
      <c r="B2501" t="s">
        <v>65</v>
      </c>
      <c r="C2501" t="s">
        <v>67</v>
      </c>
      <c r="D2501" s="29">
        <v>753</v>
      </c>
    </row>
    <row r="2502" spans="1:4" x14ac:dyDescent="0.2">
      <c r="A2502" s="25">
        <v>39568</v>
      </c>
      <c r="B2502" t="s">
        <v>65</v>
      </c>
      <c r="C2502" t="s">
        <v>68</v>
      </c>
      <c r="D2502" s="29">
        <v>1025993</v>
      </c>
    </row>
    <row r="2503" spans="1:4" x14ac:dyDescent="0.2">
      <c r="A2503" s="25">
        <v>39568</v>
      </c>
      <c r="B2503" t="s">
        <v>69</v>
      </c>
      <c r="C2503" t="s">
        <v>66</v>
      </c>
      <c r="D2503" s="29">
        <v>1710441</v>
      </c>
    </row>
    <row r="2504" spans="1:4" x14ac:dyDescent="0.2">
      <c r="A2504" s="25">
        <v>39568</v>
      </c>
      <c r="B2504" t="s">
        <v>69</v>
      </c>
      <c r="C2504" t="s">
        <v>67</v>
      </c>
      <c r="D2504" s="29">
        <v>853</v>
      </c>
    </row>
    <row r="2505" spans="1:4" x14ac:dyDescent="0.2">
      <c r="A2505" s="25">
        <v>39568</v>
      </c>
      <c r="B2505" t="s">
        <v>69</v>
      </c>
      <c r="C2505" t="s">
        <v>68</v>
      </c>
      <c r="D2505" s="29">
        <v>1709588</v>
      </c>
    </row>
    <row r="2506" spans="1:4" x14ac:dyDescent="0.2">
      <c r="A2506" s="25">
        <v>39568</v>
      </c>
      <c r="B2506" t="s">
        <v>70</v>
      </c>
      <c r="C2506" t="s">
        <v>66</v>
      </c>
      <c r="D2506" s="29">
        <v>5118091</v>
      </c>
    </row>
    <row r="2507" spans="1:4" x14ac:dyDescent="0.2">
      <c r="A2507" s="25">
        <v>39568</v>
      </c>
      <c r="B2507" t="s">
        <v>70</v>
      </c>
      <c r="C2507" t="s">
        <v>67</v>
      </c>
      <c r="D2507" s="29">
        <v>2041</v>
      </c>
    </row>
    <row r="2508" spans="1:4" x14ac:dyDescent="0.2">
      <c r="A2508" s="25">
        <v>39568</v>
      </c>
      <c r="B2508" t="s">
        <v>70</v>
      </c>
      <c r="C2508" t="s">
        <v>68</v>
      </c>
      <c r="D2508" s="29">
        <v>5116050</v>
      </c>
    </row>
    <row r="2509" spans="1:4" x14ac:dyDescent="0.2">
      <c r="A2509" s="25">
        <v>39568</v>
      </c>
      <c r="B2509" t="s">
        <v>71</v>
      </c>
      <c r="C2509" t="s">
        <v>66</v>
      </c>
      <c r="D2509" s="29">
        <v>10704607</v>
      </c>
    </row>
    <row r="2510" spans="1:4" x14ac:dyDescent="0.2">
      <c r="A2510" s="25">
        <v>39568</v>
      </c>
      <c r="B2510" t="s">
        <v>71</v>
      </c>
      <c r="C2510" t="s">
        <v>67</v>
      </c>
      <c r="D2510" s="29">
        <v>4385</v>
      </c>
    </row>
    <row r="2511" spans="1:4" x14ac:dyDescent="0.2">
      <c r="A2511" s="25">
        <v>39568</v>
      </c>
      <c r="B2511" t="s">
        <v>71</v>
      </c>
      <c r="C2511" t="s">
        <v>68</v>
      </c>
      <c r="D2511" s="29">
        <v>10700222</v>
      </c>
    </row>
    <row r="2512" spans="1:4" x14ac:dyDescent="0.2">
      <c r="A2512" s="25">
        <v>39568</v>
      </c>
      <c r="B2512" t="s">
        <v>0</v>
      </c>
      <c r="C2512" t="s">
        <v>66</v>
      </c>
      <c r="D2512" s="29">
        <v>4599418313</v>
      </c>
    </row>
    <row r="2513" spans="1:4" x14ac:dyDescent="0.2">
      <c r="A2513" s="25">
        <v>39568</v>
      </c>
      <c r="B2513" t="s">
        <v>0</v>
      </c>
      <c r="C2513" t="s">
        <v>67</v>
      </c>
      <c r="D2513" s="29">
        <v>53879413</v>
      </c>
    </row>
    <row r="2514" spans="1:4" x14ac:dyDescent="0.2">
      <c r="A2514" s="25">
        <v>39568</v>
      </c>
      <c r="B2514" t="s">
        <v>0</v>
      </c>
      <c r="C2514" t="s">
        <v>68</v>
      </c>
      <c r="D2514" s="29">
        <v>4545538900</v>
      </c>
    </row>
    <row r="2515" spans="1:4" x14ac:dyDescent="0.2">
      <c r="A2515" s="25">
        <v>39568</v>
      </c>
      <c r="B2515" t="s">
        <v>1</v>
      </c>
      <c r="C2515" t="s">
        <v>66</v>
      </c>
      <c r="D2515" s="29">
        <v>1904806610</v>
      </c>
    </row>
    <row r="2516" spans="1:4" x14ac:dyDescent="0.2">
      <c r="A2516" s="25">
        <v>39568</v>
      </c>
      <c r="B2516" t="s">
        <v>1</v>
      </c>
      <c r="C2516" t="s">
        <v>67</v>
      </c>
      <c r="D2516" s="29">
        <v>579738271</v>
      </c>
    </row>
    <row r="2517" spans="1:4" x14ac:dyDescent="0.2">
      <c r="A2517" s="25">
        <v>39568</v>
      </c>
      <c r="B2517" t="s">
        <v>1</v>
      </c>
      <c r="C2517" t="s">
        <v>68</v>
      </c>
      <c r="D2517" s="29">
        <v>1325068339</v>
      </c>
    </row>
    <row r="2518" spans="1:4" x14ac:dyDescent="0.2">
      <c r="A2518" s="25">
        <v>39568</v>
      </c>
      <c r="B2518" t="s">
        <v>6</v>
      </c>
      <c r="C2518" t="s">
        <v>66</v>
      </c>
      <c r="D2518" s="29">
        <v>5624338</v>
      </c>
    </row>
    <row r="2519" spans="1:4" x14ac:dyDescent="0.2">
      <c r="A2519" s="25">
        <v>39568</v>
      </c>
      <c r="B2519" t="s">
        <v>6</v>
      </c>
      <c r="C2519" t="s">
        <v>67</v>
      </c>
      <c r="D2519" s="29">
        <v>9188</v>
      </c>
    </row>
    <row r="2520" spans="1:4" x14ac:dyDescent="0.2">
      <c r="A2520" s="25">
        <v>39568</v>
      </c>
      <c r="B2520" t="s">
        <v>6</v>
      </c>
      <c r="C2520" t="s">
        <v>68</v>
      </c>
      <c r="D2520" s="29">
        <v>5615150</v>
      </c>
    </row>
    <row r="2521" spans="1:4" x14ac:dyDescent="0.2">
      <c r="A2521" s="25">
        <v>39568</v>
      </c>
      <c r="B2521" t="s">
        <v>7</v>
      </c>
      <c r="C2521" t="s">
        <v>66</v>
      </c>
      <c r="D2521" s="29">
        <v>17260002</v>
      </c>
    </row>
    <row r="2522" spans="1:4" x14ac:dyDescent="0.2">
      <c r="A2522" s="25">
        <v>39568</v>
      </c>
      <c r="B2522" t="s">
        <v>7</v>
      </c>
      <c r="C2522" t="s">
        <v>67</v>
      </c>
      <c r="D2522" s="29">
        <v>5732</v>
      </c>
    </row>
    <row r="2523" spans="1:4" x14ac:dyDescent="0.2">
      <c r="A2523" s="25">
        <v>39568</v>
      </c>
      <c r="B2523" t="s">
        <v>7</v>
      </c>
      <c r="C2523" t="s">
        <v>68</v>
      </c>
      <c r="D2523" s="29">
        <v>17254270</v>
      </c>
    </row>
    <row r="2524" spans="1:4" x14ac:dyDescent="0.2">
      <c r="A2524" s="25">
        <v>39568</v>
      </c>
      <c r="B2524" t="s">
        <v>3</v>
      </c>
      <c r="C2524" t="s">
        <v>66</v>
      </c>
      <c r="D2524" s="29">
        <v>16386515</v>
      </c>
    </row>
    <row r="2525" spans="1:4" x14ac:dyDescent="0.2">
      <c r="A2525" s="25">
        <v>39568</v>
      </c>
      <c r="B2525" t="s">
        <v>3</v>
      </c>
      <c r="C2525" t="s">
        <v>67</v>
      </c>
      <c r="D2525" s="29">
        <v>128066</v>
      </c>
    </row>
    <row r="2526" spans="1:4" x14ac:dyDescent="0.2">
      <c r="A2526" s="25">
        <v>39568</v>
      </c>
      <c r="B2526" t="s">
        <v>3</v>
      </c>
      <c r="C2526" t="s">
        <v>68</v>
      </c>
      <c r="D2526" s="29">
        <v>16258449</v>
      </c>
    </row>
    <row r="2527" spans="1:4" x14ac:dyDescent="0.2">
      <c r="A2527" s="25">
        <v>39568</v>
      </c>
      <c r="B2527" t="s">
        <v>4</v>
      </c>
      <c r="C2527" t="s">
        <v>66</v>
      </c>
      <c r="D2527" s="29">
        <v>14934269</v>
      </c>
    </row>
    <row r="2528" spans="1:4" x14ac:dyDescent="0.2">
      <c r="A2528" s="25">
        <v>39568</v>
      </c>
      <c r="B2528" t="s">
        <v>4</v>
      </c>
      <c r="C2528" t="s">
        <v>67</v>
      </c>
      <c r="D2528" s="29">
        <v>6520150</v>
      </c>
    </row>
    <row r="2529" spans="1:4" x14ac:dyDescent="0.2">
      <c r="A2529" s="25">
        <v>39568</v>
      </c>
      <c r="B2529" t="s">
        <v>4</v>
      </c>
      <c r="C2529" t="s">
        <v>68</v>
      </c>
      <c r="D2529" s="29">
        <v>8414119</v>
      </c>
    </row>
    <row r="2530" spans="1:4" x14ac:dyDescent="0.2">
      <c r="A2530" s="25">
        <v>39568</v>
      </c>
      <c r="B2530" t="s">
        <v>8</v>
      </c>
      <c r="C2530" t="s">
        <v>66</v>
      </c>
      <c r="D2530" s="29">
        <v>97824912</v>
      </c>
    </row>
    <row r="2531" spans="1:4" x14ac:dyDescent="0.2">
      <c r="A2531" s="25">
        <v>39568</v>
      </c>
      <c r="B2531" t="s">
        <v>8</v>
      </c>
      <c r="C2531" t="s">
        <v>67</v>
      </c>
      <c r="D2531" s="29">
        <v>64160726</v>
      </c>
    </row>
    <row r="2532" spans="1:4" x14ac:dyDescent="0.2">
      <c r="A2532" s="25">
        <v>39568</v>
      </c>
      <c r="B2532" t="s">
        <v>8</v>
      </c>
      <c r="C2532" t="s">
        <v>68</v>
      </c>
      <c r="D2532" s="29">
        <v>33664186</v>
      </c>
    </row>
    <row r="2533" spans="1:4" x14ac:dyDescent="0.2">
      <c r="A2533" s="25">
        <v>39568</v>
      </c>
      <c r="B2533" t="s">
        <v>9</v>
      </c>
      <c r="C2533" t="s">
        <v>66</v>
      </c>
      <c r="D2533" s="29">
        <v>793354</v>
      </c>
    </row>
    <row r="2534" spans="1:4" x14ac:dyDescent="0.2">
      <c r="A2534" s="25">
        <v>39568</v>
      </c>
      <c r="B2534" t="s">
        <v>9</v>
      </c>
      <c r="C2534" t="s">
        <v>67</v>
      </c>
      <c r="D2534" s="29">
        <v>1854</v>
      </c>
    </row>
    <row r="2535" spans="1:4" x14ac:dyDescent="0.2">
      <c r="A2535" s="25">
        <v>39568</v>
      </c>
      <c r="B2535" t="s">
        <v>9</v>
      </c>
      <c r="C2535" t="s">
        <v>68</v>
      </c>
      <c r="D2535" s="29">
        <v>791500</v>
      </c>
    </row>
    <row r="2536" spans="1:4" x14ac:dyDescent="0.2">
      <c r="A2536" s="25">
        <v>39568</v>
      </c>
      <c r="B2536" t="s">
        <v>10</v>
      </c>
      <c r="C2536" t="s">
        <v>66</v>
      </c>
      <c r="D2536" s="29">
        <v>936780</v>
      </c>
    </row>
    <row r="2537" spans="1:4" x14ac:dyDescent="0.2">
      <c r="A2537" s="25">
        <v>39568</v>
      </c>
      <c r="B2537" t="s">
        <v>10</v>
      </c>
      <c r="C2537" t="s">
        <v>67</v>
      </c>
      <c r="D2537" s="29">
        <v>143</v>
      </c>
    </row>
    <row r="2538" spans="1:4" x14ac:dyDescent="0.2">
      <c r="A2538" s="25">
        <v>39568</v>
      </c>
      <c r="B2538" t="s">
        <v>10</v>
      </c>
      <c r="C2538" t="s">
        <v>68</v>
      </c>
      <c r="D2538" s="29">
        <v>936637</v>
      </c>
    </row>
    <row r="2539" spans="1:4" x14ac:dyDescent="0.2">
      <c r="A2539" s="25">
        <v>39568</v>
      </c>
      <c r="B2539" t="s">
        <v>12</v>
      </c>
      <c r="C2539" t="s">
        <v>66</v>
      </c>
      <c r="D2539" s="29">
        <v>194335</v>
      </c>
    </row>
    <row r="2540" spans="1:4" x14ac:dyDescent="0.2">
      <c r="A2540" s="25">
        <v>39568</v>
      </c>
      <c r="B2540" t="s">
        <v>12</v>
      </c>
      <c r="C2540" t="s">
        <v>67</v>
      </c>
      <c r="D2540" s="29">
        <v>6803</v>
      </c>
    </row>
    <row r="2541" spans="1:4" x14ac:dyDescent="0.2">
      <c r="A2541" s="25">
        <v>39568</v>
      </c>
      <c r="B2541" t="s">
        <v>12</v>
      </c>
      <c r="C2541" t="s">
        <v>68</v>
      </c>
      <c r="D2541" s="29">
        <v>187532</v>
      </c>
    </row>
    <row r="2542" spans="1:4" x14ac:dyDescent="0.2">
      <c r="A2542" s="25">
        <v>39568</v>
      </c>
      <c r="B2542" t="s">
        <v>11</v>
      </c>
      <c r="C2542" t="s">
        <v>66</v>
      </c>
      <c r="D2542" s="29">
        <v>562432</v>
      </c>
    </row>
    <row r="2543" spans="1:4" x14ac:dyDescent="0.2">
      <c r="A2543" s="25">
        <v>39568</v>
      </c>
      <c r="B2543" t="s">
        <v>11</v>
      </c>
      <c r="C2543" t="s">
        <v>67</v>
      </c>
      <c r="D2543" s="29">
        <v>20923</v>
      </c>
    </row>
    <row r="2544" spans="1:4" x14ac:dyDescent="0.2">
      <c r="A2544" s="25">
        <v>39568</v>
      </c>
      <c r="B2544" t="s">
        <v>11</v>
      </c>
      <c r="C2544" t="s">
        <v>68</v>
      </c>
      <c r="D2544" s="29">
        <v>541509</v>
      </c>
    </row>
    <row r="2545" spans="1:4" x14ac:dyDescent="0.2">
      <c r="A2545" s="25">
        <v>39568</v>
      </c>
      <c r="B2545" t="s">
        <v>2</v>
      </c>
      <c r="C2545" t="s">
        <v>66</v>
      </c>
      <c r="D2545" s="29">
        <v>30850113</v>
      </c>
    </row>
    <row r="2546" spans="1:4" x14ac:dyDescent="0.2">
      <c r="A2546" s="25">
        <v>39568</v>
      </c>
      <c r="B2546" t="s">
        <v>2</v>
      </c>
      <c r="C2546" t="s">
        <v>67</v>
      </c>
      <c r="D2546" s="29">
        <v>311053</v>
      </c>
    </row>
    <row r="2547" spans="1:4" x14ac:dyDescent="0.2">
      <c r="A2547" s="25">
        <v>39568</v>
      </c>
      <c r="B2547" t="s">
        <v>2</v>
      </c>
      <c r="C2547" t="s">
        <v>68</v>
      </c>
      <c r="D2547" s="29">
        <v>30539060</v>
      </c>
    </row>
    <row r="2548" spans="1:4" x14ac:dyDescent="0.2">
      <c r="A2548" s="25">
        <v>39538</v>
      </c>
      <c r="B2548" t="s">
        <v>65</v>
      </c>
      <c r="C2548" t="s">
        <v>66</v>
      </c>
      <c r="D2548" s="29">
        <v>1026746</v>
      </c>
    </row>
    <row r="2549" spans="1:4" x14ac:dyDescent="0.2">
      <c r="A2549" s="25">
        <v>39538</v>
      </c>
      <c r="B2549" t="s">
        <v>65</v>
      </c>
      <c r="C2549" t="s">
        <v>67</v>
      </c>
      <c r="D2549" s="29">
        <v>753</v>
      </c>
    </row>
    <row r="2550" spans="1:4" x14ac:dyDescent="0.2">
      <c r="A2550" s="25">
        <v>39538</v>
      </c>
      <c r="B2550" t="s">
        <v>65</v>
      </c>
      <c r="C2550" t="s">
        <v>68</v>
      </c>
      <c r="D2550" s="29">
        <v>1025993</v>
      </c>
    </row>
    <row r="2551" spans="1:4" x14ac:dyDescent="0.2">
      <c r="A2551" s="25">
        <v>39538</v>
      </c>
      <c r="B2551" t="s">
        <v>69</v>
      </c>
      <c r="C2551" t="s">
        <v>66</v>
      </c>
      <c r="D2551" s="29">
        <v>1710441</v>
      </c>
    </row>
    <row r="2552" spans="1:4" x14ac:dyDescent="0.2">
      <c r="A2552" s="25">
        <v>39538</v>
      </c>
      <c r="B2552" t="s">
        <v>69</v>
      </c>
      <c r="C2552" t="s">
        <v>67</v>
      </c>
      <c r="D2552" s="29">
        <v>853</v>
      </c>
    </row>
    <row r="2553" spans="1:4" x14ac:dyDescent="0.2">
      <c r="A2553" s="25">
        <v>39538</v>
      </c>
      <c r="B2553" t="s">
        <v>69</v>
      </c>
      <c r="C2553" t="s">
        <v>68</v>
      </c>
      <c r="D2553" s="29">
        <v>1709588</v>
      </c>
    </row>
    <row r="2554" spans="1:4" x14ac:dyDescent="0.2">
      <c r="A2554" s="25">
        <v>39538</v>
      </c>
      <c r="B2554" t="s">
        <v>70</v>
      </c>
      <c r="C2554" t="s">
        <v>66</v>
      </c>
      <c r="D2554" s="29">
        <v>5118091</v>
      </c>
    </row>
    <row r="2555" spans="1:4" x14ac:dyDescent="0.2">
      <c r="A2555" s="25">
        <v>39538</v>
      </c>
      <c r="B2555" t="s">
        <v>70</v>
      </c>
      <c r="C2555" t="s">
        <v>67</v>
      </c>
      <c r="D2555" s="29">
        <v>2041</v>
      </c>
    </row>
    <row r="2556" spans="1:4" x14ac:dyDescent="0.2">
      <c r="A2556" s="25">
        <v>39538</v>
      </c>
      <c r="B2556" t="s">
        <v>70</v>
      </c>
      <c r="C2556" t="s">
        <v>68</v>
      </c>
      <c r="D2556" s="29">
        <v>5116050</v>
      </c>
    </row>
    <row r="2557" spans="1:4" x14ac:dyDescent="0.2">
      <c r="A2557" s="25">
        <v>39538</v>
      </c>
      <c r="B2557" t="s">
        <v>71</v>
      </c>
      <c r="C2557" t="s">
        <v>66</v>
      </c>
      <c r="D2557" s="29">
        <v>10704607</v>
      </c>
    </row>
    <row r="2558" spans="1:4" x14ac:dyDescent="0.2">
      <c r="A2558" s="25">
        <v>39538</v>
      </c>
      <c r="B2558" t="s">
        <v>71</v>
      </c>
      <c r="C2558" t="s">
        <v>67</v>
      </c>
      <c r="D2558" s="29">
        <v>4385</v>
      </c>
    </row>
    <row r="2559" spans="1:4" x14ac:dyDescent="0.2">
      <c r="A2559" s="25">
        <v>39538</v>
      </c>
      <c r="B2559" t="s">
        <v>71</v>
      </c>
      <c r="C2559" t="s">
        <v>68</v>
      </c>
      <c r="D2559" s="29">
        <v>10700222</v>
      </c>
    </row>
    <row r="2560" spans="1:4" x14ac:dyDescent="0.2">
      <c r="A2560" s="25">
        <v>39538</v>
      </c>
      <c r="B2560" t="s">
        <v>0</v>
      </c>
      <c r="C2560" t="s">
        <v>66</v>
      </c>
      <c r="D2560" s="29">
        <v>4599418300</v>
      </c>
    </row>
    <row r="2561" spans="1:4" x14ac:dyDescent="0.2">
      <c r="A2561" s="25">
        <v>39538</v>
      </c>
      <c r="B2561" t="s">
        <v>0</v>
      </c>
      <c r="C2561" t="s">
        <v>67</v>
      </c>
      <c r="D2561" s="29">
        <v>54443317</v>
      </c>
    </row>
    <row r="2562" spans="1:4" x14ac:dyDescent="0.2">
      <c r="A2562" s="25">
        <v>39538</v>
      </c>
      <c r="B2562" t="s">
        <v>0</v>
      </c>
      <c r="C2562" t="s">
        <v>68</v>
      </c>
      <c r="D2562" s="29">
        <v>4544974983</v>
      </c>
    </row>
    <row r="2563" spans="1:4" x14ac:dyDescent="0.2">
      <c r="A2563" s="25">
        <v>39538</v>
      </c>
      <c r="B2563" t="s">
        <v>1</v>
      </c>
      <c r="C2563" t="s">
        <v>66</v>
      </c>
      <c r="D2563" s="29">
        <v>1896364866</v>
      </c>
    </row>
    <row r="2564" spans="1:4" x14ac:dyDescent="0.2">
      <c r="A2564" s="25">
        <v>39538</v>
      </c>
      <c r="B2564" t="s">
        <v>1</v>
      </c>
      <c r="C2564" t="s">
        <v>67</v>
      </c>
      <c r="D2564" s="29">
        <v>573877216</v>
      </c>
    </row>
    <row r="2565" spans="1:4" x14ac:dyDescent="0.2">
      <c r="A2565" s="25">
        <v>39538</v>
      </c>
      <c r="B2565" t="s">
        <v>1</v>
      </c>
      <c r="C2565" t="s">
        <v>68</v>
      </c>
      <c r="D2565" s="29">
        <v>1322487650</v>
      </c>
    </row>
    <row r="2566" spans="1:4" x14ac:dyDescent="0.2">
      <c r="A2566" s="25">
        <v>39538</v>
      </c>
      <c r="B2566" t="s">
        <v>6</v>
      </c>
      <c r="C2566" t="s">
        <v>66</v>
      </c>
      <c r="D2566" s="29">
        <v>5624338</v>
      </c>
    </row>
    <row r="2567" spans="1:4" x14ac:dyDescent="0.2">
      <c r="A2567" s="25">
        <v>39538</v>
      </c>
      <c r="B2567" t="s">
        <v>6</v>
      </c>
      <c r="C2567" t="s">
        <v>67</v>
      </c>
      <c r="D2567" s="29">
        <v>9189</v>
      </c>
    </row>
    <row r="2568" spans="1:4" x14ac:dyDescent="0.2">
      <c r="A2568" s="25">
        <v>39538</v>
      </c>
      <c r="B2568" t="s">
        <v>6</v>
      </c>
      <c r="C2568" t="s">
        <v>68</v>
      </c>
      <c r="D2568" s="29">
        <v>5615149</v>
      </c>
    </row>
    <row r="2569" spans="1:4" x14ac:dyDescent="0.2">
      <c r="A2569" s="25">
        <v>39538</v>
      </c>
      <c r="B2569" t="s">
        <v>7</v>
      </c>
      <c r="C2569" t="s">
        <v>66</v>
      </c>
      <c r="D2569" s="29">
        <v>17260002</v>
      </c>
    </row>
    <row r="2570" spans="1:4" x14ac:dyDescent="0.2">
      <c r="A2570" s="25">
        <v>39538</v>
      </c>
      <c r="B2570" t="s">
        <v>7</v>
      </c>
      <c r="C2570" t="s">
        <v>67</v>
      </c>
      <c r="D2570" s="29">
        <v>5732</v>
      </c>
    </row>
    <row r="2571" spans="1:4" x14ac:dyDescent="0.2">
      <c r="A2571" s="25">
        <v>39538</v>
      </c>
      <c r="B2571" t="s">
        <v>7</v>
      </c>
      <c r="C2571" t="s">
        <v>68</v>
      </c>
      <c r="D2571" s="29">
        <v>17254270</v>
      </c>
    </row>
    <row r="2572" spans="1:4" x14ac:dyDescent="0.2">
      <c r="A2572" s="25">
        <v>39538</v>
      </c>
      <c r="B2572" t="s">
        <v>3</v>
      </c>
      <c r="C2572" t="s">
        <v>66</v>
      </c>
      <c r="D2572" s="29">
        <v>16386515</v>
      </c>
    </row>
    <row r="2573" spans="1:4" x14ac:dyDescent="0.2">
      <c r="A2573" s="25">
        <v>39538</v>
      </c>
      <c r="B2573" t="s">
        <v>3</v>
      </c>
      <c r="C2573" t="s">
        <v>67</v>
      </c>
      <c r="D2573" s="29">
        <v>132295</v>
      </c>
    </row>
    <row r="2574" spans="1:4" x14ac:dyDescent="0.2">
      <c r="A2574" s="25">
        <v>39538</v>
      </c>
      <c r="B2574" t="s">
        <v>3</v>
      </c>
      <c r="C2574" t="s">
        <v>68</v>
      </c>
      <c r="D2574" s="29">
        <v>16254220</v>
      </c>
    </row>
    <row r="2575" spans="1:4" x14ac:dyDescent="0.2">
      <c r="A2575" s="25">
        <v>39538</v>
      </c>
      <c r="B2575" t="s">
        <v>4</v>
      </c>
      <c r="C2575" t="s">
        <v>66</v>
      </c>
      <c r="D2575" s="29">
        <v>14934301</v>
      </c>
    </row>
    <row r="2576" spans="1:4" x14ac:dyDescent="0.2">
      <c r="A2576" s="25">
        <v>39538</v>
      </c>
      <c r="B2576" t="s">
        <v>4</v>
      </c>
      <c r="C2576" t="s">
        <v>67</v>
      </c>
      <c r="D2576" s="29">
        <v>6570703</v>
      </c>
    </row>
    <row r="2577" spans="1:4" x14ac:dyDescent="0.2">
      <c r="A2577" s="25">
        <v>39538</v>
      </c>
      <c r="B2577" t="s">
        <v>4</v>
      </c>
      <c r="C2577" t="s">
        <v>68</v>
      </c>
      <c r="D2577" s="29">
        <v>8363598</v>
      </c>
    </row>
    <row r="2578" spans="1:4" x14ac:dyDescent="0.2">
      <c r="A2578" s="25">
        <v>39538</v>
      </c>
      <c r="B2578" t="s">
        <v>8</v>
      </c>
      <c r="C2578" t="s">
        <v>66</v>
      </c>
      <c r="D2578" s="29">
        <v>97326913</v>
      </c>
    </row>
    <row r="2579" spans="1:4" x14ac:dyDescent="0.2">
      <c r="A2579" s="25">
        <v>39538</v>
      </c>
      <c r="B2579" t="s">
        <v>8</v>
      </c>
      <c r="C2579" t="s">
        <v>67</v>
      </c>
      <c r="D2579" s="29">
        <v>63942208</v>
      </c>
    </row>
    <row r="2580" spans="1:4" x14ac:dyDescent="0.2">
      <c r="A2580" s="25">
        <v>39538</v>
      </c>
      <c r="B2580" t="s">
        <v>8</v>
      </c>
      <c r="C2580" t="s">
        <v>68</v>
      </c>
      <c r="D2580" s="29">
        <v>33384705</v>
      </c>
    </row>
    <row r="2581" spans="1:4" x14ac:dyDescent="0.2">
      <c r="A2581" s="25">
        <v>39538</v>
      </c>
      <c r="B2581" t="s">
        <v>9</v>
      </c>
      <c r="C2581" t="s">
        <v>66</v>
      </c>
      <c r="D2581" s="29">
        <v>793354</v>
      </c>
    </row>
    <row r="2582" spans="1:4" x14ac:dyDescent="0.2">
      <c r="A2582" s="25">
        <v>39538</v>
      </c>
      <c r="B2582" t="s">
        <v>9</v>
      </c>
      <c r="C2582" t="s">
        <v>67</v>
      </c>
      <c r="D2582" s="29">
        <v>1854</v>
      </c>
    </row>
    <row r="2583" spans="1:4" x14ac:dyDescent="0.2">
      <c r="A2583" s="25">
        <v>39538</v>
      </c>
      <c r="B2583" t="s">
        <v>9</v>
      </c>
      <c r="C2583" t="s">
        <v>68</v>
      </c>
      <c r="D2583" s="29">
        <v>791500</v>
      </c>
    </row>
    <row r="2584" spans="1:4" x14ac:dyDescent="0.2">
      <c r="A2584" s="25">
        <v>39538</v>
      </c>
      <c r="B2584" t="s">
        <v>10</v>
      </c>
      <c r="C2584" t="s">
        <v>66</v>
      </c>
      <c r="D2584" s="29">
        <v>936780</v>
      </c>
    </row>
    <row r="2585" spans="1:4" x14ac:dyDescent="0.2">
      <c r="A2585" s="25">
        <v>39538</v>
      </c>
      <c r="B2585" t="s">
        <v>10</v>
      </c>
      <c r="C2585" t="s">
        <v>67</v>
      </c>
      <c r="D2585" s="29">
        <v>143</v>
      </c>
    </row>
    <row r="2586" spans="1:4" x14ac:dyDescent="0.2">
      <c r="A2586" s="25">
        <v>39538</v>
      </c>
      <c r="B2586" t="s">
        <v>10</v>
      </c>
      <c r="C2586" t="s">
        <v>68</v>
      </c>
      <c r="D2586" s="29">
        <v>936637</v>
      </c>
    </row>
    <row r="2587" spans="1:4" x14ac:dyDescent="0.2">
      <c r="A2587" s="25">
        <v>39538</v>
      </c>
      <c r="B2587" t="s">
        <v>12</v>
      </c>
      <c r="C2587" t="s">
        <v>66</v>
      </c>
      <c r="D2587" s="29">
        <v>194335</v>
      </c>
    </row>
    <row r="2588" spans="1:4" x14ac:dyDescent="0.2">
      <c r="A2588" s="25">
        <v>39538</v>
      </c>
      <c r="B2588" t="s">
        <v>12</v>
      </c>
      <c r="C2588" t="s">
        <v>67</v>
      </c>
      <c r="D2588" s="29">
        <v>6908</v>
      </c>
    </row>
    <row r="2589" spans="1:4" x14ac:dyDescent="0.2">
      <c r="A2589" s="25">
        <v>39538</v>
      </c>
      <c r="B2589" t="s">
        <v>12</v>
      </c>
      <c r="C2589" t="s">
        <v>68</v>
      </c>
      <c r="D2589" s="29">
        <v>187427</v>
      </c>
    </row>
    <row r="2590" spans="1:4" x14ac:dyDescent="0.2">
      <c r="A2590" s="25">
        <v>39538</v>
      </c>
      <c r="B2590" t="s">
        <v>11</v>
      </c>
      <c r="C2590" t="s">
        <v>66</v>
      </c>
      <c r="D2590" s="29">
        <v>562432</v>
      </c>
    </row>
    <row r="2591" spans="1:4" x14ac:dyDescent="0.2">
      <c r="A2591" s="25">
        <v>39538</v>
      </c>
      <c r="B2591" t="s">
        <v>11</v>
      </c>
      <c r="C2591" t="s">
        <v>67</v>
      </c>
      <c r="D2591" s="29">
        <v>21080</v>
      </c>
    </row>
    <row r="2592" spans="1:4" x14ac:dyDescent="0.2">
      <c r="A2592" s="25">
        <v>39538</v>
      </c>
      <c r="B2592" t="s">
        <v>11</v>
      </c>
      <c r="C2592" t="s">
        <v>68</v>
      </c>
      <c r="D2592" s="29">
        <v>541352</v>
      </c>
    </row>
    <row r="2593" spans="1:4" x14ac:dyDescent="0.2">
      <c r="A2593" s="25">
        <v>39538</v>
      </c>
      <c r="B2593" t="s">
        <v>2</v>
      </c>
      <c r="C2593" t="s">
        <v>66</v>
      </c>
      <c r="D2593" s="29">
        <v>30850113</v>
      </c>
    </row>
    <row r="2594" spans="1:4" x14ac:dyDescent="0.2">
      <c r="A2594" s="25">
        <v>39538</v>
      </c>
      <c r="B2594" t="s">
        <v>2</v>
      </c>
      <c r="C2594" t="s">
        <v>67</v>
      </c>
      <c r="D2594" s="29">
        <v>313706</v>
      </c>
    </row>
    <row r="2595" spans="1:4" x14ac:dyDescent="0.2">
      <c r="A2595" s="25">
        <v>39538</v>
      </c>
      <c r="B2595" t="s">
        <v>2</v>
      </c>
      <c r="C2595" t="s">
        <v>68</v>
      </c>
      <c r="D2595" s="29">
        <v>30536407</v>
      </c>
    </row>
    <row r="2596" spans="1:4" x14ac:dyDescent="0.2">
      <c r="A2596" s="25">
        <v>39507</v>
      </c>
      <c r="B2596" t="s">
        <v>65</v>
      </c>
      <c r="C2596" t="s">
        <v>66</v>
      </c>
      <c r="D2596" s="29">
        <v>1026746</v>
      </c>
    </row>
    <row r="2597" spans="1:4" x14ac:dyDescent="0.2">
      <c r="A2597" s="25">
        <v>39507</v>
      </c>
      <c r="B2597" t="s">
        <v>65</v>
      </c>
      <c r="C2597" t="s">
        <v>67</v>
      </c>
      <c r="D2597" s="29">
        <v>753</v>
      </c>
    </row>
    <row r="2598" spans="1:4" x14ac:dyDescent="0.2">
      <c r="A2598" s="25">
        <v>39507</v>
      </c>
      <c r="B2598" t="s">
        <v>65</v>
      </c>
      <c r="C2598" t="s">
        <v>68</v>
      </c>
      <c r="D2598" s="29">
        <v>1025993</v>
      </c>
    </row>
    <row r="2599" spans="1:4" x14ac:dyDescent="0.2">
      <c r="A2599" s="25">
        <v>39507</v>
      </c>
      <c r="B2599" t="s">
        <v>69</v>
      </c>
      <c r="C2599" t="s">
        <v>66</v>
      </c>
      <c r="D2599" s="29">
        <v>1710441</v>
      </c>
    </row>
    <row r="2600" spans="1:4" x14ac:dyDescent="0.2">
      <c r="A2600" s="25">
        <v>39507</v>
      </c>
      <c r="B2600" t="s">
        <v>69</v>
      </c>
      <c r="C2600" t="s">
        <v>67</v>
      </c>
      <c r="D2600" s="29">
        <v>853</v>
      </c>
    </row>
    <row r="2601" spans="1:4" x14ac:dyDescent="0.2">
      <c r="A2601" s="25">
        <v>39507</v>
      </c>
      <c r="B2601" t="s">
        <v>69</v>
      </c>
      <c r="C2601" t="s">
        <v>68</v>
      </c>
      <c r="D2601" s="29">
        <v>1709588</v>
      </c>
    </row>
    <row r="2602" spans="1:4" x14ac:dyDescent="0.2">
      <c r="A2602" s="25">
        <v>39507</v>
      </c>
      <c r="B2602" t="s">
        <v>70</v>
      </c>
      <c r="C2602" t="s">
        <v>66</v>
      </c>
      <c r="D2602" s="29">
        <v>5118091</v>
      </c>
    </row>
    <row r="2603" spans="1:4" x14ac:dyDescent="0.2">
      <c r="A2603" s="25">
        <v>39507</v>
      </c>
      <c r="B2603" t="s">
        <v>70</v>
      </c>
      <c r="C2603" t="s">
        <v>67</v>
      </c>
      <c r="D2603" s="29">
        <v>2041</v>
      </c>
    </row>
    <row r="2604" spans="1:4" x14ac:dyDescent="0.2">
      <c r="A2604" s="25">
        <v>39507</v>
      </c>
      <c r="B2604" t="s">
        <v>70</v>
      </c>
      <c r="C2604" t="s">
        <v>68</v>
      </c>
      <c r="D2604" s="29">
        <v>5116050</v>
      </c>
    </row>
    <row r="2605" spans="1:4" x14ac:dyDescent="0.2">
      <c r="A2605" s="25">
        <v>39507</v>
      </c>
      <c r="B2605" t="s">
        <v>71</v>
      </c>
      <c r="C2605" t="s">
        <v>66</v>
      </c>
      <c r="D2605" s="29">
        <v>10704607</v>
      </c>
    </row>
    <row r="2606" spans="1:4" x14ac:dyDescent="0.2">
      <c r="A2606" s="25">
        <v>39507</v>
      </c>
      <c r="B2606" t="s">
        <v>71</v>
      </c>
      <c r="C2606" t="s">
        <v>67</v>
      </c>
      <c r="D2606" s="29">
        <v>4385</v>
      </c>
    </row>
    <row r="2607" spans="1:4" x14ac:dyDescent="0.2">
      <c r="A2607" s="25">
        <v>39507</v>
      </c>
      <c r="B2607" t="s">
        <v>71</v>
      </c>
      <c r="C2607" t="s">
        <v>68</v>
      </c>
      <c r="D2607" s="29">
        <v>10700222</v>
      </c>
    </row>
    <row r="2608" spans="1:4" x14ac:dyDescent="0.2">
      <c r="A2608" s="25">
        <v>39507</v>
      </c>
      <c r="B2608" t="s">
        <v>0</v>
      </c>
      <c r="C2608" t="s">
        <v>66</v>
      </c>
      <c r="D2608" s="29">
        <v>4599418248</v>
      </c>
    </row>
    <row r="2609" spans="1:4" x14ac:dyDescent="0.2">
      <c r="A2609" s="25">
        <v>39507</v>
      </c>
      <c r="B2609" t="s">
        <v>0</v>
      </c>
      <c r="C2609" t="s">
        <v>67</v>
      </c>
      <c r="D2609" s="29">
        <v>54995041</v>
      </c>
    </row>
    <row r="2610" spans="1:4" x14ac:dyDescent="0.2">
      <c r="A2610" s="25">
        <v>39507</v>
      </c>
      <c r="B2610" t="s">
        <v>0</v>
      </c>
      <c r="C2610" t="s">
        <v>68</v>
      </c>
      <c r="D2610" s="29">
        <v>4544423207</v>
      </c>
    </row>
    <row r="2611" spans="1:4" x14ac:dyDescent="0.2">
      <c r="A2611" s="25">
        <v>39507</v>
      </c>
      <c r="B2611" t="s">
        <v>1</v>
      </c>
      <c r="C2611" t="s">
        <v>66</v>
      </c>
      <c r="D2611" s="29">
        <v>1894862312</v>
      </c>
    </row>
    <row r="2612" spans="1:4" x14ac:dyDescent="0.2">
      <c r="A2612" s="25">
        <v>39507</v>
      </c>
      <c r="B2612" t="s">
        <v>1</v>
      </c>
      <c r="C2612" t="s">
        <v>67</v>
      </c>
      <c r="D2612" s="29">
        <v>574896095</v>
      </c>
    </row>
    <row r="2613" spans="1:4" x14ac:dyDescent="0.2">
      <c r="A2613" s="25">
        <v>39507</v>
      </c>
      <c r="B2613" t="s">
        <v>1</v>
      </c>
      <c r="C2613" t="s">
        <v>68</v>
      </c>
      <c r="D2613" s="29">
        <v>1319966217</v>
      </c>
    </row>
    <row r="2614" spans="1:4" x14ac:dyDescent="0.2">
      <c r="A2614" s="25">
        <v>39507</v>
      </c>
      <c r="B2614" t="s">
        <v>6</v>
      </c>
      <c r="C2614" t="s">
        <v>66</v>
      </c>
      <c r="D2614" s="29">
        <v>5624338</v>
      </c>
    </row>
    <row r="2615" spans="1:4" x14ac:dyDescent="0.2">
      <c r="A2615" s="25">
        <v>39507</v>
      </c>
      <c r="B2615" t="s">
        <v>6</v>
      </c>
      <c r="C2615" t="s">
        <v>67</v>
      </c>
      <c r="D2615" s="29">
        <v>9189</v>
      </c>
    </row>
    <row r="2616" spans="1:4" x14ac:dyDescent="0.2">
      <c r="A2616" s="25">
        <v>39507</v>
      </c>
      <c r="B2616" t="s">
        <v>6</v>
      </c>
      <c r="C2616" t="s">
        <v>68</v>
      </c>
      <c r="D2616" s="29">
        <v>5615149</v>
      </c>
    </row>
    <row r="2617" spans="1:4" x14ac:dyDescent="0.2">
      <c r="A2617" s="25">
        <v>39507</v>
      </c>
      <c r="B2617" t="s">
        <v>7</v>
      </c>
      <c r="C2617" t="s">
        <v>66</v>
      </c>
      <c r="D2617" s="29">
        <v>17260002</v>
      </c>
    </row>
    <row r="2618" spans="1:4" x14ac:dyDescent="0.2">
      <c r="A2618" s="25">
        <v>39507</v>
      </c>
      <c r="B2618" t="s">
        <v>7</v>
      </c>
      <c r="C2618" t="s">
        <v>67</v>
      </c>
      <c r="D2618" s="29">
        <v>5733</v>
      </c>
    </row>
    <row r="2619" spans="1:4" x14ac:dyDescent="0.2">
      <c r="A2619" s="25">
        <v>39507</v>
      </c>
      <c r="B2619" t="s">
        <v>7</v>
      </c>
      <c r="C2619" t="s">
        <v>68</v>
      </c>
      <c r="D2619" s="29">
        <v>17254269</v>
      </c>
    </row>
    <row r="2620" spans="1:4" x14ac:dyDescent="0.2">
      <c r="A2620" s="25">
        <v>39507</v>
      </c>
      <c r="B2620" t="s">
        <v>3</v>
      </c>
      <c r="C2620" t="s">
        <v>66</v>
      </c>
      <c r="D2620" s="29">
        <v>16386515</v>
      </c>
    </row>
    <row r="2621" spans="1:4" x14ac:dyDescent="0.2">
      <c r="A2621" s="25">
        <v>39507</v>
      </c>
      <c r="B2621" t="s">
        <v>3</v>
      </c>
      <c r="C2621" t="s">
        <v>67</v>
      </c>
      <c r="D2621" s="29">
        <v>136529</v>
      </c>
    </row>
    <row r="2622" spans="1:4" x14ac:dyDescent="0.2">
      <c r="A2622" s="25">
        <v>39507</v>
      </c>
      <c r="B2622" t="s">
        <v>3</v>
      </c>
      <c r="C2622" t="s">
        <v>68</v>
      </c>
      <c r="D2622" s="29">
        <v>16249986</v>
      </c>
    </row>
    <row r="2623" spans="1:4" x14ac:dyDescent="0.2">
      <c r="A2623" s="25">
        <v>39507</v>
      </c>
      <c r="B2623" t="s">
        <v>4</v>
      </c>
      <c r="C2623" t="s">
        <v>66</v>
      </c>
      <c r="D2623" s="29">
        <v>14934211</v>
      </c>
    </row>
    <row r="2624" spans="1:4" x14ac:dyDescent="0.2">
      <c r="A2624" s="25">
        <v>39507</v>
      </c>
      <c r="B2624" t="s">
        <v>4</v>
      </c>
      <c r="C2624" t="s">
        <v>67</v>
      </c>
      <c r="D2624" s="29">
        <v>6625174</v>
      </c>
    </row>
    <row r="2625" spans="1:4" x14ac:dyDescent="0.2">
      <c r="A2625" s="25">
        <v>39507</v>
      </c>
      <c r="B2625" t="s">
        <v>4</v>
      </c>
      <c r="C2625" t="s">
        <v>68</v>
      </c>
      <c r="D2625" s="29">
        <v>8309037</v>
      </c>
    </row>
    <row r="2626" spans="1:4" x14ac:dyDescent="0.2">
      <c r="A2626" s="25">
        <v>39507</v>
      </c>
      <c r="B2626" t="s">
        <v>8</v>
      </c>
      <c r="C2626" t="s">
        <v>66</v>
      </c>
      <c r="D2626" s="29">
        <v>89835152</v>
      </c>
    </row>
    <row r="2627" spans="1:4" x14ac:dyDescent="0.2">
      <c r="A2627" s="25">
        <v>39507</v>
      </c>
      <c r="B2627" t="s">
        <v>8</v>
      </c>
      <c r="C2627" t="s">
        <v>67</v>
      </c>
      <c r="D2627" s="29">
        <v>56706247</v>
      </c>
    </row>
    <row r="2628" spans="1:4" x14ac:dyDescent="0.2">
      <c r="A2628" s="25">
        <v>39507</v>
      </c>
      <c r="B2628" t="s">
        <v>8</v>
      </c>
      <c r="C2628" t="s">
        <v>68</v>
      </c>
      <c r="D2628" s="29">
        <v>33128905</v>
      </c>
    </row>
    <row r="2629" spans="1:4" x14ac:dyDescent="0.2">
      <c r="A2629" s="25">
        <v>39507</v>
      </c>
      <c r="B2629" t="s">
        <v>9</v>
      </c>
      <c r="C2629" t="s">
        <v>66</v>
      </c>
      <c r="D2629" s="29">
        <v>793354</v>
      </c>
    </row>
    <row r="2630" spans="1:4" x14ac:dyDescent="0.2">
      <c r="A2630" s="25">
        <v>39507</v>
      </c>
      <c r="B2630" t="s">
        <v>9</v>
      </c>
      <c r="C2630" t="s">
        <v>67</v>
      </c>
      <c r="D2630" s="29">
        <v>1854</v>
      </c>
    </row>
    <row r="2631" spans="1:4" x14ac:dyDescent="0.2">
      <c r="A2631" s="25">
        <v>39507</v>
      </c>
      <c r="B2631" t="s">
        <v>9</v>
      </c>
      <c r="C2631" t="s">
        <v>68</v>
      </c>
      <c r="D2631" s="29">
        <v>791500</v>
      </c>
    </row>
    <row r="2632" spans="1:4" x14ac:dyDescent="0.2">
      <c r="A2632" s="25">
        <v>39507</v>
      </c>
      <c r="B2632" t="s">
        <v>10</v>
      </c>
      <c r="C2632" t="s">
        <v>66</v>
      </c>
      <c r="D2632" s="29">
        <v>936780</v>
      </c>
    </row>
    <row r="2633" spans="1:4" x14ac:dyDescent="0.2">
      <c r="A2633" s="25">
        <v>39507</v>
      </c>
      <c r="B2633" t="s">
        <v>10</v>
      </c>
      <c r="C2633" t="s">
        <v>67</v>
      </c>
      <c r="D2633" s="29">
        <v>143</v>
      </c>
    </row>
    <row r="2634" spans="1:4" x14ac:dyDescent="0.2">
      <c r="A2634" s="25">
        <v>39507</v>
      </c>
      <c r="B2634" t="s">
        <v>10</v>
      </c>
      <c r="C2634" t="s">
        <v>68</v>
      </c>
      <c r="D2634" s="29">
        <v>936637</v>
      </c>
    </row>
    <row r="2635" spans="1:4" x14ac:dyDescent="0.2">
      <c r="A2635" s="25">
        <v>39507</v>
      </c>
      <c r="B2635" t="s">
        <v>12</v>
      </c>
      <c r="C2635" t="s">
        <v>66</v>
      </c>
      <c r="D2635" s="29">
        <v>194335</v>
      </c>
    </row>
    <row r="2636" spans="1:4" x14ac:dyDescent="0.2">
      <c r="A2636" s="25">
        <v>39507</v>
      </c>
      <c r="B2636" t="s">
        <v>12</v>
      </c>
      <c r="C2636" t="s">
        <v>67</v>
      </c>
      <c r="D2636" s="29">
        <v>6945</v>
      </c>
    </row>
    <row r="2637" spans="1:4" x14ac:dyDescent="0.2">
      <c r="A2637" s="25">
        <v>39507</v>
      </c>
      <c r="B2637" t="s">
        <v>12</v>
      </c>
      <c r="C2637" t="s">
        <v>68</v>
      </c>
      <c r="D2637" s="29">
        <v>187390</v>
      </c>
    </row>
    <row r="2638" spans="1:4" x14ac:dyDescent="0.2">
      <c r="A2638" s="25">
        <v>39507</v>
      </c>
      <c r="B2638" t="s">
        <v>11</v>
      </c>
      <c r="C2638" t="s">
        <v>66</v>
      </c>
      <c r="D2638" s="29">
        <v>562432</v>
      </c>
    </row>
    <row r="2639" spans="1:4" x14ac:dyDescent="0.2">
      <c r="A2639" s="25">
        <v>39507</v>
      </c>
      <c r="B2639" t="s">
        <v>11</v>
      </c>
      <c r="C2639" t="s">
        <v>67</v>
      </c>
      <c r="D2639" s="29">
        <v>21261</v>
      </c>
    </row>
    <row r="2640" spans="1:4" x14ac:dyDescent="0.2">
      <c r="A2640" s="25">
        <v>39507</v>
      </c>
      <c r="B2640" t="s">
        <v>11</v>
      </c>
      <c r="C2640" t="s">
        <v>68</v>
      </c>
      <c r="D2640" s="29">
        <v>541171</v>
      </c>
    </row>
    <row r="2641" spans="1:4" x14ac:dyDescent="0.2">
      <c r="A2641" s="25">
        <v>39507</v>
      </c>
      <c r="B2641" t="s">
        <v>2</v>
      </c>
      <c r="C2641" t="s">
        <v>66</v>
      </c>
      <c r="D2641" s="29">
        <v>30850113</v>
      </c>
    </row>
    <row r="2642" spans="1:4" x14ac:dyDescent="0.2">
      <c r="A2642" s="25">
        <v>39507</v>
      </c>
      <c r="B2642" t="s">
        <v>2</v>
      </c>
      <c r="C2642" t="s">
        <v>67</v>
      </c>
      <c r="D2642" s="29">
        <v>316452</v>
      </c>
    </row>
    <row r="2643" spans="1:4" x14ac:dyDescent="0.2">
      <c r="A2643" s="25">
        <v>39507</v>
      </c>
      <c r="B2643" t="s">
        <v>2</v>
      </c>
      <c r="C2643" t="s">
        <v>68</v>
      </c>
      <c r="D2643" s="29">
        <v>30533661</v>
      </c>
    </row>
    <row r="2644" spans="1:4" x14ac:dyDescent="0.2">
      <c r="A2644" s="25">
        <v>39478</v>
      </c>
      <c r="B2644" t="s">
        <v>65</v>
      </c>
      <c r="C2644" t="s">
        <v>66</v>
      </c>
      <c r="D2644" s="29">
        <v>1026746</v>
      </c>
    </row>
    <row r="2645" spans="1:4" x14ac:dyDescent="0.2">
      <c r="A2645" s="25">
        <v>39478</v>
      </c>
      <c r="B2645" t="s">
        <v>65</v>
      </c>
      <c r="C2645" t="s">
        <v>67</v>
      </c>
      <c r="D2645" s="29">
        <v>753</v>
      </c>
    </row>
    <row r="2646" spans="1:4" x14ac:dyDescent="0.2">
      <c r="A2646" s="25">
        <v>39478</v>
      </c>
      <c r="B2646" t="s">
        <v>65</v>
      </c>
      <c r="C2646" t="s">
        <v>68</v>
      </c>
      <c r="D2646" s="29">
        <v>1025993</v>
      </c>
    </row>
    <row r="2647" spans="1:4" x14ac:dyDescent="0.2">
      <c r="A2647" s="25">
        <v>39478</v>
      </c>
      <c r="B2647" t="s">
        <v>69</v>
      </c>
      <c r="C2647" t="s">
        <v>66</v>
      </c>
      <c r="D2647" s="29">
        <v>1710441</v>
      </c>
    </row>
    <row r="2648" spans="1:4" x14ac:dyDescent="0.2">
      <c r="A2648" s="25">
        <v>39478</v>
      </c>
      <c r="B2648" t="s">
        <v>69</v>
      </c>
      <c r="C2648" t="s">
        <v>67</v>
      </c>
      <c r="D2648" s="29">
        <v>853</v>
      </c>
    </row>
    <row r="2649" spans="1:4" x14ac:dyDescent="0.2">
      <c r="A2649" s="25">
        <v>39478</v>
      </c>
      <c r="B2649" t="s">
        <v>69</v>
      </c>
      <c r="C2649" t="s">
        <v>68</v>
      </c>
      <c r="D2649" s="29">
        <v>1709588</v>
      </c>
    </row>
    <row r="2650" spans="1:4" x14ac:dyDescent="0.2">
      <c r="A2650" s="25">
        <v>39478</v>
      </c>
      <c r="B2650" t="s">
        <v>70</v>
      </c>
      <c r="C2650" t="s">
        <v>66</v>
      </c>
      <c r="D2650" s="29">
        <v>5118091</v>
      </c>
    </row>
    <row r="2651" spans="1:4" x14ac:dyDescent="0.2">
      <c r="A2651" s="25">
        <v>39478</v>
      </c>
      <c r="B2651" t="s">
        <v>70</v>
      </c>
      <c r="C2651" t="s">
        <v>67</v>
      </c>
      <c r="D2651" s="29">
        <v>2044</v>
      </c>
    </row>
    <row r="2652" spans="1:4" x14ac:dyDescent="0.2">
      <c r="A2652" s="25">
        <v>39478</v>
      </c>
      <c r="B2652" t="s">
        <v>70</v>
      </c>
      <c r="C2652" t="s">
        <v>68</v>
      </c>
      <c r="D2652" s="29">
        <v>5116047</v>
      </c>
    </row>
    <row r="2653" spans="1:4" x14ac:dyDescent="0.2">
      <c r="A2653" s="25">
        <v>39478</v>
      </c>
      <c r="B2653" t="s">
        <v>71</v>
      </c>
      <c r="C2653" t="s">
        <v>66</v>
      </c>
      <c r="D2653" s="29">
        <v>10704607</v>
      </c>
    </row>
    <row r="2654" spans="1:4" x14ac:dyDescent="0.2">
      <c r="A2654" s="25">
        <v>39478</v>
      </c>
      <c r="B2654" t="s">
        <v>71</v>
      </c>
      <c r="C2654" t="s">
        <v>67</v>
      </c>
      <c r="D2654" s="29">
        <v>4385</v>
      </c>
    </row>
    <row r="2655" spans="1:4" x14ac:dyDescent="0.2">
      <c r="A2655" s="25">
        <v>39478</v>
      </c>
      <c r="B2655" t="s">
        <v>71</v>
      </c>
      <c r="C2655" t="s">
        <v>68</v>
      </c>
      <c r="D2655" s="29">
        <v>10700222</v>
      </c>
    </row>
    <row r="2656" spans="1:4" x14ac:dyDescent="0.2">
      <c r="A2656" s="25">
        <v>39478</v>
      </c>
      <c r="B2656" t="s">
        <v>0</v>
      </c>
      <c r="C2656" t="s">
        <v>66</v>
      </c>
      <c r="D2656" s="29">
        <v>4599418223</v>
      </c>
    </row>
    <row r="2657" spans="1:4" x14ac:dyDescent="0.2">
      <c r="A2657" s="25">
        <v>39478</v>
      </c>
      <c r="B2657" t="s">
        <v>0</v>
      </c>
      <c r="C2657" t="s">
        <v>67</v>
      </c>
      <c r="D2657" s="29">
        <v>55585277</v>
      </c>
    </row>
    <row r="2658" spans="1:4" x14ac:dyDescent="0.2">
      <c r="A2658" s="25">
        <v>39478</v>
      </c>
      <c r="B2658" t="s">
        <v>0</v>
      </c>
      <c r="C2658" t="s">
        <v>68</v>
      </c>
      <c r="D2658" s="29">
        <v>4543832946</v>
      </c>
    </row>
    <row r="2659" spans="1:4" x14ac:dyDescent="0.2">
      <c r="A2659" s="25">
        <v>39478</v>
      </c>
      <c r="B2659" t="s">
        <v>1</v>
      </c>
      <c r="C2659" t="s">
        <v>66</v>
      </c>
      <c r="D2659" s="29">
        <v>1893500215</v>
      </c>
    </row>
    <row r="2660" spans="1:4" x14ac:dyDescent="0.2">
      <c r="A2660" s="25">
        <v>39478</v>
      </c>
      <c r="B2660" t="s">
        <v>1</v>
      </c>
      <c r="C2660" t="s">
        <v>67</v>
      </c>
      <c r="D2660" s="29">
        <v>576280572</v>
      </c>
    </row>
    <row r="2661" spans="1:4" x14ac:dyDescent="0.2">
      <c r="A2661" s="25">
        <v>39478</v>
      </c>
      <c r="B2661" t="s">
        <v>1</v>
      </c>
      <c r="C2661" t="s">
        <v>68</v>
      </c>
      <c r="D2661" s="29">
        <v>1317219643</v>
      </c>
    </row>
    <row r="2662" spans="1:4" x14ac:dyDescent="0.2">
      <c r="A2662" s="25">
        <v>39478</v>
      </c>
      <c r="B2662" t="s">
        <v>6</v>
      </c>
      <c r="C2662" t="s">
        <v>66</v>
      </c>
      <c r="D2662" s="29">
        <v>5624338</v>
      </c>
    </row>
    <row r="2663" spans="1:4" x14ac:dyDescent="0.2">
      <c r="A2663" s="25">
        <v>39478</v>
      </c>
      <c r="B2663" t="s">
        <v>6</v>
      </c>
      <c r="C2663" t="s">
        <v>67</v>
      </c>
      <c r="D2663" s="29">
        <v>9189</v>
      </c>
    </row>
    <row r="2664" spans="1:4" x14ac:dyDescent="0.2">
      <c r="A2664" s="25">
        <v>39478</v>
      </c>
      <c r="B2664" t="s">
        <v>6</v>
      </c>
      <c r="C2664" t="s">
        <v>68</v>
      </c>
      <c r="D2664" s="29">
        <v>5615149</v>
      </c>
    </row>
    <row r="2665" spans="1:4" x14ac:dyDescent="0.2">
      <c r="A2665" s="25">
        <v>39478</v>
      </c>
      <c r="B2665" t="s">
        <v>7</v>
      </c>
      <c r="C2665" t="s">
        <v>66</v>
      </c>
      <c r="D2665" s="29">
        <v>17260002</v>
      </c>
    </row>
    <row r="2666" spans="1:4" x14ac:dyDescent="0.2">
      <c r="A2666" s="25">
        <v>39478</v>
      </c>
      <c r="B2666" t="s">
        <v>7</v>
      </c>
      <c r="C2666" t="s">
        <v>67</v>
      </c>
      <c r="D2666" s="29">
        <v>5738</v>
      </c>
    </row>
    <row r="2667" spans="1:4" x14ac:dyDescent="0.2">
      <c r="A2667" s="25">
        <v>39478</v>
      </c>
      <c r="B2667" t="s">
        <v>7</v>
      </c>
      <c r="C2667" t="s">
        <v>68</v>
      </c>
      <c r="D2667" s="29">
        <v>17254264</v>
      </c>
    </row>
    <row r="2668" spans="1:4" x14ac:dyDescent="0.2">
      <c r="A2668" s="25">
        <v>39478</v>
      </c>
      <c r="B2668" t="s">
        <v>3</v>
      </c>
      <c r="C2668" t="s">
        <v>66</v>
      </c>
      <c r="D2668" s="29">
        <v>16386515</v>
      </c>
    </row>
    <row r="2669" spans="1:4" x14ac:dyDescent="0.2">
      <c r="A2669" s="25">
        <v>39478</v>
      </c>
      <c r="B2669" t="s">
        <v>3</v>
      </c>
      <c r="C2669" t="s">
        <v>67</v>
      </c>
      <c r="D2669" s="29">
        <v>140562</v>
      </c>
    </row>
    <row r="2670" spans="1:4" x14ac:dyDescent="0.2">
      <c r="A2670" s="25">
        <v>39478</v>
      </c>
      <c r="B2670" t="s">
        <v>3</v>
      </c>
      <c r="C2670" t="s">
        <v>68</v>
      </c>
      <c r="D2670" s="29">
        <v>16245953</v>
      </c>
    </row>
    <row r="2671" spans="1:4" x14ac:dyDescent="0.2">
      <c r="A2671" s="25">
        <v>39478</v>
      </c>
      <c r="B2671" t="s">
        <v>4</v>
      </c>
      <c r="C2671" t="s">
        <v>66</v>
      </c>
      <c r="D2671" s="29">
        <v>14934111</v>
      </c>
    </row>
    <row r="2672" spans="1:4" x14ac:dyDescent="0.2">
      <c r="A2672" s="25">
        <v>39478</v>
      </c>
      <c r="B2672" t="s">
        <v>4</v>
      </c>
      <c r="C2672" t="s">
        <v>67</v>
      </c>
      <c r="D2672" s="29">
        <v>6686167</v>
      </c>
    </row>
    <row r="2673" spans="1:4" x14ac:dyDescent="0.2">
      <c r="A2673" s="25">
        <v>39478</v>
      </c>
      <c r="B2673" t="s">
        <v>4</v>
      </c>
      <c r="C2673" t="s">
        <v>68</v>
      </c>
      <c r="D2673" s="29">
        <v>8247944</v>
      </c>
    </row>
    <row r="2674" spans="1:4" x14ac:dyDescent="0.2">
      <c r="A2674" s="25">
        <v>39478</v>
      </c>
      <c r="B2674" t="s">
        <v>8</v>
      </c>
      <c r="C2674" t="s">
        <v>66</v>
      </c>
      <c r="D2674" s="29">
        <v>89372381</v>
      </c>
    </row>
    <row r="2675" spans="1:4" x14ac:dyDescent="0.2">
      <c r="A2675" s="25">
        <v>39478</v>
      </c>
      <c r="B2675" t="s">
        <v>8</v>
      </c>
      <c r="C2675" t="s">
        <v>67</v>
      </c>
      <c r="D2675" s="29">
        <v>56511675</v>
      </c>
    </row>
    <row r="2676" spans="1:4" x14ac:dyDescent="0.2">
      <c r="A2676" s="25">
        <v>39478</v>
      </c>
      <c r="B2676" t="s">
        <v>8</v>
      </c>
      <c r="C2676" t="s">
        <v>68</v>
      </c>
      <c r="D2676" s="29">
        <v>32860706</v>
      </c>
    </row>
    <row r="2677" spans="1:4" x14ac:dyDescent="0.2">
      <c r="A2677" s="25">
        <v>39478</v>
      </c>
      <c r="B2677" t="s">
        <v>9</v>
      </c>
      <c r="C2677" t="s">
        <v>66</v>
      </c>
      <c r="D2677" s="29">
        <v>793354</v>
      </c>
    </row>
    <row r="2678" spans="1:4" x14ac:dyDescent="0.2">
      <c r="A2678" s="25">
        <v>39478</v>
      </c>
      <c r="B2678" t="s">
        <v>9</v>
      </c>
      <c r="C2678" t="s">
        <v>67</v>
      </c>
      <c r="D2678" s="29">
        <v>1854</v>
      </c>
    </row>
    <row r="2679" spans="1:4" x14ac:dyDescent="0.2">
      <c r="A2679" s="25">
        <v>39478</v>
      </c>
      <c r="B2679" t="s">
        <v>9</v>
      </c>
      <c r="C2679" t="s">
        <v>68</v>
      </c>
      <c r="D2679" s="29">
        <v>791500</v>
      </c>
    </row>
    <row r="2680" spans="1:4" x14ac:dyDescent="0.2">
      <c r="A2680" s="25">
        <v>39478</v>
      </c>
      <c r="B2680" t="s">
        <v>10</v>
      </c>
      <c r="C2680" t="s">
        <v>66</v>
      </c>
      <c r="D2680" s="29">
        <v>936780</v>
      </c>
    </row>
    <row r="2681" spans="1:4" x14ac:dyDescent="0.2">
      <c r="A2681" s="25">
        <v>39478</v>
      </c>
      <c r="B2681" t="s">
        <v>10</v>
      </c>
      <c r="C2681" t="s">
        <v>67</v>
      </c>
      <c r="D2681" s="29">
        <v>143</v>
      </c>
    </row>
    <row r="2682" spans="1:4" x14ac:dyDescent="0.2">
      <c r="A2682" s="25">
        <v>39478</v>
      </c>
      <c r="B2682" t="s">
        <v>10</v>
      </c>
      <c r="C2682" t="s">
        <v>68</v>
      </c>
      <c r="D2682" s="29">
        <v>936637</v>
      </c>
    </row>
    <row r="2683" spans="1:4" x14ac:dyDescent="0.2">
      <c r="A2683" s="25">
        <v>39478</v>
      </c>
      <c r="B2683" t="s">
        <v>12</v>
      </c>
      <c r="C2683" t="s">
        <v>66</v>
      </c>
      <c r="D2683" s="29">
        <v>194335</v>
      </c>
    </row>
    <row r="2684" spans="1:4" x14ac:dyDescent="0.2">
      <c r="A2684" s="25">
        <v>39478</v>
      </c>
      <c r="B2684" t="s">
        <v>12</v>
      </c>
      <c r="C2684" t="s">
        <v>67</v>
      </c>
      <c r="D2684" s="29">
        <v>6982</v>
      </c>
    </row>
    <row r="2685" spans="1:4" x14ac:dyDescent="0.2">
      <c r="A2685" s="25">
        <v>39478</v>
      </c>
      <c r="B2685" t="s">
        <v>12</v>
      </c>
      <c r="C2685" t="s">
        <v>68</v>
      </c>
      <c r="D2685" s="29">
        <v>187353</v>
      </c>
    </row>
    <row r="2686" spans="1:4" x14ac:dyDescent="0.2">
      <c r="A2686" s="25">
        <v>39478</v>
      </c>
      <c r="B2686" t="s">
        <v>11</v>
      </c>
      <c r="C2686" t="s">
        <v>66</v>
      </c>
      <c r="D2686" s="29">
        <v>562432</v>
      </c>
    </row>
    <row r="2687" spans="1:4" x14ac:dyDescent="0.2">
      <c r="A2687" s="25">
        <v>39478</v>
      </c>
      <c r="B2687" t="s">
        <v>11</v>
      </c>
      <c r="C2687" t="s">
        <v>67</v>
      </c>
      <c r="D2687" s="29">
        <v>21456</v>
      </c>
    </row>
    <row r="2688" spans="1:4" x14ac:dyDescent="0.2">
      <c r="A2688" s="25">
        <v>39478</v>
      </c>
      <c r="B2688" t="s">
        <v>11</v>
      </c>
      <c r="C2688" t="s">
        <v>68</v>
      </c>
      <c r="D2688" s="29">
        <v>540976</v>
      </c>
    </row>
    <row r="2689" spans="1:4" x14ac:dyDescent="0.2">
      <c r="A2689" s="25">
        <v>39478</v>
      </c>
      <c r="B2689" t="s">
        <v>2</v>
      </c>
      <c r="C2689" t="s">
        <v>66</v>
      </c>
      <c r="D2689" s="29">
        <v>30850113</v>
      </c>
    </row>
    <row r="2690" spans="1:4" x14ac:dyDescent="0.2">
      <c r="A2690" s="25">
        <v>39478</v>
      </c>
      <c r="B2690" t="s">
        <v>2</v>
      </c>
      <c r="C2690" t="s">
        <v>67</v>
      </c>
      <c r="D2690" s="29">
        <v>318684</v>
      </c>
    </row>
    <row r="2691" spans="1:4" x14ac:dyDescent="0.2">
      <c r="A2691" s="25">
        <v>39478</v>
      </c>
      <c r="B2691" t="s">
        <v>2</v>
      </c>
      <c r="C2691" t="s">
        <v>68</v>
      </c>
      <c r="D2691" s="29">
        <v>30531429</v>
      </c>
    </row>
    <row r="2692" spans="1:4" x14ac:dyDescent="0.2">
      <c r="A2692" s="25">
        <v>39447</v>
      </c>
      <c r="B2692" t="s">
        <v>65</v>
      </c>
      <c r="C2692" t="s">
        <v>66</v>
      </c>
      <c r="D2692" s="29">
        <v>1026746</v>
      </c>
    </row>
    <row r="2693" spans="1:4" x14ac:dyDescent="0.2">
      <c r="A2693" s="25">
        <v>39447</v>
      </c>
      <c r="B2693" t="s">
        <v>65</v>
      </c>
      <c r="C2693" t="s">
        <v>67</v>
      </c>
      <c r="D2693" s="29">
        <v>754</v>
      </c>
    </row>
    <row r="2694" spans="1:4" x14ac:dyDescent="0.2">
      <c r="A2694" s="25">
        <v>39447</v>
      </c>
      <c r="B2694" t="s">
        <v>65</v>
      </c>
      <c r="C2694" t="s">
        <v>68</v>
      </c>
      <c r="D2694" s="29">
        <v>1025992</v>
      </c>
    </row>
    <row r="2695" spans="1:4" x14ac:dyDescent="0.2">
      <c r="A2695" s="25">
        <v>39447</v>
      </c>
      <c r="B2695" t="s">
        <v>69</v>
      </c>
      <c r="C2695" t="s">
        <v>66</v>
      </c>
      <c r="D2695" s="29">
        <v>1710441</v>
      </c>
    </row>
    <row r="2696" spans="1:4" x14ac:dyDescent="0.2">
      <c r="A2696" s="25">
        <v>39447</v>
      </c>
      <c r="B2696" t="s">
        <v>69</v>
      </c>
      <c r="C2696" t="s">
        <v>67</v>
      </c>
      <c r="D2696" s="29">
        <v>853</v>
      </c>
    </row>
    <row r="2697" spans="1:4" x14ac:dyDescent="0.2">
      <c r="A2697" s="25">
        <v>39447</v>
      </c>
      <c r="B2697" t="s">
        <v>69</v>
      </c>
      <c r="C2697" t="s">
        <v>68</v>
      </c>
      <c r="D2697" s="29">
        <v>1709588</v>
      </c>
    </row>
    <row r="2698" spans="1:4" x14ac:dyDescent="0.2">
      <c r="A2698" s="25">
        <v>39447</v>
      </c>
      <c r="B2698" t="s">
        <v>70</v>
      </c>
      <c r="C2698" t="s">
        <v>66</v>
      </c>
      <c r="D2698" s="29">
        <v>5118091</v>
      </c>
    </row>
    <row r="2699" spans="1:4" x14ac:dyDescent="0.2">
      <c r="A2699" s="25">
        <v>39447</v>
      </c>
      <c r="B2699" t="s">
        <v>70</v>
      </c>
      <c r="C2699" t="s">
        <v>67</v>
      </c>
      <c r="D2699" s="29">
        <v>2044</v>
      </c>
    </row>
    <row r="2700" spans="1:4" x14ac:dyDescent="0.2">
      <c r="A2700" s="25">
        <v>39447</v>
      </c>
      <c r="B2700" t="s">
        <v>70</v>
      </c>
      <c r="C2700" t="s">
        <v>68</v>
      </c>
      <c r="D2700" s="29">
        <v>5116047</v>
      </c>
    </row>
    <row r="2701" spans="1:4" x14ac:dyDescent="0.2">
      <c r="A2701" s="25">
        <v>39447</v>
      </c>
      <c r="B2701" t="s">
        <v>71</v>
      </c>
      <c r="C2701" t="s">
        <v>66</v>
      </c>
      <c r="D2701" s="29">
        <v>10704607</v>
      </c>
    </row>
    <row r="2702" spans="1:4" x14ac:dyDescent="0.2">
      <c r="A2702" s="25">
        <v>39447</v>
      </c>
      <c r="B2702" t="s">
        <v>71</v>
      </c>
      <c r="C2702" t="s">
        <v>67</v>
      </c>
      <c r="D2702" s="29">
        <v>4385</v>
      </c>
    </row>
    <row r="2703" spans="1:4" x14ac:dyDescent="0.2">
      <c r="A2703" s="25">
        <v>39447</v>
      </c>
      <c r="B2703" t="s">
        <v>71</v>
      </c>
      <c r="C2703" t="s">
        <v>68</v>
      </c>
      <c r="D2703" s="29">
        <v>10700222</v>
      </c>
    </row>
    <row r="2704" spans="1:4" x14ac:dyDescent="0.2">
      <c r="A2704" s="25">
        <v>39447</v>
      </c>
      <c r="B2704" t="s">
        <v>0</v>
      </c>
      <c r="C2704" t="s">
        <v>66</v>
      </c>
      <c r="D2704" s="29">
        <v>4599418194</v>
      </c>
    </row>
    <row r="2705" spans="1:4" x14ac:dyDescent="0.2">
      <c r="A2705" s="25">
        <v>39447</v>
      </c>
      <c r="B2705" t="s">
        <v>0</v>
      </c>
      <c r="C2705" t="s">
        <v>67</v>
      </c>
      <c r="D2705" s="29">
        <v>56400832</v>
      </c>
    </row>
    <row r="2706" spans="1:4" x14ac:dyDescent="0.2">
      <c r="A2706" s="25">
        <v>39447</v>
      </c>
      <c r="B2706" t="s">
        <v>0</v>
      </c>
      <c r="C2706" t="s">
        <v>68</v>
      </c>
      <c r="D2706" s="29">
        <v>4543017362</v>
      </c>
    </row>
    <row r="2707" spans="1:4" x14ac:dyDescent="0.2">
      <c r="A2707" s="25">
        <v>39447</v>
      </c>
      <c r="B2707" t="s">
        <v>1</v>
      </c>
      <c r="C2707" t="s">
        <v>66</v>
      </c>
      <c r="D2707" s="29">
        <v>1891818089</v>
      </c>
    </row>
    <row r="2708" spans="1:4" x14ac:dyDescent="0.2">
      <c r="A2708" s="25">
        <v>39447</v>
      </c>
      <c r="B2708" t="s">
        <v>1</v>
      </c>
      <c r="C2708" t="s">
        <v>67</v>
      </c>
      <c r="D2708" s="29">
        <v>578581080</v>
      </c>
    </row>
    <row r="2709" spans="1:4" x14ac:dyDescent="0.2">
      <c r="A2709" s="25">
        <v>39447</v>
      </c>
      <c r="B2709" t="s">
        <v>1</v>
      </c>
      <c r="C2709" t="s">
        <v>68</v>
      </c>
      <c r="D2709" s="29">
        <v>1313237009</v>
      </c>
    </row>
    <row r="2710" spans="1:4" x14ac:dyDescent="0.2">
      <c r="A2710" s="25">
        <v>39447</v>
      </c>
      <c r="B2710" t="s">
        <v>6</v>
      </c>
      <c r="C2710" t="s">
        <v>66</v>
      </c>
      <c r="D2710" s="29">
        <v>5624338</v>
      </c>
    </row>
    <row r="2711" spans="1:4" x14ac:dyDescent="0.2">
      <c r="A2711" s="25">
        <v>39447</v>
      </c>
      <c r="B2711" t="s">
        <v>6</v>
      </c>
      <c r="C2711" t="s">
        <v>67</v>
      </c>
      <c r="D2711" s="29">
        <v>9189</v>
      </c>
    </row>
    <row r="2712" spans="1:4" x14ac:dyDescent="0.2">
      <c r="A2712" s="25">
        <v>39447</v>
      </c>
      <c r="B2712" t="s">
        <v>6</v>
      </c>
      <c r="C2712" t="s">
        <v>68</v>
      </c>
      <c r="D2712" s="29">
        <v>5615149</v>
      </c>
    </row>
    <row r="2713" spans="1:4" x14ac:dyDescent="0.2">
      <c r="A2713" s="25">
        <v>39447</v>
      </c>
      <c r="B2713" t="s">
        <v>7</v>
      </c>
      <c r="C2713" t="s">
        <v>66</v>
      </c>
      <c r="D2713" s="29">
        <v>17260002</v>
      </c>
    </row>
    <row r="2714" spans="1:4" x14ac:dyDescent="0.2">
      <c r="A2714" s="25">
        <v>39447</v>
      </c>
      <c r="B2714" t="s">
        <v>7</v>
      </c>
      <c r="C2714" t="s">
        <v>67</v>
      </c>
      <c r="D2714" s="29">
        <v>5738</v>
      </c>
    </row>
    <row r="2715" spans="1:4" x14ac:dyDescent="0.2">
      <c r="A2715" s="25">
        <v>39447</v>
      </c>
      <c r="B2715" t="s">
        <v>7</v>
      </c>
      <c r="C2715" t="s">
        <v>68</v>
      </c>
      <c r="D2715" s="29">
        <v>17254264</v>
      </c>
    </row>
    <row r="2716" spans="1:4" x14ac:dyDescent="0.2">
      <c r="A2716" s="25">
        <v>39447</v>
      </c>
      <c r="B2716" t="s">
        <v>3</v>
      </c>
      <c r="C2716" t="s">
        <v>66</v>
      </c>
      <c r="D2716" s="29">
        <v>16386515</v>
      </c>
    </row>
    <row r="2717" spans="1:4" x14ac:dyDescent="0.2">
      <c r="A2717" s="25">
        <v>39447</v>
      </c>
      <c r="B2717" t="s">
        <v>3</v>
      </c>
      <c r="C2717" t="s">
        <v>67</v>
      </c>
      <c r="D2717" s="29">
        <v>145152</v>
      </c>
    </row>
    <row r="2718" spans="1:4" x14ac:dyDescent="0.2">
      <c r="A2718" s="25">
        <v>39447</v>
      </c>
      <c r="B2718" t="s">
        <v>3</v>
      </c>
      <c r="C2718" t="s">
        <v>68</v>
      </c>
      <c r="D2718" s="29">
        <v>16241363</v>
      </c>
    </row>
    <row r="2719" spans="1:4" x14ac:dyDescent="0.2">
      <c r="A2719" s="25">
        <v>39447</v>
      </c>
      <c r="B2719" t="s">
        <v>4</v>
      </c>
      <c r="C2719" t="s">
        <v>66</v>
      </c>
      <c r="D2719" s="29">
        <v>14934011</v>
      </c>
    </row>
    <row r="2720" spans="1:4" x14ac:dyDescent="0.2">
      <c r="A2720" s="25">
        <v>39447</v>
      </c>
      <c r="B2720" t="s">
        <v>4</v>
      </c>
      <c r="C2720" t="s">
        <v>67</v>
      </c>
      <c r="D2720" s="29">
        <v>6744968</v>
      </c>
    </row>
    <row r="2721" spans="1:4" x14ac:dyDescent="0.2">
      <c r="A2721" s="25">
        <v>39447</v>
      </c>
      <c r="B2721" t="s">
        <v>4</v>
      </c>
      <c r="C2721" t="s">
        <v>68</v>
      </c>
      <c r="D2721" s="29">
        <v>8189043</v>
      </c>
    </row>
    <row r="2722" spans="1:4" x14ac:dyDescent="0.2">
      <c r="A2722" s="25">
        <v>39447</v>
      </c>
      <c r="B2722" t="s">
        <v>8</v>
      </c>
      <c r="C2722" t="s">
        <v>66</v>
      </c>
      <c r="D2722" s="29">
        <v>88776499</v>
      </c>
    </row>
    <row r="2723" spans="1:4" x14ac:dyDescent="0.2">
      <c r="A2723" s="25">
        <v>39447</v>
      </c>
      <c r="B2723" t="s">
        <v>8</v>
      </c>
      <c r="C2723" t="s">
        <v>67</v>
      </c>
      <c r="D2723" s="29">
        <v>56289738</v>
      </c>
    </row>
    <row r="2724" spans="1:4" x14ac:dyDescent="0.2">
      <c r="A2724" s="25">
        <v>39447</v>
      </c>
      <c r="B2724" t="s">
        <v>8</v>
      </c>
      <c r="C2724" t="s">
        <v>68</v>
      </c>
      <c r="D2724" s="29">
        <v>32486761</v>
      </c>
    </row>
    <row r="2725" spans="1:4" x14ac:dyDescent="0.2">
      <c r="A2725" s="25">
        <v>39447</v>
      </c>
      <c r="B2725" t="s">
        <v>9</v>
      </c>
      <c r="C2725" t="s">
        <v>66</v>
      </c>
      <c r="D2725" s="29">
        <v>793354</v>
      </c>
    </row>
    <row r="2726" spans="1:4" x14ac:dyDescent="0.2">
      <c r="A2726" s="25">
        <v>39447</v>
      </c>
      <c r="B2726" t="s">
        <v>9</v>
      </c>
      <c r="C2726" t="s">
        <v>67</v>
      </c>
      <c r="D2726" s="29">
        <v>1854</v>
      </c>
    </row>
    <row r="2727" spans="1:4" x14ac:dyDescent="0.2">
      <c r="A2727" s="25">
        <v>39447</v>
      </c>
      <c r="B2727" t="s">
        <v>9</v>
      </c>
      <c r="C2727" t="s">
        <v>68</v>
      </c>
      <c r="D2727" s="29">
        <v>791500</v>
      </c>
    </row>
    <row r="2728" spans="1:4" x14ac:dyDescent="0.2">
      <c r="A2728" s="25">
        <v>39447</v>
      </c>
      <c r="B2728" t="s">
        <v>10</v>
      </c>
      <c r="C2728" t="s">
        <v>66</v>
      </c>
      <c r="D2728" s="29">
        <v>936780</v>
      </c>
    </row>
    <row r="2729" spans="1:4" x14ac:dyDescent="0.2">
      <c r="A2729" s="25">
        <v>39447</v>
      </c>
      <c r="B2729" t="s">
        <v>10</v>
      </c>
      <c r="C2729" t="s">
        <v>67</v>
      </c>
      <c r="D2729" s="29">
        <v>143</v>
      </c>
    </row>
    <row r="2730" spans="1:4" x14ac:dyDescent="0.2">
      <c r="A2730" s="25">
        <v>39447</v>
      </c>
      <c r="B2730" t="s">
        <v>10</v>
      </c>
      <c r="C2730" t="s">
        <v>68</v>
      </c>
      <c r="D2730" s="29">
        <v>936637</v>
      </c>
    </row>
    <row r="2731" spans="1:4" x14ac:dyDescent="0.2">
      <c r="A2731" s="25">
        <v>39447</v>
      </c>
      <c r="B2731" t="s">
        <v>12</v>
      </c>
      <c r="C2731" t="s">
        <v>66</v>
      </c>
      <c r="D2731" s="29">
        <v>194335</v>
      </c>
    </row>
    <row r="2732" spans="1:4" x14ac:dyDescent="0.2">
      <c r="A2732" s="25">
        <v>39447</v>
      </c>
      <c r="B2732" t="s">
        <v>12</v>
      </c>
      <c r="C2732" t="s">
        <v>67</v>
      </c>
      <c r="D2732" s="29">
        <v>7026</v>
      </c>
    </row>
    <row r="2733" spans="1:4" x14ac:dyDescent="0.2">
      <c r="A2733" s="25">
        <v>39447</v>
      </c>
      <c r="B2733" t="s">
        <v>12</v>
      </c>
      <c r="C2733" t="s">
        <v>68</v>
      </c>
      <c r="D2733" s="29">
        <v>187309</v>
      </c>
    </row>
    <row r="2734" spans="1:4" x14ac:dyDescent="0.2">
      <c r="A2734" s="25">
        <v>39447</v>
      </c>
      <c r="B2734" t="s">
        <v>11</v>
      </c>
      <c r="C2734" t="s">
        <v>66</v>
      </c>
      <c r="D2734" s="29">
        <v>562432</v>
      </c>
    </row>
    <row r="2735" spans="1:4" x14ac:dyDescent="0.2">
      <c r="A2735" s="25">
        <v>39447</v>
      </c>
      <c r="B2735" t="s">
        <v>11</v>
      </c>
      <c r="C2735" t="s">
        <v>67</v>
      </c>
      <c r="D2735" s="29">
        <v>21600</v>
      </c>
    </row>
    <row r="2736" spans="1:4" x14ac:dyDescent="0.2">
      <c r="A2736" s="25">
        <v>39447</v>
      </c>
      <c r="B2736" t="s">
        <v>11</v>
      </c>
      <c r="C2736" t="s">
        <v>68</v>
      </c>
      <c r="D2736" s="29">
        <v>540832</v>
      </c>
    </row>
    <row r="2737" spans="1:4" x14ac:dyDescent="0.2">
      <c r="A2737" s="25">
        <v>39447</v>
      </c>
      <c r="B2737" t="s">
        <v>2</v>
      </c>
      <c r="C2737" t="s">
        <v>66</v>
      </c>
      <c r="D2737" s="29">
        <v>30850113</v>
      </c>
    </row>
    <row r="2738" spans="1:4" x14ac:dyDescent="0.2">
      <c r="A2738" s="25">
        <v>39447</v>
      </c>
      <c r="B2738" t="s">
        <v>2</v>
      </c>
      <c r="C2738" t="s">
        <v>67</v>
      </c>
      <c r="D2738" s="29">
        <v>321525</v>
      </c>
    </row>
    <row r="2739" spans="1:4" x14ac:dyDescent="0.2">
      <c r="A2739" s="25">
        <v>39447</v>
      </c>
      <c r="B2739" t="s">
        <v>2</v>
      </c>
      <c r="C2739" t="s">
        <v>68</v>
      </c>
      <c r="D2739" s="29">
        <v>30528588</v>
      </c>
    </row>
    <row r="2740" spans="1:4" x14ac:dyDescent="0.2">
      <c r="A2740" s="25">
        <v>39416</v>
      </c>
      <c r="B2740" t="s">
        <v>65</v>
      </c>
      <c r="C2740" t="s">
        <v>66</v>
      </c>
      <c r="D2740" s="29">
        <v>1026746</v>
      </c>
    </row>
    <row r="2741" spans="1:4" x14ac:dyDescent="0.2">
      <c r="A2741" s="25">
        <v>39416</v>
      </c>
      <c r="B2741" t="s">
        <v>65</v>
      </c>
      <c r="C2741" t="s">
        <v>67</v>
      </c>
      <c r="D2741" s="29">
        <v>754</v>
      </c>
    </row>
    <row r="2742" spans="1:4" x14ac:dyDescent="0.2">
      <c r="A2742" s="25">
        <v>39416</v>
      </c>
      <c r="B2742" t="s">
        <v>65</v>
      </c>
      <c r="C2742" t="s">
        <v>68</v>
      </c>
      <c r="D2742" s="29">
        <v>1025992</v>
      </c>
    </row>
    <row r="2743" spans="1:4" x14ac:dyDescent="0.2">
      <c r="A2743" s="25">
        <v>39416</v>
      </c>
      <c r="B2743" t="s">
        <v>69</v>
      </c>
      <c r="C2743" t="s">
        <v>66</v>
      </c>
      <c r="D2743" s="29">
        <v>1710441</v>
      </c>
    </row>
    <row r="2744" spans="1:4" x14ac:dyDescent="0.2">
      <c r="A2744" s="25">
        <v>39416</v>
      </c>
      <c r="B2744" t="s">
        <v>69</v>
      </c>
      <c r="C2744" t="s">
        <v>67</v>
      </c>
      <c r="D2744" s="29">
        <v>853</v>
      </c>
    </row>
    <row r="2745" spans="1:4" x14ac:dyDescent="0.2">
      <c r="A2745" s="25">
        <v>39416</v>
      </c>
      <c r="B2745" t="s">
        <v>69</v>
      </c>
      <c r="C2745" t="s">
        <v>68</v>
      </c>
      <c r="D2745" s="29">
        <v>1709588</v>
      </c>
    </row>
    <row r="2746" spans="1:4" x14ac:dyDescent="0.2">
      <c r="A2746" s="25">
        <v>39416</v>
      </c>
      <c r="B2746" t="s">
        <v>70</v>
      </c>
      <c r="C2746" t="s">
        <v>66</v>
      </c>
      <c r="D2746" s="29">
        <v>5118091</v>
      </c>
    </row>
    <row r="2747" spans="1:4" x14ac:dyDescent="0.2">
      <c r="A2747" s="25">
        <v>39416</v>
      </c>
      <c r="B2747" t="s">
        <v>70</v>
      </c>
      <c r="C2747" t="s">
        <v>67</v>
      </c>
      <c r="D2747" s="29">
        <v>2044</v>
      </c>
    </row>
    <row r="2748" spans="1:4" x14ac:dyDescent="0.2">
      <c r="A2748" s="25">
        <v>39416</v>
      </c>
      <c r="B2748" t="s">
        <v>70</v>
      </c>
      <c r="C2748" t="s">
        <v>68</v>
      </c>
      <c r="D2748" s="29">
        <v>5116047</v>
      </c>
    </row>
    <row r="2749" spans="1:4" x14ac:dyDescent="0.2">
      <c r="A2749" s="25">
        <v>39416</v>
      </c>
      <c r="B2749" t="s">
        <v>71</v>
      </c>
      <c r="C2749" t="s">
        <v>66</v>
      </c>
      <c r="D2749" s="29">
        <v>10704607</v>
      </c>
    </row>
    <row r="2750" spans="1:4" x14ac:dyDescent="0.2">
      <c r="A2750" s="25">
        <v>39416</v>
      </c>
      <c r="B2750" t="s">
        <v>71</v>
      </c>
      <c r="C2750" t="s">
        <v>67</v>
      </c>
      <c r="D2750" s="29">
        <v>4386</v>
      </c>
    </row>
    <row r="2751" spans="1:4" x14ac:dyDescent="0.2">
      <c r="A2751" s="25">
        <v>39416</v>
      </c>
      <c r="B2751" t="s">
        <v>71</v>
      </c>
      <c r="C2751" t="s">
        <v>68</v>
      </c>
      <c r="D2751" s="29">
        <v>10700221</v>
      </c>
    </row>
    <row r="2752" spans="1:4" x14ac:dyDescent="0.2">
      <c r="A2752" s="25">
        <v>39416</v>
      </c>
      <c r="B2752" t="s">
        <v>0</v>
      </c>
      <c r="C2752" t="s">
        <v>66</v>
      </c>
      <c r="D2752" s="29">
        <v>4599418190</v>
      </c>
    </row>
    <row r="2753" spans="1:4" x14ac:dyDescent="0.2">
      <c r="A2753" s="25">
        <v>39416</v>
      </c>
      <c r="B2753" t="s">
        <v>0</v>
      </c>
      <c r="C2753" t="s">
        <v>67</v>
      </c>
      <c r="D2753" s="29">
        <v>56888262</v>
      </c>
    </row>
    <row r="2754" spans="1:4" x14ac:dyDescent="0.2">
      <c r="A2754" s="25">
        <v>39416</v>
      </c>
      <c r="B2754" t="s">
        <v>0</v>
      </c>
      <c r="C2754" t="s">
        <v>68</v>
      </c>
      <c r="D2754" s="29">
        <v>4542529928</v>
      </c>
    </row>
    <row r="2755" spans="1:4" x14ac:dyDescent="0.2">
      <c r="A2755" s="25">
        <v>39416</v>
      </c>
      <c r="B2755" t="s">
        <v>1</v>
      </c>
      <c r="C2755" t="s">
        <v>66</v>
      </c>
      <c r="D2755" s="29">
        <v>1889002087</v>
      </c>
    </row>
    <row r="2756" spans="1:4" x14ac:dyDescent="0.2">
      <c r="A2756" s="25">
        <v>39416</v>
      </c>
      <c r="B2756" t="s">
        <v>1</v>
      </c>
      <c r="C2756" t="s">
        <v>67</v>
      </c>
      <c r="D2756" s="29">
        <v>578337654</v>
      </c>
    </row>
    <row r="2757" spans="1:4" x14ac:dyDescent="0.2">
      <c r="A2757" s="25">
        <v>39416</v>
      </c>
      <c r="B2757" t="s">
        <v>1</v>
      </c>
      <c r="C2757" t="s">
        <v>68</v>
      </c>
      <c r="D2757" s="29">
        <v>1310664433</v>
      </c>
    </row>
    <row r="2758" spans="1:4" x14ac:dyDescent="0.2">
      <c r="A2758" s="25">
        <v>39416</v>
      </c>
      <c r="B2758" t="s">
        <v>6</v>
      </c>
      <c r="C2758" t="s">
        <v>66</v>
      </c>
      <c r="D2758" s="29">
        <v>5624338</v>
      </c>
    </row>
    <row r="2759" spans="1:4" x14ac:dyDescent="0.2">
      <c r="A2759" s="25">
        <v>39416</v>
      </c>
      <c r="B2759" t="s">
        <v>6</v>
      </c>
      <c r="C2759" t="s">
        <v>67</v>
      </c>
      <c r="D2759" s="29">
        <v>9189</v>
      </c>
    </row>
    <row r="2760" spans="1:4" x14ac:dyDescent="0.2">
      <c r="A2760" s="25">
        <v>39416</v>
      </c>
      <c r="B2760" t="s">
        <v>6</v>
      </c>
      <c r="C2760" t="s">
        <v>68</v>
      </c>
      <c r="D2760" s="29">
        <v>5615149</v>
      </c>
    </row>
    <row r="2761" spans="1:4" x14ac:dyDescent="0.2">
      <c r="A2761" s="25">
        <v>39416</v>
      </c>
      <c r="B2761" t="s">
        <v>7</v>
      </c>
      <c r="C2761" t="s">
        <v>66</v>
      </c>
      <c r="D2761" s="29">
        <v>17260002</v>
      </c>
    </row>
    <row r="2762" spans="1:4" x14ac:dyDescent="0.2">
      <c r="A2762" s="25">
        <v>39416</v>
      </c>
      <c r="B2762" t="s">
        <v>7</v>
      </c>
      <c r="C2762" t="s">
        <v>67</v>
      </c>
      <c r="D2762" s="29">
        <v>5739</v>
      </c>
    </row>
    <row r="2763" spans="1:4" x14ac:dyDescent="0.2">
      <c r="A2763" s="25">
        <v>39416</v>
      </c>
      <c r="B2763" t="s">
        <v>7</v>
      </c>
      <c r="C2763" t="s">
        <v>68</v>
      </c>
      <c r="D2763" s="29">
        <v>17254263</v>
      </c>
    </row>
    <row r="2764" spans="1:4" x14ac:dyDescent="0.2">
      <c r="A2764" s="25">
        <v>39416</v>
      </c>
      <c r="B2764" t="s">
        <v>3</v>
      </c>
      <c r="C2764" t="s">
        <v>66</v>
      </c>
      <c r="D2764" s="29">
        <v>16386515</v>
      </c>
    </row>
    <row r="2765" spans="1:4" x14ac:dyDescent="0.2">
      <c r="A2765" s="25">
        <v>39416</v>
      </c>
      <c r="B2765" t="s">
        <v>3</v>
      </c>
      <c r="C2765" t="s">
        <v>67</v>
      </c>
      <c r="D2765" s="29">
        <v>148401</v>
      </c>
    </row>
    <row r="2766" spans="1:4" x14ac:dyDescent="0.2">
      <c r="A2766" s="25">
        <v>39416</v>
      </c>
      <c r="B2766" t="s">
        <v>3</v>
      </c>
      <c r="C2766" t="s">
        <v>68</v>
      </c>
      <c r="D2766" s="29">
        <v>16238114</v>
      </c>
    </row>
    <row r="2767" spans="1:4" x14ac:dyDescent="0.2">
      <c r="A2767" s="25">
        <v>39416</v>
      </c>
      <c r="B2767" t="s">
        <v>4</v>
      </c>
      <c r="C2767" t="s">
        <v>66</v>
      </c>
      <c r="D2767" s="29">
        <v>14934007</v>
      </c>
    </row>
    <row r="2768" spans="1:4" x14ac:dyDescent="0.2">
      <c r="A2768" s="25">
        <v>39416</v>
      </c>
      <c r="B2768" t="s">
        <v>4</v>
      </c>
      <c r="C2768" t="s">
        <v>67</v>
      </c>
      <c r="D2768" s="29">
        <v>6787412</v>
      </c>
    </row>
    <row r="2769" spans="1:4" x14ac:dyDescent="0.2">
      <c r="A2769" s="25">
        <v>39416</v>
      </c>
      <c r="B2769" t="s">
        <v>4</v>
      </c>
      <c r="C2769" t="s">
        <v>68</v>
      </c>
      <c r="D2769" s="29">
        <v>8146595</v>
      </c>
    </row>
    <row r="2770" spans="1:4" x14ac:dyDescent="0.2">
      <c r="A2770" s="25">
        <v>39416</v>
      </c>
      <c r="B2770" t="s">
        <v>8</v>
      </c>
      <c r="C2770" t="s">
        <v>66</v>
      </c>
      <c r="D2770" s="29">
        <v>88180052</v>
      </c>
    </row>
    <row r="2771" spans="1:4" x14ac:dyDescent="0.2">
      <c r="A2771" s="25">
        <v>39416</v>
      </c>
      <c r="B2771" t="s">
        <v>8</v>
      </c>
      <c r="C2771" t="s">
        <v>67</v>
      </c>
      <c r="D2771" s="29">
        <v>55983428</v>
      </c>
    </row>
    <row r="2772" spans="1:4" x14ac:dyDescent="0.2">
      <c r="A2772" s="25">
        <v>39416</v>
      </c>
      <c r="B2772" t="s">
        <v>8</v>
      </c>
      <c r="C2772" t="s">
        <v>68</v>
      </c>
      <c r="D2772" s="29">
        <v>32196624</v>
      </c>
    </row>
    <row r="2773" spans="1:4" x14ac:dyDescent="0.2">
      <c r="A2773" s="25">
        <v>39416</v>
      </c>
      <c r="B2773" t="s">
        <v>9</v>
      </c>
      <c r="C2773" t="s">
        <v>66</v>
      </c>
      <c r="D2773" s="29">
        <v>793354</v>
      </c>
    </row>
    <row r="2774" spans="1:4" x14ac:dyDescent="0.2">
      <c r="A2774" s="25">
        <v>39416</v>
      </c>
      <c r="B2774" t="s">
        <v>9</v>
      </c>
      <c r="C2774" t="s">
        <v>67</v>
      </c>
      <c r="D2774" s="29">
        <v>1854</v>
      </c>
    </row>
    <row r="2775" spans="1:4" x14ac:dyDescent="0.2">
      <c r="A2775" s="25">
        <v>39416</v>
      </c>
      <c r="B2775" t="s">
        <v>9</v>
      </c>
      <c r="C2775" t="s">
        <v>68</v>
      </c>
      <c r="D2775" s="29">
        <v>791500</v>
      </c>
    </row>
    <row r="2776" spans="1:4" x14ac:dyDescent="0.2">
      <c r="A2776" s="25">
        <v>39416</v>
      </c>
      <c r="B2776" t="s">
        <v>10</v>
      </c>
      <c r="C2776" t="s">
        <v>66</v>
      </c>
      <c r="D2776" s="29">
        <v>936780</v>
      </c>
    </row>
    <row r="2777" spans="1:4" x14ac:dyDescent="0.2">
      <c r="A2777" s="25">
        <v>39416</v>
      </c>
      <c r="B2777" t="s">
        <v>10</v>
      </c>
      <c r="C2777" t="s">
        <v>67</v>
      </c>
      <c r="D2777" s="29">
        <v>143</v>
      </c>
    </row>
    <row r="2778" spans="1:4" x14ac:dyDescent="0.2">
      <c r="A2778" s="25">
        <v>39416</v>
      </c>
      <c r="B2778" t="s">
        <v>10</v>
      </c>
      <c r="C2778" t="s">
        <v>68</v>
      </c>
      <c r="D2778" s="29">
        <v>936637</v>
      </c>
    </row>
    <row r="2779" spans="1:4" x14ac:dyDescent="0.2">
      <c r="A2779" s="25">
        <v>39416</v>
      </c>
      <c r="B2779" t="s">
        <v>12</v>
      </c>
      <c r="C2779" t="s">
        <v>66</v>
      </c>
      <c r="D2779" s="29">
        <v>194335</v>
      </c>
    </row>
    <row r="2780" spans="1:4" x14ac:dyDescent="0.2">
      <c r="A2780" s="25">
        <v>39416</v>
      </c>
      <c r="B2780" t="s">
        <v>12</v>
      </c>
      <c r="C2780" t="s">
        <v>67</v>
      </c>
      <c r="D2780" s="29">
        <v>7101</v>
      </c>
    </row>
    <row r="2781" spans="1:4" x14ac:dyDescent="0.2">
      <c r="A2781" s="25">
        <v>39416</v>
      </c>
      <c r="B2781" t="s">
        <v>12</v>
      </c>
      <c r="C2781" t="s">
        <v>68</v>
      </c>
      <c r="D2781" s="29">
        <v>187234</v>
      </c>
    </row>
    <row r="2782" spans="1:4" x14ac:dyDescent="0.2">
      <c r="A2782" s="25">
        <v>39416</v>
      </c>
      <c r="B2782" t="s">
        <v>11</v>
      </c>
      <c r="C2782" t="s">
        <v>66</v>
      </c>
      <c r="D2782" s="29">
        <v>562432</v>
      </c>
    </row>
    <row r="2783" spans="1:4" x14ac:dyDescent="0.2">
      <c r="A2783" s="25">
        <v>39416</v>
      </c>
      <c r="B2783" t="s">
        <v>11</v>
      </c>
      <c r="C2783" t="s">
        <v>67</v>
      </c>
      <c r="D2783" s="29">
        <v>21754</v>
      </c>
    </row>
    <row r="2784" spans="1:4" x14ac:dyDescent="0.2">
      <c r="A2784" s="25">
        <v>39416</v>
      </c>
      <c r="B2784" t="s">
        <v>11</v>
      </c>
      <c r="C2784" t="s">
        <v>68</v>
      </c>
      <c r="D2784" s="29">
        <v>540678</v>
      </c>
    </row>
    <row r="2785" spans="1:4" x14ac:dyDescent="0.2">
      <c r="A2785" s="25">
        <v>39416</v>
      </c>
      <c r="B2785" t="s">
        <v>2</v>
      </c>
      <c r="C2785" t="s">
        <v>66</v>
      </c>
      <c r="D2785" s="29">
        <v>30850113</v>
      </c>
    </row>
    <row r="2786" spans="1:4" x14ac:dyDescent="0.2">
      <c r="A2786" s="25">
        <v>39416</v>
      </c>
      <c r="B2786" t="s">
        <v>2</v>
      </c>
      <c r="C2786" t="s">
        <v>67</v>
      </c>
      <c r="D2786" s="29">
        <v>323370</v>
      </c>
    </row>
    <row r="2787" spans="1:4" x14ac:dyDescent="0.2">
      <c r="A2787" s="25">
        <v>39416</v>
      </c>
      <c r="B2787" t="s">
        <v>2</v>
      </c>
      <c r="C2787" t="s">
        <v>68</v>
      </c>
      <c r="D2787" s="29">
        <v>30526743</v>
      </c>
    </row>
    <row r="2788" spans="1:4" x14ac:dyDescent="0.2">
      <c r="A2788" s="25">
        <v>39386</v>
      </c>
      <c r="B2788" t="s">
        <v>65</v>
      </c>
      <c r="C2788" t="s">
        <v>66</v>
      </c>
      <c r="D2788" s="29">
        <v>1026746</v>
      </c>
    </row>
    <row r="2789" spans="1:4" x14ac:dyDescent="0.2">
      <c r="A2789" s="25">
        <v>39386</v>
      </c>
      <c r="B2789" t="s">
        <v>65</v>
      </c>
      <c r="C2789" t="s">
        <v>67</v>
      </c>
      <c r="D2789" s="29">
        <v>754</v>
      </c>
    </row>
    <row r="2790" spans="1:4" x14ac:dyDescent="0.2">
      <c r="A2790" s="25">
        <v>39386</v>
      </c>
      <c r="B2790" t="s">
        <v>65</v>
      </c>
      <c r="C2790" t="s">
        <v>68</v>
      </c>
      <c r="D2790" s="29">
        <v>1025992</v>
      </c>
    </row>
    <row r="2791" spans="1:4" x14ac:dyDescent="0.2">
      <c r="A2791" s="25">
        <v>39386</v>
      </c>
      <c r="B2791" t="s">
        <v>69</v>
      </c>
      <c r="C2791" t="s">
        <v>66</v>
      </c>
      <c r="D2791" s="29">
        <v>1710441</v>
      </c>
    </row>
    <row r="2792" spans="1:4" x14ac:dyDescent="0.2">
      <c r="A2792" s="25">
        <v>39386</v>
      </c>
      <c r="B2792" t="s">
        <v>69</v>
      </c>
      <c r="C2792" t="s">
        <v>67</v>
      </c>
      <c r="D2792" s="29">
        <v>859</v>
      </c>
    </row>
    <row r="2793" spans="1:4" x14ac:dyDescent="0.2">
      <c r="A2793" s="25">
        <v>39386</v>
      </c>
      <c r="B2793" t="s">
        <v>69</v>
      </c>
      <c r="C2793" t="s">
        <v>68</v>
      </c>
      <c r="D2793" s="29">
        <v>1709582</v>
      </c>
    </row>
    <row r="2794" spans="1:4" x14ac:dyDescent="0.2">
      <c r="A2794" s="25">
        <v>39386</v>
      </c>
      <c r="B2794" t="s">
        <v>70</v>
      </c>
      <c r="C2794" t="s">
        <v>66</v>
      </c>
      <c r="D2794" s="29">
        <v>5118091</v>
      </c>
    </row>
    <row r="2795" spans="1:4" x14ac:dyDescent="0.2">
      <c r="A2795" s="25">
        <v>39386</v>
      </c>
      <c r="B2795" t="s">
        <v>70</v>
      </c>
      <c r="C2795" t="s">
        <v>67</v>
      </c>
      <c r="D2795" s="29">
        <v>2046</v>
      </c>
    </row>
    <row r="2796" spans="1:4" x14ac:dyDescent="0.2">
      <c r="A2796" s="25">
        <v>39386</v>
      </c>
      <c r="B2796" t="s">
        <v>70</v>
      </c>
      <c r="C2796" t="s">
        <v>68</v>
      </c>
      <c r="D2796" s="29">
        <v>5116045</v>
      </c>
    </row>
    <row r="2797" spans="1:4" x14ac:dyDescent="0.2">
      <c r="A2797" s="25">
        <v>39386</v>
      </c>
      <c r="B2797" t="s">
        <v>71</v>
      </c>
      <c r="C2797" t="s">
        <v>66</v>
      </c>
      <c r="D2797" s="29">
        <v>10704607</v>
      </c>
    </row>
    <row r="2798" spans="1:4" x14ac:dyDescent="0.2">
      <c r="A2798" s="25">
        <v>39386</v>
      </c>
      <c r="B2798" t="s">
        <v>71</v>
      </c>
      <c r="C2798" t="s">
        <v>67</v>
      </c>
      <c r="D2798" s="29">
        <v>4403</v>
      </c>
    </row>
    <row r="2799" spans="1:4" x14ac:dyDescent="0.2">
      <c r="A2799" s="25">
        <v>39386</v>
      </c>
      <c r="B2799" t="s">
        <v>71</v>
      </c>
      <c r="C2799" t="s">
        <v>68</v>
      </c>
      <c r="D2799" s="29">
        <v>10700204</v>
      </c>
    </row>
    <row r="2800" spans="1:4" x14ac:dyDescent="0.2">
      <c r="A2800" s="25">
        <v>39386</v>
      </c>
      <c r="B2800" t="s">
        <v>0</v>
      </c>
      <c r="C2800" t="s">
        <v>66</v>
      </c>
      <c r="D2800" s="29">
        <v>4599418129</v>
      </c>
    </row>
    <row r="2801" spans="1:4" x14ac:dyDescent="0.2">
      <c r="A2801" s="25">
        <v>39386</v>
      </c>
      <c r="B2801" t="s">
        <v>0</v>
      </c>
      <c r="C2801" t="s">
        <v>67</v>
      </c>
      <c r="D2801" s="29">
        <v>57334298</v>
      </c>
    </row>
    <row r="2802" spans="1:4" x14ac:dyDescent="0.2">
      <c r="A2802" s="25">
        <v>39386</v>
      </c>
      <c r="B2802" t="s">
        <v>0</v>
      </c>
      <c r="C2802" t="s">
        <v>68</v>
      </c>
      <c r="D2802" s="29">
        <v>4542083831</v>
      </c>
    </row>
    <row r="2803" spans="1:4" x14ac:dyDescent="0.2">
      <c r="A2803" s="25">
        <v>39386</v>
      </c>
      <c r="B2803" t="s">
        <v>1</v>
      </c>
      <c r="C2803" t="s">
        <v>66</v>
      </c>
      <c r="D2803" s="29">
        <v>1887292485</v>
      </c>
    </row>
    <row r="2804" spans="1:4" x14ac:dyDescent="0.2">
      <c r="A2804" s="25">
        <v>39386</v>
      </c>
      <c r="B2804" t="s">
        <v>1</v>
      </c>
      <c r="C2804" t="s">
        <v>67</v>
      </c>
      <c r="D2804" s="29">
        <v>579065798</v>
      </c>
    </row>
    <row r="2805" spans="1:4" x14ac:dyDescent="0.2">
      <c r="A2805" s="25">
        <v>39386</v>
      </c>
      <c r="B2805" t="s">
        <v>1</v>
      </c>
      <c r="C2805" t="s">
        <v>68</v>
      </c>
      <c r="D2805" s="29">
        <v>1308226687</v>
      </c>
    </row>
    <row r="2806" spans="1:4" x14ac:dyDescent="0.2">
      <c r="A2806" s="25">
        <v>39386</v>
      </c>
      <c r="B2806" t="s">
        <v>6</v>
      </c>
      <c r="C2806" t="s">
        <v>66</v>
      </c>
      <c r="D2806" s="29">
        <v>5624338</v>
      </c>
    </row>
    <row r="2807" spans="1:4" x14ac:dyDescent="0.2">
      <c r="A2807" s="25">
        <v>39386</v>
      </c>
      <c r="B2807" t="s">
        <v>6</v>
      </c>
      <c r="C2807" t="s">
        <v>67</v>
      </c>
      <c r="D2807" s="29">
        <v>9189</v>
      </c>
    </row>
    <row r="2808" spans="1:4" x14ac:dyDescent="0.2">
      <c r="A2808" s="25">
        <v>39386</v>
      </c>
      <c r="B2808" t="s">
        <v>6</v>
      </c>
      <c r="C2808" t="s">
        <v>68</v>
      </c>
      <c r="D2808" s="29">
        <v>5615149</v>
      </c>
    </row>
    <row r="2809" spans="1:4" x14ac:dyDescent="0.2">
      <c r="A2809" s="25">
        <v>39386</v>
      </c>
      <c r="B2809" t="s">
        <v>7</v>
      </c>
      <c r="C2809" t="s">
        <v>66</v>
      </c>
      <c r="D2809" s="29">
        <v>17260002</v>
      </c>
    </row>
    <row r="2810" spans="1:4" x14ac:dyDescent="0.2">
      <c r="A2810" s="25">
        <v>39386</v>
      </c>
      <c r="B2810" t="s">
        <v>7</v>
      </c>
      <c r="C2810" t="s">
        <v>67</v>
      </c>
      <c r="D2810" s="29">
        <v>5740</v>
      </c>
    </row>
    <row r="2811" spans="1:4" x14ac:dyDescent="0.2">
      <c r="A2811" s="25">
        <v>39386</v>
      </c>
      <c r="B2811" t="s">
        <v>7</v>
      </c>
      <c r="C2811" t="s">
        <v>68</v>
      </c>
      <c r="D2811" s="29">
        <v>17254262</v>
      </c>
    </row>
    <row r="2812" spans="1:4" x14ac:dyDescent="0.2">
      <c r="A2812" s="25">
        <v>39386</v>
      </c>
      <c r="B2812" t="s">
        <v>3</v>
      </c>
      <c r="C2812" t="s">
        <v>66</v>
      </c>
      <c r="D2812" s="29">
        <v>16386515</v>
      </c>
    </row>
    <row r="2813" spans="1:4" x14ac:dyDescent="0.2">
      <c r="A2813" s="25">
        <v>39386</v>
      </c>
      <c r="B2813" t="s">
        <v>3</v>
      </c>
      <c r="C2813" t="s">
        <v>67</v>
      </c>
      <c r="D2813" s="29">
        <v>152167</v>
      </c>
    </row>
    <row r="2814" spans="1:4" x14ac:dyDescent="0.2">
      <c r="A2814" s="25">
        <v>39386</v>
      </c>
      <c r="B2814" t="s">
        <v>3</v>
      </c>
      <c r="C2814" t="s">
        <v>68</v>
      </c>
      <c r="D2814" s="29">
        <v>16234348</v>
      </c>
    </row>
    <row r="2815" spans="1:4" x14ac:dyDescent="0.2">
      <c r="A2815" s="25">
        <v>39386</v>
      </c>
      <c r="B2815" t="s">
        <v>4</v>
      </c>
      <c r="C2815" t="s">
        <v>66</v>
      </c>
      <c r="D2815" s="29">
        <v>14933957</v>
      </c>
    </row>
    <row r="2816" spans="1:4" x14ac:dyDescent="0.2">
      <c r="A2816" s="25">
        <v>39386</v>
      </c>
      <c r="B2816" t="s">
        <v>4</v>
      </c>
      <c r="C2816" t="s">
        <v>67</v>
      </c>
      <c r="D2816" s="29">
        <v>6831310</v>
      </c>
    </row>
    <row r="2817" spans="1:4" x14ac:dyDescent="0.2">
      <c r="A2817" s="25">
        <v>39386</v>
      </c>
      <c r="B2817" t="s">
        <v>4</v>
      </c>
      <c r="C2817" t="s">
        <v>68</v>
      </c>
      <c r="D2817" s="29">
        <v>8102647</v>
      </c>
    </row>
    <row r="2818" spans="1:4" x14ac:dyDescent="0.2">
      <c r="A2818" s="25">
        <v>39386</v>
      </c>
      <c r="B2818" t="s">
        <v>8</v>
      </c>
      <c r="C2818" t="s">
        <v>66</v>
      </c>
      <c r="D2818" s="29">
        <v>87684823</v>
      </c>
    </row>
    <row r="2819" spans="1:4" x14ac:dyDescent="0.2">
      <c r="A2819" s="25">
        <v>39386</v>
      </c>
      <c r="B2819" t="s">
        <v>8</v>
      </c>
      <c r="C2819" t="s">
        <v>67</v>
      </c>
      <c r="D2819" s="29">
        <v>55768565</v>
      </c>
    </row>
    <row r="2820" spans="1:4" x14ac:dyDescent="0.2">
      <c r="A2820" s="25">
        <v>39386</v>
      </c>
      <c r="B2820" t="s">
        <v>8</v>
      </c>
      <c r="C2820" t="s">
        <v>68</v>
      </c>
      <c r="D2820" s="29">
        <v>31916258</v>
      </c>
    </row>
    <row r="2821" spans="1:4" x14ac:dyDescent="0.2">
      <c r="A2821" s="25">
        <v>39386</v>
      </c>
      <c r="B2821" t="s">
        <v>9</v>
      </c>
      <c r="C2821" t="s">
        <v>66</v>
      </c>
      <c r="D2821" s="29">
        <v>793354</v>
      </c>
    </row>
    <row r="2822" spans="1:4" x14ac:dyDescent="0.2">
      <c r="A2822" s="25">
        <v>39386</v>
      </c>
      <c r="B2822" t="s">
        <v>9</v>
      </c>
      <c r="C2822" t="s">
        <v>67</v>
      </c>
      <c r="D2822" s="29">
        <v>1854</v>
      </c>
    </row>
    <row r="2823" spans="1:4" x14ac:dyDescent="0.2">
      <c r="A2823" s="25">
        <v>39386</v>
      </c>
      <c r="B2823" t="s">
        <v>9</v>
      </c>
      <c r="C2823" t="s">
        <v>68</v>
      </c>
      <c r="D2823" s="29">
        <v>791500</v>
      </c>
    </row>
    <row r="2824" spans="1:4" x14ac:dyDescent="0.2">
      <c r="A2824" s="25">
        <v>39386</v>
      </c>
      <c r="B2824" t="s">
        <v>10</v>
      </c>
      <c r="C2824" t="s">
        <v>66</v>
      </c>
      <c r="D2824" s="29">
        <v>936780</v>
      </c>
    </row>
    <row r="2825" spans="1:4" x14ac:dyDescent="0.2">
      <c r="A2825" s="25">
        <v>39386</v>
      </c>
      <c r="B2825" t="s">
        <v>10</v>
      </c>
      <c r="C2825" t="s">
        <v>67</v>
      </c>
      <c r="D2825" s="29">
        <v>143</v>
      </c>
    </row>
    <row r="2826" spans="1:4" x14ac:dyDescent="0.2">
      <c r="A2826" s="25">
        <v>39386</v>
      </c>
      <c r="B2826" t="s">
        <v>10</v>
      </c>
      <c r="C2826" t="s">
        <v>68</v>
      </c>
      <c r="D2826" s="29">
        <v>936637</v>
      </c>
    </row>
    <row r="2827" spans="1:4" x14ac:dyDescent="0.2">
      <c r="A2827" s="25">
        <v>39386</v>
      </c>
      <c r="B2827" t="s">
        <v>12</v>
      </c>
      <c r="C2827" t="s">
        <v>66</v>
      </c>
      <c r="D2827" s="29">
        <v>194335</v>
      </c>
    </row>
    <row r="2828" spans="1:4" x14ac:dyDescent="0.2">
      <c r="A2828" s="25">
        <v>39386</v>
      </c>
      <c r="B2828" t="s">
        <v>12</v>
      </c>
      <c r="C2828" t="s">
        <v>67</v>
      </c>
      <c r="D2828" s="29">
        <v>7145</v>
      </c>
    </row>
    <row r="2829" spans="1:4" x14ac:dyDescent="0.2">
      <c r="A2829" s="25">
        <v>39386</v>
      </c>
      <c r="B2829" t="s">
        <v>12</v>
      </c>
      <c r="C2829" t="s">
        <v>68</v>
      </c>
      <c r="D2829" s="29">
        <v>187190</v>
      </c>
    </row>
    <row r="2830" spans="1:4" x14ac:dyDescent="0.2">
      <c r="A2830" s="25">
        <v>39386</v>
      </c>
      <c r="B2830" t="s">
        <v>11</v>
      </c>
      <c r="C2830" t="s">
        <v>66</v>
      </c>
      <c r="D2830" s="29">
        <v>562426</v>
      </c>
    </row>
    <row r="2831" spans="1:4" x14ac:dyDescent="0.2">
      <c r="A2831" s="25">
        <v>39386</v>
      </c>
      <c r="B2831" t="s">
        <v>11</v>
      </c>
      <c r="C2831" t="s">
        <v>67</v>
      </c>
      <c r="D2831" s="29">
        <v>21849</v>
      </c>
    </row>
    <row r="2832" spans="1:4" x14ac:dyDescent="0.2">
      <c r="A2832" s="25">
        <v>39386</v>
      </c>
      <c r="B2832" t="s">
        <v>11</v>
      </c>
      <c r="C2832" t="s">
        <v>68</v>
      </c>
      <c r="D2832" s="29">
        <v>540577</v>
      </c>
    </row>
    <row r="2833" spans="1:4" x14ac:dyDescent="0.2">
      <c r="A2833" s="25">
        <v>39386</v>
      </c>
      <c r="B2833" t="s">
        <v>2</v>
      </c>
      <c r="C2833" t="s">
        <v>66</v>
      </c>
      <c r="D2833" s="29">
        <v>30850113</v>
      </c>
    </row>
    <row r="2834" spans="1:4" x14ac:dyDescent="0.2">
      <c r="A2834" s="25">
        <v>39386</v>
      </c>
      <c r="B2834" t="s">
        <v>2</v>
      </c>
      <c r="C2834" t="s">
        <v>67</v>
      </c>
      <c r="D2834" s="29">
        <v>325845</v>
      </c>
    </row>
    <row r="2835" spans="1:4" x14ac:dyDescent="0.2">
      <c r="A2835" s="25">
        <v>39386</v>
      </c>
      <c r="B2835" t="s">
        <v>2</v>
      </c>
      <c r="C2835" t="s">
        <v>68</v>
      </c>
      <c r="D2835" s="29">
        <v>30524268</v>
      </c>
    </row>
    <row r="2836" spans="1:4" x14ac:dyDescent="0.2">
      <c r="A2836" s="25">
        <v>39355</v>
      </c>
      <c r="B2836" t="s">
        <v>65</v>
      </c>
      <c r="C2836" t="s">
        <v>66</v>
      </c>
      <c r="D2836" s="29">
        <v>1026746</v>
      </c>
    </row>
    <row r="2837" spans="1:4" x14ac:dyDescent="0.2">
      <c r="A2837" s="25">
        <v>39355</v>
      </c>
      <c r="B2837" t="s">
        <v>65</v>
      </c>
      <c r="C2837" t="s">
        <v>67</v>
      </c>
      <c r="D2837" s="29">
        <v>754</v>
      </c>
    </row>
    <row r="2838" spans="1:4" x14ac:dyDescent="0.2">
      <c r="A2838" s="25">
        <v>39355</v>
      </c>
      <c r="B2838" t="s">
        <v>65</v>
      </c>
      <c r="C2838" t="s">
        <v>68</v>
      </c>
      <c r="D2838" s="29">
        <v>1025992</v>
      </c>
    </row>
    <row r="2839" spans="1:4" x14ac:dyDescent="0.2">
      <c r="A2839" s="25">
        <v>39355</v>
      </c>
      <c r="B2839" t="s">
        <v>69</v>
      </c>
      <c r="C2839" t="s">
        <v>66</v>
      </c>
      <c r="D2839" s="29">
        <v>1710441</v>
      </c>
    </row>
    <row r="2840" spans="1:4" x14ac:dyDescent="0.2">
      <c r="A2840" s="25">
        <v>39355</v>
      </c>
      <c r="B2840" t="s">
        <v>69</v>
      </c>
      <c r="C2840" t="s">
        <v>67</v>
      </c>
      <c r="D2840" s="29">
        <v>859</v>
      </c>
    </row>
    <row r="2841" spans="1:4" x14ac:dyDescent="0.2">
      <c r="A2841" s="25">
        <v>39355</v>
      </c>
      <c r="B2841" t="s">
        <v>69</v>
      </c>
      <c r="C2841" t="s">
        <v>68</v>
      </c>
      <c r="D2841" s="29">
        <v>1709582</v>
      </c>
    </row>
    <row r="2842" spans="1:4" x14ac:dyDescent="0.2">
      <c r="A2842" s="25">
        <v>39355</v>
      </c>
      <c r="B2842" t="s">
        <v>70</v>
      </c>
      <c r="C2842" t="s">
        <v>66</v>
      </c>
      <c r="D2842" s="29">
        <v>5118091</v>
      </c>
    </row>
    <row r="2843" spans="1:4" x14ac:dyDescent="0.2">
      <c r="A2843" s="25">
        <v>39355</v>
      </c>
      <c r="B2843" t="s">
        <v>70</v>
      </c>
      <c r="C2843" t="s">
        <v>67</v>
      </c>
      <c r="D2843" s="29">
        <v>2047</v>
      </c>
    </row>
    <row r="2844" spans="1:4" x14ac:dyDescent="0.2">
      <c r="A2844" s="25">
        <v>39355</v>
      </c>
      <c r="B2844" t="s">
        <v>70</v>
      </c>
      <c r="C2844" t="s">
        <v>68</v>
      </c>
      <c r="D2844" s="29">
        <v>5116044</v>
      </c>
    </row>
    <row r="2845" spans="1:4" x14ac:dyDescent="0.2">
      <c r="A2845" s="25">
        <v>39355</v>
      </c>
      <c r="B2845" t="s">
        <v>71</v>
      </c>
      <c r="C2845" t="s">
        <v>66</v>
      </c>
      <c r="D2845" s="29">
        <v>10704607</v>
      </c>
    </row>
    <row r="2846" spans="1:4" x14ac:dyDescent="0.2">
      <c r="A2846" s="25">
        <v>39355</v>
      </c>
      <c r="B2846" t="s">
        <v>71</v>
      </c>
      <c r="C2846" t="s">
        <v>67</v>
      </c>
      <c r="D2846" s="29">
        <v>4404</v>
      </c>
    </row>
    <row r="2847" spans="1:4" x14ac:dyDescent="0.2">
      <c r="A2847" s="25">
        <v>39355</v>
      </c>
      <c r="B2847" t="s">
        <v>71</v>
      </c>
      <c r="C2847" t="s">
        <v>68</v>
      </c>
      <c r="D2847" s="29">
        <v>10700203</v>
      </c>
    </row>
    <row r="2848" spans="1:4" x14ac:dyDescent="0.2">
      <c r="A2848" s="25">
        <v>39355</v>
      </c>
      <c r="B2848" t="s">
        <v>0</v>
      </c>
      <c r="C2848" t="s">
        <v>66</v>
      </c>
      <c r="D2848" s="29">
        <v>4599418108</v>
      </c>
    </row>
    <row r="2849" spans="1:4" x14ac:dyDescent="0.2">
      <c r="A2849" s="25">
        <v>39355</v>
      </c>
      <c r="B2849" t="s">
        <v>0</v>
      </c>
      <c r="C2849" t="s">
        <v>67</v>
      </c>
      <c r="D2849" s="29">
        <v>57846432</v>
      </c>
    </row>
    <row r="2850" spans="1:4" x14ac:dyDescent="0.2">
      <c r="A2850" s="25">
        <v>39355</v>
      </c>
      <c r="B2850" t="s">
        <v>0</v>
      </c>
      <c r="C2850" t="s">
        <v>68</v>
      </c>
      <c r="D2850" s="29">
        <v>4541571676</v>
      </c>
    </row>
    <row r="2851" spans="1:4" x14ac:dyDescent="0.2">
      <c r="A2851" s="25">
        <v>39355</v>
      </c>
      <c r="B2851" t="s">
        <v>1</v>
      </c>
      <c r="C2851" t="s">
        <v>66</v>
      </c>
      <c r="D2851" s="29">
        <v>1885684370</v>
      </c>
    </row>
    <row r="2852" spans="1:4" x14ac:dyDescent="0.2">
      <c r="A2852" s="25">
        <v>39355</v>
      </c>
      <c r="B2852" t="s">
        <v>1</v>
      </c>
      <c r="C2852" t="s">
        <v>67</v>
      </c>
      <c r="D2852" s="29">
        <v>580370448</v>
      </c>
    </row>
    <row r="2853" spans="1:4" x14ac:dyDescent="0.2">
      <c r="A2853" s="25">
        <v>39355</v>
      </c>
      <c r="B2853" t="s">
        <v>1</v>
      </c>
      <c r="C2853" t="s">
        <v>68</v>
      </c>
      <c r="D2853" s="29">
        <v>1305313922</v>
      </c>
    </row>
    <row r="2854" spans="1:4" x14ac:dyDescent="0.2">
      <c r="A2854" s="25">
        <v>39355</v>
      </c>
      <c r="B2854" t="s">
        <v>6</v>
      </c>
      <c r="C2854" t="s">
        <v>66</v>
      </c>
      <c r="D2854" s="29">
        <v>5624338</v>
      </c>
    </row>
    <row r="2855" spans="1:4" x14ac:dyDescent="0.2">
      <c r="A2855" s="25">
        <v>39355</v>
      </c>
      <c r="B2855" t="s">
        <v>6</v>
      </c>
      <c r="C2855" t="s">
        <v>67</v>
      </c>
      <c r="D2855" s="29">
        <v>9189</v>
      </c>
    </row>
    <row r="2856" spans="1:4" x14ac:dyDescent="0.2">
      <c r="A2856" s="25">
        <v>39355</v>
      </c>
      <c r="B2856" t="s">
        <v>6</v>
      </c>
      <c r="C2856" t="s">
        <v>68</v>
      </c>
      <c r="D2856" s="29">
        <v>5615149</v>
      </c>
    </row>
    <row r="2857" spans="1:4" x14ac:dyDescent="0.2">
      <c r="A2857" s="25">
        <v>39355</v>
      </c>
      <c r="B2857" t="s">
        <v>7</v>
      </c>
      <c r="C2857" t="s">
        <v>66</v>
      </c>
      <c r="D2857" s="29">
        <v>17260002</v>
      </c>
    </row>
    <row r="2858" spans="1:4" x14ac:dyDescent="0.2">
      <c r="A2858" s="25">
        <v>39355</v>
      </c>
      <c r="B2858" t="s">
        <v>7</v>
      </c>
      <c r="C2858" t="s">
        <v>67</v>
      </c>
      <c r="D2858" s="29">
        <v>5741</v>
      </c>
    </row>
    <row r="2859" spans="1:4" x14ac:dyDescent="0.2">
      <c r="A2859" s="25">
        <v>39355</v>
      </c>
      <c r="B2859" t="s">
        <v>7</v>
      </c>
      <c r="C2859" t="s">
        <v>68</v>
      </c>
      <c r="D2859" s="29">
        <v>17254261</v>
      </c>
    </row>
    <row r="2860" spans="1:4" x14ac:dyDescent="0.2">
      <c r="A2860" s="25">
        <v>39355</v>
      </c>
      <c r="B2860" t="s">
        <v>3</v>
      </c>
      <c r="C2860" t="s">
        <v>66</v>
      </c>
      <c r="D2860" s="29">
        <v>16386515</v>
      </c>
    </row>
    <row r="2861" spans="1:4" x14ac:dyDescent="0.2">
      <c r="A2861" s="25">
        <v>39355</v>
      </c>
      <c r="B2861" t="s">
        <v>3</v>
      </c>
      <c r="C2861" t="s">
        <v>67</v>
      </c>
      <c r="D2861" s="29">
        <v>155962</v>
      </c>
    </row>
    <row r="2862" spans="1:4" x14ac:dyDescent="0.2">
      <c r="A2862" s="25">
        <v>39355</v>
      </c>
      <c r="B2862" t="s">
        <v>3</v>
      </c>
      <c r="C2862" t="s">
        <v>68</v>
      </c>
      <c r="D2862" s="29">
        <v>16230553</v>
      </c>
    </row>
    <row r="2863" spans="1:4" x14ac:dyDescent="0.2">
      <c r="A2863" s="25">
        <v>39355</v>
      </c>
      <c r="B2863" t="s">
        <v>4</v>
      </c>
      <c r="C2863" t="s">
        <v>66</v>
      </c>
      <c r="D2863" s="29">
        <v>14934130</v>
      </c>
    </row>
    <row r="2864" spans="1:4" x14ac:dyDescent="0.2">
      <c r="A2864" s="25">
        <v>39355</v>
      </c>
      <c r="B2864" t="s">
        <v>4</v>
      </c>
      <c r="C2864" t="s">
        <v>67</v>
      </c>
      <c r="D2864" s="29">
        <v>6879089</v>
      </c>
    </row>
    <row r="2865" spans="1:4" x14ac:dyDescent="0.2">
      <c r="A2865" s="25">
        <v>39355</v>
      </c>
      <c r="B2865" t="s">
        <v>4</v>
      </c>
      <c r="C2865" t="s">
        <v>68</v>
      </c>
      <c r="D2865" s="29">
        <v>8055041</v>
      </c>
    </row>
    <row r="2866" spans="1:4" x14ac:dyDescent="0.2">
      <c r="A2866" s="25">
        <v>39355</v>
      </c>
      <c r="B2866" t="s">
        <v>8</v>
      </c>
      <c r="C2866" t="s">
        <v>66</v>
      </c>
      <c r="D2866" s="29">
        <v>87211552</v>
      </c>
    </row>
    <row r="2867" spans="1:4" x14ac:dyDescent="0.2">
      <c r="A2867" s="25">
        <v>39355</v>
      </c>
      <c r="B2867" t="s">
        <v>8</v>
      </c>
      <c r="C2867" t="s">
        <v>67</v>
      </c>
      <c r="D2867" s="29">
        <v>55618481</v>
      </c>
    </row>
    <row r="2868" spans="1:4" x14ac:dyDescent="0.2">
      <c r="A2868" s="25">
        <v>39355</v>
      </c>
      <c r="B2868" t="s">
        <v>8</v>
      </c>
      <c r="C2868" t="s">
        <v>68</v>
      </c>
      <c r="D2868" s="29">
        <v>31593071</v>
      </c>
    </row>
    <row r="2869" spans="1:4" x14ac:dyDescent="0.2">
      <c r="A2869" s="25">
        <v>39355</v>
      </c>
      <c r="B2869" t="s">
        <v>9</v>
      </c>
      <c r="C2869" t="s">
        <v>66</v>
      </c>
      <c r="D2869" s="29">
        <v>793354</v>
      </c>
    </row>
    <row r="2870" spans="1:4" x14ac:dyDescent="0.2">
      <c r="A2870" s="25">
        <v>39355</v>
      </c>
      <c r="B2870" t="s">
        <v>9</v>
      </c>
      <c r="C2870" t="s">
        <v>67</v>
      </c>
      <c r="D2870" s="29">
        <v>1854</v>
      </c>
    </row>
    <row r="2871" spans="1:4" x14ac:dyDescent="0.2">
      <c r="A2871" s="25">
        <v>39355</v>
      </c>
      <c r="B2871" t="s">
        <v>9</v>
      </c>
      <c r="C2871" t="s">
        <v>68</v>
      </c>
      <c r="D2871" s="29">
        <v>791500</v>
      </c>
    </row>
    <row r="2872" spans="1:4" x14ac:dyDescent="0.2">
      <c r="A2872" s="25">
        <v>39355</v>
      </c>
      <c r="B2872" t="s">
        <v>10</v>
      </c>
      <c r="C2872" t="s">
        <v>66</v>
      </c>
      <c r="D2872" s="29">
        <v>936780</v>
      </c>
    </row>
    <row r="2873" spans="1:4" x14ac:dyDescent="0.2">
      <c r="A2873" s="25">
        <v>39355</v>
      </c>
      <c r="B2873" t="s">
        <v>10</v>
      </c>
      <c r="C2873" t="s">
        <v>67</v>
      </c>
      <c r="D2873" s="29">
        <v>143</v>
      </c>
    </row>
    <row r="2874" spans="1:4" x14ac:dyDescent="0.2">
      <c r="A2874" s="25">
        <v>39355</v>
      </c>
      <c r="B2874" t="s">
        <v>10</v>
      </c>
      <c r="C2874" t="s">
        <v>68</v>
      </c>
      <c r="D2874" s="29">
        <v>936637</v>
      </c>
    </row>
    <row r="2875" spans="1:4" x14ac:dyDescent="0.2">
      <c r="A2875" s="25">
        <v>39355</v>
      </c>
      <c r="B2875" t="s">
        <v>12</v>
      </c>
      <c r="C2875" t="s">
        <v>66</v>
      </c>
      <c r="D2875" s="29">
        <v>194335</v>
      </c>
    </row>
    <row r="2876" spans="1:4" x14ac:dyDescent="0.2">
      <c r="A2876" s="25">
        <v>39355</v>
      </c>
      <c r="B2876" t="s">
        <v>12</v>
      </c>
      <c r="C2876" t="s">
        <v>67</v>
      </c>
      <c r="D2876" s="29">
        <v>7221</v>
      </c>
    </row>
    <row r="2877" spans="1:4" x14ac:dyDescent="0.2">
      <c r="A2877" s="25">
        <v>39355</v>
      </c>
      <c r="B2877" t="s">
        <v>12</v>
      </c>
      <c r="C2877" t="s">
        <v>68</v>
      </c>
      <c r="D2877" s="29">
        <v>187114</v>
      </c>
    </row>
    <row r="2878" spans="1:4" x14ac:dyDescent="0.2">
      <c r="A2878" s="25">
        <v>39355</v>
      </c>
      <c r="B2878" t="s">
        <v>11</v>
      </c>
      <c r="C2878" t="s">
        <v>66</v>
      </c>
      <c r="D2878" s="29">
        <v>562426</v>
      </c>
    </row>
    <row r="2879" spans="1:4" x14ac:dyDescent="0.2">
      <c r="A2879" s="25">
        <v>39355</v>
      </c>
      <c r="B2879" t="s">
        <v>11</v>
      </c>
      <c r="C2879" t="s">
        <v>67</v>
      </c>
      <c r="D2879" s="29">
        <v>21934</v>
      </c>
    </row>
    <row r="2880" spans="1:4" x14ac:dyDescent="0.2">
      <c r="A2880" s="25">
        <v>39355</v>
      </c>
      <c r="B2880" t="s">
        <v>11</v>
      </c>
      <c r="C2880" t="s">
        <v>68</v>
      </c>
      <c r="D2880" s="29">
        <v>540492</v>
      </c>
    </row>
    <row r="2881" spans="1:4" x14ac:dyDescent="0.2">
      <c r="A2881" s="25">
        <v>39355</v>
      </c>
      <c r="B2881" t="s">
        <v>2</v>
      </c>
      <c r="C2881" t="s">
        <v>66</v>
      </c>
      <c r="D2881" s="29">
        <v>30850113</v>
      </c>
    </row>
    <row r="2882" spans="1:4" x14ac:dyDescent="0.2">
      <c r="A2882" s="25">
        <v>39355</v>
      </c>
      <c r="B2882" t="s">
        <v>2</v>
      </c>
      <c r="C2882" t="s">
        <v>67</v>
      </c>
      <c r="D2882" s="29">
        <v>328320</v>
      </c>
    </row>
    <row r="2883" spans="1:4" x14ac:dyDescent="0.2">
      <c r="A2883" s="25">
        <v>39355</v>
      </c>
      <c r="B2883" t="s">
        <v>2</v>
      </c>
      <c r="C2883" t="s">
        <v>68</v>
      </c>
      <c r="D2883" s="29">
        <v>30521793</v>
      </c>
    </row>
    <row r="2884" spans="1:4" x14ac:dyDescent="0.2">
      <c r="A2884" s="25">
        <v>39325</v>
      </c>
      <c r="B2884" t="s">
        <v>65</v>
      </c>
      <c r="C2884" t="s">
        <v>66</v>
      </c>
      <c r="D2884" s="29">
        <v>1026746</v>
      </c>
    </row>
    <row r="2885" spans="1:4" x14ac:dyDescent="0.2">
      <c r="A2885" s="25">
        <v>39325</v>
      </c>
      <c r="B2885" t="s">
        <v>65</v>
      </c>
      <c r="C2885" t="s">
        <v>67</v>
      </c>
      <c r="D2885" s="29">
        <v>754</v>
      </c>
    </row>
    <row r="2886" spans="1:4" x14ac:dyDescent="0.2">
      <c r="A2886" s="25">
        <v>39325</v>
      </c>
      <c r="B2886" t="s">
        <v>65</v>
      </c>
      <c r="C2886" t="s">
        <v>68</v>
      </c>
      <c r="D2886" s="29">
        <v>1025992</v>
      </c>
    </row>
    <row r="2887" spans="1:4" x14ac:dyDescent="0.2">
      <c r="A2887" s="25">
        <v>39325</v>
      </c>
      <c r="B2887" t="s">
        <v>69</v>
      </c>
      <c r="C2887" t="s">
        <v>66</v>
      </c>
      <c r="D2887" s="29">
        <v>1710441</v>
      </c>
    </row>
    <row r="2888" spans="1:4" x14ac:dyDescent="0.2">
      <c r="A2888" s="25">
        <v>39325</v>
      </c>
      <c r="B2888" t="s">
        <v>69</v>
      </c>
      <c r="C2888" t="s">
        <v>67</v>
      </c>
      <c r="D2888" s="29">
        <v>859</v>
      </c>
    </row>
    <row r="2889" spans="1:4" x14ac:dyDescent="0.2">
      <c r="A2889" s="25">
        <v>39325</v>
      </c>
      <c r="B2889" t="s">
        <v>69</v>
      </c>
      <c r="C2889" t="s">
        <v>68</v>
      </c>
      <c r="D2889" s="29">
        <v>1709582</v>
      </c>
    </row>
    <row r="2890" spans="1:4" x14ac:dyDescent="0.2">
      <c r="A2890" s="25">
        <v>39325</v>
      </c>
      <c r="B2890" t="s">
        <v>70</v>
      </c>
      <c r="C2890" t="s">
        <v>66</v>
      </c>
      <c r="D2890" s="29">
        <v>5118091</v>
      </c>
    </row>
    <row r="2891" spans="1:4" x14ac:dyDescent="0.2">
      <c r="A2891" s="25">
        <v>39325</v>
      </c>
      <c r="B2891" t="s">
        <v>70</v>
      </c>
      <c r="C2891" t="s">
        <v>67</v>
      </c>
      <c r="D2891" s="29">
        <v>2047</v>
      </c>
    </row>
    <row r="2892" spans="1:4" x14ac:dyDescent="0.2">
      <c r="A2892" s="25">
        <v>39325</v>
      </c>
      <c r="B2892" t="s">
        <v>70</v>
      </c>
      <c r="C2892" t="s">
        <v>68</v>
      </c>
      <c r="D2892" s="29">
        <v>5116044</v>
      </c>
    </row>
    <row r="2893" spans="1:4" x14ac:dyDescent="0.2">
      <c r="A2893" s="25">
        <v>39325</v>
      </c>
      <c r="B2893" t="s">
        <v>71</v>
      </c>
      <c r="C2893" t="s">
        <v>66</v>
      </c>
      <c r="D2893" s="29">
        <v>10704607</v>
      </c>
    </row>
    <row r="2894" spans="1:4" x14ac:dyDescent="0.2">
      <c r="A2894" s="25">
        <v>39325</v>
      </c>
      <c r="B2894" t="s">
        <v>71</v>
      </c>
      <c r="C2894" t="s">
        <v>67</v>
      </c>
      <c r="D2894" s="29">
        <v>4405</v>
      </c>
    </row>
    <row r="2895" spans="1:4" x14ac:dyDescent="0.2">
      <c r="A2895" s="25">
        <v>39325</v>
      </c>
      <c r="B2895" t="s">
        <v>71</v>
      </c>
      <c r="C2895" t="s">
        <v>68</v>
      </c>
      <c r="D2895" s="29">
        <v>10700202</v>
      </c>
    </row>
    <row r="2896" spans="1:4" x14ac:dyDescent="0.2">
      <c r="A2896" s="25">
        <v>39325</v>
      </c>
      <c r="B2896" t="s">
        <v>0</v>
      </c>
      <c r="C2896" t="s">
        <v>66</v>
      </c>
      <c r="D2896" s="29">
        <v>4599418096</v>
      </c>
    </row>
    <row r="2897" spans="1:4" x14ac:dyDescent="0.2">
      <c r="A2897" s="25">
        <v>39325</v>
      </c>
      <c r="B2897" t="s">
        <v>0</v>
      </c>
      <c r="C2897" t="s">
        <v>67</v>
      </c>
      <c r="D2897" s="29">
        <v>58329534</v>
      </c>
    </row>
    <row r="2898" spans="1:4" x14ac:dyDescent="0.2">
      <c r="A2898" s="25">
        <v>39325</v>
      </c>
      <c r="B2898" t="s">
        <v>0</v>
      </c>
      <c r="C2898" t="s">
        <v>68</v>
      </c>
      <c r="D2898" s="29">
        <v>4541088562</v>
      </c>
    </row>
    <row r="2899" spans="1:4" x14ac:dyDescent="0.2">
      <c r="A2899" s="25">
        <v>39325</v>
      </c>
      <c r="B2899" t="s">
        <v>1</v>
      </c>
      <c r="C2899" t="s">
        <v>66</v>
      </c>
      <c r="D2899" s="29">
        <v>1884302378</v>
      </c>
    </row>
    <row r="2900" spans="1:4" x14ac:dyDescent="0.2">
      <c r="A2900" s="25">
        <v>39325</v>
      </c>
      <c r="B2900" t="s">
        <v>1</v>
      </c>
      <c r="C2900" t="s">
        <v>67</v>
      </c>
      <c r="D2900" s="29">
        <v>582042396</v>
      </c>
    </row>
    <row r="2901" spans="1:4" x14ac:dyDescent="0.2">
      <c r="A2901" s="25">
        <v>39325</v>
      </c>
      <c r="B2901" t="s">
        <v>1</v>
      </c>
      <c r="C2901" t="s">
        <v>68</v>
      </c>
      <c r="D2901" s="29">
        <v>1302259982</v>
      </c>
    </row>
    <row r="2902" spans="1:4" x14ac:dyDescent="0.2">
      <c r="A2902" s="25">
        <v>39325</v>
      </c>
      <c r="B2902" t="s">
        <v>6</v>
      </c>
      <c r="C2902" t="s">
        <v>66</v>
      </c>
      <c r="D2902" s="29">
        <v>5624338</v>
      </c>
    </row>
    <row r="2903" spans="1:4" x14ac:dyDescent="0.2">
      <c r="A2903" s="25">
        <v>39325</v>
      </c>
      <c r="B2903" t="s">
        <v>6</v>
      </c>
      <c r="C2903" t="s">
        <v>67</v>
      </c>
      <c r="D2903" s="29">
        <v>9189</v>
      </c>
    </row>
    <row r="2904" spans="1:4" x14ac:dyDescent="0.2">
      <c r="A2904" s="25">
        <v>39325</v>
      </c>
      <c r="B2904" t="s">
        <v>6</v>
      </c>
      <c r="C2904" t="s">
        <v>68</v>
      </c>
      <c r="D2904" s="29">
        <v>5615149</v>
      </c>
    </row>
    <row r="2905" spans="1:4" x14ac:dyDescent="0.2">
      <c r="A2905" s="25">
        <v>39325</v>
      </c>
      <c r="B2905" t="s">
        <v>7</v>
      </c>
      <c r="C2905" t="s">
        <v>66</v>
      </c>
      <c r="D2905" s="29">
        <v>17260002</v>
      </c>
    </row>
    <row r="2906" spans="1:4" x14ac:dyDescent="0.2">
      <c r="A2906" s="25">
        <v>39325</v>
      </c>
      <c r="B2906" t="s">
        <v>7</v>
      </c>
      <c r="C2906" t="s">
        <v>67</v>
      </c>
      <c r="D2906" s="29">
        <v>5742</v>
      </c>
    </row>
    <row r="2907" spans="1:4" x14ac:dyDescent="0.2">
      <c r="A2907" s="25">
        <v>39325</v>
      </c>
      <c r="B2907" t="s">
        <v>7</v>
      </c>
      <c r="C2907" t="s">
        <v>68</v>
      </c>
      <c r="D2907" s="29">
        <v>17254260</v>
      </c>
    </row>
    <row r="2908" spans="1:4" x14ac:dyDescent="0.2">
      <c r="A2908" s="25">
        <v>39325</v>
      </c>
      <c r="B2908" t="s">
        <v>3</v>
      </c>
      <c r="C2908" t="s">
        <v>66</v>
      </c>
      <c r="D2908" s="29">
        <v>16386515</v>
      </c>
    </row>
    <row r="2909" spans="1:4" x14ac:dyDescent="0.2">
      <c r="A2909" s="25">
        <v>39325</v>
      </c>
      <c r="B2909" t="s">
        <v>3</v>
      </c>
      <c r="C2909" t="s">
        <v>67</v>
      </c>
      <c r="D2909" s="29">
        <v>159293</v>
      </c>
    </row>
    <row r="2910" spans="1:4" x14ac:dyDescent="0.2">
      <c r="A2910" s="25">
        <v>39325</v>
      </c>
      <c r="B2910" t="s">
        <v>3</v>
      </c>
      <c r="C2910" t="s">
        <v>68</v>
      </c>
      <c r="D2910" s="29">
        <v>16227222</v>
      </c>
    </row>
    <row r="2911" spans="1:4" x14ac:dyDescent="0.2">
      <c r="A2911" s="25">
        <v>39325</v>
      </c>
      <c r="B2911" t="s">
        <v>4</v>
      </c>
      <c r="C2911" t="s">
        <v>66</v>
      </c>
      <c r="D2911" s="29">
        <v>14934015</v>
      </c>
    </row>
    <row r="2912" spans="1:4" x14ac:dyDescent="0.2">
      <c r="A2912" s="25">
        <v>39325</v>
      </c>
      <c r="B2912" t="s">
        <v>4</v>
      </c>
      <c r="C2912" t="s">
        <v>67</v>
      </c>
      <c r="D2912" s="29">
        <v>6922636</v>
      </c>
    </row>
    <row r="2913" spans="1:4" x14ac:dyDescent="0.2">
      <c r="A2913" s="25">
        <v>39325</v>
      </c>
      <c r="B2913" t="s">
        <v>4</v>
      </c>
      <c r="C2913" t="s">
        <v>68</v>
      </c>
      <c r="D2913" s="29">
        <v>8011379</v>
      </c>
    </row>
    <row r="2914" spans="1:4" x14ac:dyDescent="0.2">
      <c r="A2914" s="25">
        <v>39325</v>
      </c>
      <c r="B2914" t="s">
        <v>8</v>
      </c>
      <c r="C2914" t="s">
        <v>66</v>
      </c>
      <c r="D2914" s="29">
        <v>86761821</v>
      </c>
    </row>
    <row r="2915" spans="1:4" x14ac:dyDescent="0.2">
      <c r="A2915" s="25">
        <v>39325</v>
      </c>
      <c r="B2915" t="s">
        <v>8</v>
      </c>
      <c r="C2915" t="s">
        <v>67</v>
      </c>
      <c r="D2915" s="29">
        <v>55474850</v>
      </c>
    </row>
    <row r="2916" spans="1:4" x14ac:dyDescent="0.2">
      <c r="A2916" s="25">
        <v>39325</v>
      </c>
      <c r="B2916" t="s">
        <v>8</v>
      </c>
      <c r="C2916" t="s">
        <v>68</v>
      </c>
      <c r="D2916" s="29">
        <v>31286971</v>
      </c>
    </row>
    <row r="2917" spans="1:4" x14ac:dyDescent="0.2">
      <c r="A2917" s="25">
        <v>39325</v>
      </c>
      <c r="B2917" t="s">
        <v>9</v>
      </c>
      <c r="C2917" t="s">
        <v>66</v>
      </c>
      <c r="D2917" s="29">
        <v>793354</v>
      </c>
    </row>
    <row r="2918" spans="1:4" x14ac:dyDescent="0.2">
      <c r="A2918" s="25">
        <v>39325</v>
      </c>
      <c r="B2918" t="s">
        <v>9</v>
      </c>
      <c r="C2918" t="s">
        <v>67</v>
      </c>
      <c r="D2918" s="29">
        <v>1854</v>
      </c>
    </row>
    <row r="2919" spans="1:4" x14ac:dyDescent="0.2">
      <c r="A2919" s="25">
        <v>39325</v>
      </c>
      <c r="B2919" t="s">
        <v>9</v>
      </c>
      <c r="C2919" t="s">
        <v>68</v>
      </c>
      <c r="D2919" s="29">
        <v>791500</v>
      </c>
    </row>
    <row r="2920" spans="1:4" x14ac:dyDescent="0.2">
      <c r="A2920" s="25">
        <v>39325</v>
      </c>
      <c r="B2920" t="s">
        <v>10</v>
      </c>
      <c r="C2920" t="s">
        <v>66</v>
      </c>
      <c r="D2920" s="29">
        <v>936780</v>
      </c>
    </row>
    <row r="2921" spans="1:4" x14ac:dyDescent="0.2">
      <c r="A2921" s="25">
        <v>39325</v>
      </c>
      <c r="B2921" t="s">
        <v>10</v>
      </c>
      <c r="C2921" t="s">
        <v>67</v>
      </c>
      <c r="D2921" s="29">
        <v>143</v>
      </c>
    </row>
    <row r="2922" spans="1:4" x14ac:dyDescent="0.2">
      <c r="A2922" s="25">
        <v>39325</v>
      </c>
      <c r="B2922" t="s">
        <v>10</v>
      </c>
      <c r="C2922" t="s">
        <v>68</v>
      </c>
      <c r="D2922" s="29">
        <v>936637</v>
      </c>
    </row>
    <row r="2923" spans="1:4" x14ac:dyDescent="0.2">
      <c r="A2923" s="25">
        <v>39325</v>
      </c>
      <c r="B2923" t="s">
        <v>12</v>
      </c>
      <c r="C2923" t="s">
        <v>66</v>
      </c>
      <c r="D2923" s="29">
        <v>194335</v>
      </c>
    </row>
    <row r="2924" spans="1:4" x14ac:dyDescent="0.2">
      <c r="A2924" s="25">
        <v>39325</v>
      </c>
      <c r="B2924" t="s">
        <v>12</v>
      </c>
      <c r="C2924" t="s">
        <v>67</v>
      </c>
      <c r="D2924" s="29">
        <v>7240</v>
      </c>
    </row>
    <row r="2925" spans="1:4" x14ac:dyDescent="0.2">
      <c r="A2925" s="25">
        <v>39325</v>
      </c>
      <c r="B2925" t="s">
        <v>12</v>
      </c>
      <c r="C2925" t="s">
        <v>68</v>
      </c>
      <c r="D2925" s="29">
        <v>187095</v>
      </c>
    </row>
    <row r="2926" spans="1:4" x14ac:dyDescent="0.2">
      <c r="A2926" s="25">
        <v>39325</v>
      </c>
      <c r="B2926" t="s">
        <v>11</v>
      </c>
      <c r="C2926" t="s">
        <v>66</v>
      </c>
      <c r="D2926" s="29">
        <v>562426</v>
      </c>
    </row>
    <row r="2927" spans="1:4" x14ac:dyDescent="0.2">
      <c r="A2927" s="25">
        <v>39325</v>
      </c>
      <c r="B2927" t="s">
        <v>11</v>
      </c>
      <c r="C2927" t="s">
        <v>67</v>
      </c>
      <c r="D2927" s="29">
        <v>22039</v>
      </c>
    </row>
    <row r="2928" spans="1:4" x14ac:dyDescent="0.2">
      <c r="A2928" s="25">
        <v>39325</v>
      </c>
      <c r="B2928" t="s">
        <v>11</v>
      </c>
      <c r="C2928" t="s">
        <v>68</v>
      </c>
      <c r="D2928" s="29">
        <v>540387</v>
      </c>
    </row>
    <row r="2929" spans="1:4" x14ac:dyDescent="0.2">
      <c r="A2929" s="25">
        <v>39325</v>
      </c>
      <c r="B2929" t="s">
        <v>2</v>
      </c>
      <c r="C2929" t="s">
        <v>66</v>
      </c>
      <c r="D2929" s="29">
        <v>30850113</v>
      </c>
    </row>
    <row r="2930" spans="1:4" x14ac:dyDescent="0.2">
      <c r="A2930" s="25">
        <v>39325</v>
      </c>
      <c r="B2930" t="s">
        <v>2</v>
      </c>
      <c r="C2930" t="s">
        <v>67</v>
      </c>
      <c r="D2930" s="29">
        <v>330685</v>
      </c>
    </row>
    <row r="2931" spans="1:4" x14ac:dyDescent="0.2">
      <c r="A2931" s="25">
        <v>39325</v>
      </c>
      <c r="B2931" t="s">
        <v>2</v>
      </c>
      <c r="C2931" t="s">
        <v>68</v>
      </c>
      <c r="D2931" s="29">
        <v>30519428</v>
      </c>
    </row>
    <row r="2932" spans="1:4" x14ac:dyDescent="0.2">
      <c r="A2932" s="25">
        <v>39294</v>
      </c>
      <c r="B2932" t="s">
        <v>65</v>
      </c>
      <c r="C2932" t="s">
        <v>66</v>
      </c>
      <c r="D2932" s="29">
        <v>1026746</v>
      </c>
    </row>
    <row r="2933" spans="1:4" x14ac:dyDescent="0.2">
      <c r="A2933" s="25">
        <v>39294</v>
      </c>
      <c r="B2933" t="s">
        <v>65</v>
      </c>
      <c r="C2933" t="s">
        <v>67</v>
      </c>
      <c r="D2933" s="29">
        <v>754</v>
      </c>
    </row>
    <row r="2934" spans="1:4" x14ac:dyDescent="0.2">
      <c r="A2934" s="25">
        <v>39294</v>
      </c>
      <c r="B2934" t="s">
        <v>65</v>
      </c>
      <c r="C2934" t="s">
        <v>68</v>
      </c>
      <c r="D2934" s="29">
        <v>1025992</v>
      </c>
    </row>
    <row r="2935" spans="1:4" x14ac:dyDescent="0.2">
      <c r="A2935" s="25">
        <v>39294</v>
      </c>
      <c r="B2935" t="s">
        <v>69</v>
      </c>
      <c r="C2935" t="s">
        <v>66</v>
      </c>
      <c r="D2935" s="29">
        <v>1710441</v>
      </c>
    </row>
    <row r="2936" spans="1:4" x14ac:dyDescent="0.2">
      <c r="A2936" s="25">
        <v>39294</v>
      </c>
      <c r="B2936" t="s">
        <v>69</v>
      </c>
      <c r="C2936" t="s">
        <v>67</v>
      </c>
      <c r="D2936" s="29">
        <v>859</v>
      </c>
    </row>
    <row r="2937" spans="1:4" x14ac:dyDescent="0.2">
      <c r="A2937" s="25">
        <v>39294</v>
      </c>
      <c r="B2937" t="s">
        <v>69</v>
      </c>
      <c r="C2937" t="s">
        <v>68</v>
      </c>
      <c r="D2937" s="29">
        <v>1709582</v>
      </c>
    </row>
    <row r="2938" spans="1:4" x14ac:dyDescent="0.2">
      <c r="A2938" s="25">
        <v>39294</v>
      </c>
      <c r="B2938" t="s">
        <v>70</v>
      </c>
      <c r="C2938" t="s">
        <v>66</v>
      </c>
      <c r="D2938" s="29">
        <v>5118091</v>
      </c>
    </row>
    <row r="2939" spans="1:4" x14ac:dyDescent="0.2">
      <c r="A2939" s="25">
        <v>39294</v>
      </c>
      <c r="B2939" t="s">
        <v>70</v>
      </c>
      <c r="C2939" t="s">
        <v>67</v>
      </c>
      <c r="D2939" s="29">
        <v>2047</v>
      </c>
    </row>
    <row r="2940" spans="1:4" x14ac:dyDescent="0.2">
      <c r="A2940" s="25">
        <v>39294</v>
      </c>
      <c r="B2940" t="s">
        <v>70</v>
      </c>
      <c r="C2940" t="s">
        <v>68</v>
      </c>
      <c r="D2940" s="29">
        <v>5116044</v>
      </c>
    </row>
    <row r="2941" spans="1:4" x14ac:dyDescent="0.2">
      <c r="A2941" s="25">
        <v>39294</v>
      </c>
      <c r="B2941" t="s">
        <v>71</v>
      </c>
      <c r="C2941" t="s">
        <v>66</v>
      </c>
      <c r="D2941" s="29">
        <v>10704607</v>
      </c>
    </row>
    <row r="2942" spans="1:4" x14ac:dyDescent="0.2">
      <c r="A2942" s="25">
        <v>39294</v>
      </c>
      <c r="B2942" t="s">
        <v>71</v>
      </c>
      <c r="C2942" t="s">
        <v>67</v>
      </c>
      <c r="D2942" s="29">
        <v>4405</v>
      </c>
    </row>
    <row r="2943" spans="1:4" x14ac:dyDescent="0.2">
      <c r="A2943" s="25">
        <v>39294</v>
      </c>
      <c r="B2943" t="s">
        <v>71</v>
      </c>
      <c r="C2943" t="s">
        <v>68</v>
      </c>
      <c r="D2943" s="29">
        <v>10700202</v>
      </c>
    </row>
    <row r="2944" spans="1:4" x14ac:dyDescent="0.2">
      <c r="A2944" s="25">
        <v>39294</v>
      </c>
      <c r="B2944" t="s">
        <v>0</v>
      </c>
      <c r="C2944" t="s">
        <v>66</v>
      </c>
      <c r="D2944" s="29">
        <v>4599417918</v>
      </c>
    </row>
    <row r="2945" spans="1:4" x14ac:dyDescent="0.2">
      <c r="A2945" s="25">
        <v>39294</v>
      </c>
      <c r="B2945" t="s">
        <v>0</v>
      </c>
      <c r="C2945" t="s">
        <v>67</v>
      </c>
      <c r="D2945" s="29">
        <v>58923754</v>
      </c>
    </row>
    <row r="2946" spans="1:4" x14ac:dyDescent="0.2">
      <c r="A2946" s="25">
        <v>39294</v>
      </c>
      <c r="B2946" t="s">
        <v>0</v>
      </c>
      <c r="C2946" t="s">
        <v>68</v>
      </c>
      <c r="D2946" s="29">
        <v>4540494164</v>
      </c>
    </row>
    <row r="2947" spans="1:4" x14ac:dyDescent="0.2">
      <c r="A2947" s="25">
        <v>39294</v>
      </c>
      <c r="B2947" t="s">
        <v>1</v>
      </c>
      <c r="C2947" t="s">
        <v>66</v>
      </c>
      <c r="D2947" s="29">
        <v>1882855161</v>
      </c>
    </row>
    <row r="2948" spans="1:4" x14ac:dyDescent="0.2">
      <c r="A2948" s="25">
        <v>39294</v>
      </c>
      <c r="B2948" t="s">
        <v>1</v>
      </c>
      <c r="C2948" t="s">
        <v>67</v>
      </c>
      <c r="D2948" s="29">
        <v>584665696</v>
      </c>
    </row>
    <row r="2949" spans="1:4" x14ac:dyDescent="0.2">
      <c r="A2949" s="25">
        <v>39294</v>
      </c>
      <c r="B2949" t="s">
        <v>1</v>
      </c>
      <c r="C2949" t="s">
        <v>68</v>
      </c>
      <c r="D2949" s="29">
        <v>1298189465</v>
      </c>
    </row>
    <row r="2950" spans="1:4" x14ac:dyDescent="0.2">
      <c r="A2950" s="25">
        <v>39294</v>
      </c>
      <c r="B2950" t="s">
        <v>6</v>
      </c>
      <c r="C2950" t="s">
        <v>66</v>
      </c>
      <c r="D2950" s="29">
        <v>5624338</v>
      </c>
    </row>
    <row r="2951" spans="1:4" x14ac:dyDescent="0.2">
      <c r="A2951" s="25">
        <v>39294</v>
      </c>
      <c r="B2951" t="s">
        <v>6</v>
      </c>
      <c r="C2951" t="s">
        <v>67</v>
      </c>
      <c r="D2951" s="29">
        <v>9190</v>
      </c>
    </row>
    <row r="2952" spans="1:4" x14ac:dyDescent="0.2">
      <c r="A2952" s="25">
        <v>39294</v>
      </c>
      <c r="B2952" t="s">
        <v>6</v>
      </c>
      <c r="C2952" t="s">
        <v>68</v>
      </c>
      <c r="D2952" s="29">
        <v>5615148</v>
      </c>
    </row>
    <row r="2953" spans="1:4" x14ac:dyDescent="0.2">
      <c r="A2953" s="25">
        <v>39294</v>
      </c>
      <c r="B2953" t="s">
        <v>7</v>
      </c>
      <c r="C2953" t="s">
        <v>66</v>
      </c>
      <c r="D2953" s="29">
        <v>17260002</v>
      </c>
    </row>
    <row r="2954" spans="1:4" x14ac:dyDescent="0.2">
      <c r="A2954" s="25">
        <v>39294</v>
      </c>
      <c r="B2954" t="s">
        <v>7</v>
      </c>
      <c r="C2954" t="s">
        <v>67</v>
      </c>
      <c r="D2954" s="29">
        <v>5746</v>
      </c>
    </row>
    <row r="2955" spans="1:4" x14ac:dyDescent="0.2">
      <c r="A2955" s="25">
        <v>39294</v>
      </c>
      <c r="B2955" t="s">
        <v>7</v>
      </c>
      <c r="C2955" t="s">
        <v>68</v>
      </c>
      <c r="D2955" s="29">
        <v>17254256</v>
      </c>
    </row>
    <row r="2956" spans="1:4" x14ac:dyDescent="0.2">
      <c r="A2956" s="25">
        <v>39294</v>
      </c>
      <c r="B2956" t="s">
        <v>3</v>
      </c>
      <c r="C2956" t="s">
        <v>66</v>
      </c>
      <c r="D2956" s="29">
        <v>16386515</v>
      </c>
    </row>
    <row r="2957" spans="1:4" x14ac:dyDescent="0.2">
      <c r="A2957" s="25">
        <v>39294</v>
      </c>
      <c r="B2957" t="s">
        <v>3</v>
      </c>
      <c r="C2957" t="s">
        <v>67</v>
      </c>
      <c r="D2957" s="29">
        <v>163098</v>
      </c>
    </row>
    <row r="2958" spans="1:4" x14ac:dyDescent="0.2">
      <c r="A2958" s="25">
        <v>39294</v>
      </c>
      <c r="B2958" t="s">
        <v>3</v>
      </c>
      <c r="C2958" t="s">
        <v>68</v>
      </c>
      <c r="D2958" s="29">
        <v>16223417</v>
      </c>
    </row>
    <row r="2959" spans="1:4" x14ac:dyDescent="0.2">
      <c r="A2959" s="25">
        <v>39294</v>
      </c>
      <c r="B2959" t="s">
        <v>4</v>
      </c>
      <c r="C2959" t="s">
        <v>66</v>
      </c>
      <c r="D2959" s="29">
        <v>14933351</v>
      </c>
    </row>
    <row r="2960" spans="1:4" x14ac:dyDescent="0.2">
      <c r="A2960" s="25">
        <v>39294</v>
      </c>
      <c r="B2960" t="s">
        <v>4</v>
      </c>
      <c r="C2960" t="s">
        <v>67</v>
      </c>
      <c r="D2960" s="29">
        <v>6979299</v>
      </c>
    </row>
    <row r="2961" spans="1:4" x14ac:dyDescent="0.2">
      <c r="A2961" s="25">
        <v>39294</v>
      </c>
      <c r="B2961" t="s">
        <v>4</v>
      </c>
      <c r="C2961" t="s">
        <v>68</v>
      </c>
      <c r="D2961" s="29">
        <v>7954052</v>
      </c>
    </row>
    <row r="2962" spans="1:4" x14ac:dyDescent="0.2">
      <c r="A2962" s="25">
        <v>39294</v>
      </c>
      <c r="B2962" t="s">
        <v>8</v>
      </c>
      <c r="C2962" t="s">
        <v>66</v>
      </c>
      <c r="D2962" s="29">
        <v>86295932</v>
      </c>
    </row>
    <row r="2963" spans="1:4" x14ac:dyDescent="0.2">
      <c r="A2963" s="25">
        <v>39294</v>
      </c>
      <c r="B2963" t="s">
        <v>8</v>
      </c>
      <c r="C2963" t="s">
        <v>67</v>
      </c>
      <c r="D2963" s="29">
        <v>55386851</v>
      </c>
    </row>
    <row r="2964" spans="1:4" x14ac:dyDescent="0.2">
      <c r="A2964" s="25">
        <v>39294</v>
      </c>
      <c r="B2964" t="s">
        <v>8</v>
      </c>
      <c r="C2964" t="s">
        <v>68</v>
      </c>
      <c r="D2964" s="29">
        <v>30909081</v>
      </c>
    </row>
    <row r="2965" spans="1:4" x14ac:dyDescent="0.2">
      <c r="A2965" s="25">
        <v>39294</v>
      </c>
      <c r="B2965" t="s">
        <v>9</v>
      </c>
      <c r="C2965" t="s">
        <v>66</v>
      </c>
      <c r="D2965" s="29">
        <v>793354</v>
      </c>
    </row>
    <row r="2966" spans="1:4" x14ac:dyDescent="0.2">
      <c r="A2966" s="25">
        <v>39294</v>
      </c>
      <c r="B2966" t="s">
        <v>9</v>
      </c>
      <c r="C2966" t="s">
        <v>67</v>
      </c>
      <c r="D2966" s="29">
        <v>1854</v>
      </c>
    </row>
    <row r="2967" spans="1:4" x14ac:dyDescent="0.2">
      <c r="A2967" s="25">
        <v>39294</v>
      </c>
      <c r="B2967" t="s">
        <v>9</v>
      </c>
      <c r="C2967" t="s">
        <v>68</v>
      </c>
      <c r="D2967" s="29">
        <v>791500</v>
      </c>
    </row>
    <row r="2968" spans="1:4" x14ac:dyDescent="0.2">
      <c r="A2968" s="25">
        <v>39294</v>
      </c>
      <c r="B2968" t="s">
        <v>10</v>
      </c>
      <c r="C2968" t="s">
        <v>66</v>
      </c>
      <c r="D2968" s="29">
        <v>936780</v>
      </c>
    </row>
    <row r="2969" spans="1:4" x14ac:dyDescent="0.2">
      <c r="A2969" s="25">
        <v>39294</v>
      </c>
      <c r="B2969" t="s">
        <v>10</v>
      </c>
      <c r="C2969" t="s">
        <v>67</v>
      </c>
      <c r="D2969" s="29">
        <v>143</v>
      </c>
    </row>
    <row r="2970" spans="1:4" x14ac:dyDescent="0.2">
      <c r="A2970" s="25">
        <v>39294</v>
      </c>
      <c r="B2970" t="s">
        <v>10</v>
      </c>
      <c r="C2970" t="s">
        <v>68</v>
      </c>
      <c r="D2970" s="29">
        <v>936637</v>
      </c>
    </row>
    <row r="2971" spans="1:4" x14ac:dyDescent="0.2">
      <c r="A2971" s="25">
        <v>39294</v>
      </c>
      <c r="B2971" t="s">
        <v>12</v>
      </c>
      <c r="C2971" t="s">
        <v>66</v>
      </c>
      <c r="D2971" s="29">
        <v>194335</v>
      </c>
    </row>
    <row r="2972" spans="1:4" x14ac:dyDescent="0.2">
      <c r="A2972" s="25">
        <v>39294</v>
      </c>
      <c r="B2972" t="s">
        <v>12</v>
      </c>
      <c r="C2972" t="s">
        <v>67</v>
      </c>
      <c r="D2972" s="29">
        <v>7271</v>
      </c>
    </row>
    <row r="2973" spans="1:4" x14ac:dyDescent="0.2">
      <c r="A2973" s="25">
        <v>39294</v>
      </c>
      <c r="B2973" t="s">
        <v>12</v>
      </c>
      <c r="C2973" t="s">
        <v>68</v>
      </c>
      <c r="D2973" s="29">
        <v>187064</v>
      </c>
    </row>
    <row r="2974" spans="1:4" x14ac:dyDescent="0.2">
      <c r="A2974" s="25">
        <v>39294</v>
      </c>
      <c r="B2974" t="s">
        <v>11</v>
      </c>
      <c r="C2974" t="s">
        <v>66</v>
      </c>
      <c r="D2974" s="29">
        <v>562426</v>
      </c>
    </row>
    <row r="2975" spans="1:4" x14ac:dyDescent="0.2">
      <c r="A2975" s="25">
        <v>39294</v>
      </c>
      <c r="B2975" t="s">
        <v>11</v>
      </c>
      <c r="C2975" t="s">
        <v>67</v>
      </c>
      <c r="D2975" s="29">
        <v>22136</v>
      </c>
    </row>
    <row r="2976" spans="1:4" x14ac:dyDescent="0.2">
      <c r="A2976" s="25">
        <v>39294</v>
      </c>
      <c r="B2976" t="s">
        <v>11</v>
      </c>
      <c r="C2976" t="s">
        <v>68</v>
      </c>
      <c r="D2976" s="29">
        <v>540290</v>
      </c>
    </row>
    <row r="2977" spans="1:4" x14ac:dyDescent="0.2">
      <c r="A2977" s="25">
        <v>39294</v>
      </c>
      <c r="B2977" t="s">
        <v>2</v>
      </c>
      <c r="C2977" t="s">
        <v>66</v>
      </c>
      <c r="D2977" s="29">
        <v>30850113</v>
      </c>
    </row>
    <row r="2978" spans="1:4" x14ac:dyDescent="0.2">
      <c r="A2978" s="25">
        <v>39294</v>
      </c>
      <c r="B2978" t="s">
        <v>2</v>
      </c>
      <c r="C2978" t="s">
        <v>67</v>
      </c>
      <c r="D2978" s="29">
        <v>333413</v>
      </c>
    </row>
    <row r="2979" spans="1:4" x14ac:dyDescent="0.2">
      <c r="A2979" s="25">
        <v>39294</v>
      </c>
      <c r="B2979" t="s">
        <v>2</v>
      </c>
      <c r="C2979" t="s">
        <v>68</v>
      </c>
      <c r="D2979" s="29">
        <v>30516700</v>
      </c>
    </row>
    <row r="2980" spans="1:4" x14ac:dyDescent="0.2">
      <c r="A2980" s="25">
        <v>39263</v>
      </c>
      <c r="B2980" t="s">
        <v>65</v>
      </c>
      <c r="C2980" t="s">
        <v>66</v>
      </c>
      <c r="D2980" s="29">
        <v>1026746</v>
      </c>
    </row>
    <row r="2981" spans="1:4" x14ac:dyDescent="0.2">
      <c r="A2981" s="25">
        <v>39263</v>
      </c>
      <c r="B2981" t="s">
        <v>65</v>
      </c>
      <c r="C2981" t="s">
        <v>67</v>
      </c>
      <c r="D2981" s="29">
        <v>754</v>
      </c>
    </row>
    <row r="2982" spans="1:4" x14ac:dyDescent="0.2">
      <c r="A2982" s="25">
        <v>39263</v>
      </c>
      <c r="B2982" t="s">
        <v>65</v>
      </c>
      <c r="C2982" t="s">
        <v>68</v>
      </c>
      <c r="D2982" s="29">
        <v>1025992</v>
      </c>
    </row>
    <row r="2983" spans="1:4" x14ac:dyDescent="0.2">
      <c r="A2983" s="25">
        <v>39263</v>
      </c>
      <c r="B2983" t="s">
        <v>69</v>
      </c>
      <c r="C2983" t="s">
        <v>66</v>
      </c>
      <c r="D2983" s="29">
        <v>1710441</v>
      </c>
    </row>
    <row r="2984" spans="1:4" x14ac:dyDescent="0.2">
      <c r="A2984" s="25">
        <v>39263</v>
      </c>
      <c r="B2984" t="s">
        <v>69</v>
      </c>
      <c r="C2984" t="s">
        <v>67</v>
      </c>
      <c r="D2984" s="29">
        <v>859</v>
      </c>
    </row>
    <row r="2985" spans="1:4" x14ac:dyDescent="0.2">
      <c r="A2985" s="25">
        <v>39263</v>
      </c>
      <c r="B2985" t="s">
        <v>69</v>
      </c>
      <c r="C2985" t="s">
        <v>68</v>
      </c>
      <c r="D2985" s="29">
        <v>1709582</v>
      </c>
    </row>
    <row r="2986" spans="1:4" x14ac:dyDescent="0.2">
      <c r="A2986" s="25">
        <v>39263</v>
      </c>
      <c r="B2986" t="s">
        <v>70</v>
      </c>
      <c r="C2986" t="s">
        <v>66</v>
      </c>
      <c r="D2986" s="29">
        <v>5118091</v>
      </c>
    </row>
    <row r="2987" spans="1:4" x14ac:dyDescent="0.2">
      <c r="A2987" s="25">
        <v>39263</v>
      </c>
      <c r="B2987" t="s">
        <v>70</v>
      </c>
      <c r="C2987" t="s">
        <v>67</v>
      </c>
      <c r="D2987" s="29">
        <v>2047</v>
      </c>
    </row>
    <row r="2988" spans="1:4" x14ac:dyDescent="0.2">
      <c r="A2988" s="25">
        <v>39263</v>
      </c>
      <c r="B2988" t="s">
        <v>70</v>
      </c>
      <c r="C2988" t="s">
        <v>68</v>
      </c>
      <c r="D2988" s="29">
        <v>5116044</v>
      </c>
    </row>
    <row r="2989" spans="1:4" x14ac:dyDescent="0.2">
      <c r="A2989" s="25">
        <v>39263</v>
      </c>
      <c r="B2989" t="s">
        <v>71</v>
      </c>
      <c r="C2989" t="s">
        <v>66</v>
      </c>
      <c r="D2989" s="29">
        <v>10704607</v>
      </c>
    </row>
    <row r="2990" spans="1:4" x14ac:dyDescent="0.2">
      <c r="A2990" s="25">
        <v>39263</v>
      </c>
      <c r="B2990" t="s">
        <v>71</v>
      </c>
      <c r="C2990" t="s">
        <v>67</v>
      </c>
      <c r="D2990" s="29">
        <v>4405</v>
      </c>
    </row>
    <row r="2991" spans="1:4" x14ac:dyDescent="0.2">
      <c r="A2991" s="25">
        <v>39263</v>
      </c>
      <c r="B2991" t="s">
        <v>71</v>
      </c>
      <c r="C2991" t="s">
        <v>68</v>
      </c>
      <c r="D2991" s="29">
        <v>10700202</v>
      </c>
    </row>
    <row r="2992" spans="1:4" x14ac:dyDescent="0.2">
      <c r="A2992" s="25">
        <v>39263</v>
      </c>
      <c r="B2992" t="s">
        <v>0</v>
      </c>
      <c r="C2992" t="s">
        <v>66</v>
      </c>
      <c r="D2992" s="29">
        <v>4599417836</v>
      </c>
    </row>
    <row r="2993" spans="1:4" x14ac:dyDescent="0.2">
      <c r="A2993" s="25">
        <v>39263</v>
      </c>
      <c r="B2993" t="s">
        <v>0</v>
      </c>
      <c r="C2993" t="s">
        <v>67</v>
      </c>
      <c r="D2993" s="29">
        <v>59495337</v>
      </c>
    </row>
    <row r="2994" spans="1:4" x14ac:dyDescent="0.2">
      <c r="A2994" s="25">
        <v>39263</v>
      </c>
      <c r="B2994" t="s">
        <v>0</v>
      </c>
      <c r="C2994" t="s">
        <v>68</v>
      </c>
      <c r="D2994" s="29">
        <v>4539922499</v>
      </c>
    </row>
    <row r="2995" spans="1:4" x14ac:dyDescent="0.2">
      <c r="A2995" s="25">
        <v>39263</v>
      </c>
      <c r="B2995" t="s">
        <v>1</v>
      </c>
      <c r="C2995" t="s">
        <v>66</v>
      </c>
      <c r="D2995" s="29">
        <v>1881388684</v>
      </c>
    </row>
    <row r="2996" spans="1:4" x14ac:dyDescent="0.2">
      <c r="A2996" s="25">
        <v>39263</v>
      </c>
      <c r="B2996" t="s">
        <v>1</v>
      </c>
      <c r="C2996" t="s">
        <v>67</v>
      </c>
      <c r="D2996" s="29">
        <v>586531556</v>
      </c>
    </row>
    <row r="2997" spans="1:4" x14ac:dyDescent="0.2">
      <c r="A2997" s="25">
        <v>39263</v>
      </c>
      <c r="B2997" t="s">
        <v>1</v>
      </c>
      <c r="C2997" t="s">
        <v>68</v>
      </c>
      <c r="D2997" s="29">
        <v>1294857128</v>
      </c>
    </row>
    <row r="2998" spans="1:4" x14ac:dyDescent="0.2">
      <c r="A2998" s="25">
        <v>39263</v>
      </c>
      <c r="B2998" t="s">
        <v>6</v>
      </c>
      <c r="C2998" t="s">
        <v>66</v>
      </c>
      <c r="D2998" s="29">
        <v>5624338</v>
      </c>
    </row>
    <row r="2999" spans="1:4" x14ac:dyDescent="0.2">
      <c r="A2999" s="25">
        <v>39263</v>
      </c>
      <c r="B2999" t="s">
        <v>6</v>
      </c>
      <c r="C2999" t="s">
        <v>67</v>
      </c>
      <c r="D2999" s="29">
        <v>9190</v>
      </c>
    </row>
    <row r="3000" spans="1:4" x14ac:dyDescent="0.2">
      <c r="A3000" s="25">
        <v>39263</v>
      </c>
      <c r="B3000" t="s">
        <v>6</v>
      </c>
      <c r="C3000" t="s">
        <v>68</v>
      </c>
      <c r="D3000" s="29">
        <v>5615148</v>
      </c>
    </row>
    <row r="3001" spans="1:4" x14ac:dyDescent="0.2">
      <c r="A3001" s="25">
        <v>39263</v>
      </c>
      <c r="B3001" t="s">
        <v>7</v>
      </c>
      <c r="C3001" t="s">
        <v>66</v>
      </c>
      <c r="D3001" s="29">
        <v>17260002</v>
      </c>
    </row>
    <row r="3002" spans="1:4" x14ac:dyDescent="0.2">
      <c r="A3002" s="25">
        <v>39263</v>
      </c>
      <c r="B3002" t="s">
        <v>7</v>
      </c>
      <c r="C3002" t="s">
        <v>67</v>
      </c>
      <c r="D3002" s="29">
        <v>5761</v>
      </c>
    </row>
    <row r="3003" spans="1:4" x14ac:dyDescent="0.2">
      <c r="A3003" s="25">
        <v>39263</v>
      </c>
      <c r="B3003" t="s">
        <v>7</v>
      </c>
      <c r="C3003" t="s">
        <v>68</v>
      </c>
      <c r="D3003" s="29">
        <v>17254241</v>
      </c>
    </row>
    <row r="3004" spans="1:4" x14ac:dyDescent="0.2">
      <c r="A3004" s="25">
        <v>39263</v>
      </c>
      <c r="B3004" t="s">
        <v>3</v>
      </c>
      <c r="C3004" t="s">
        <v>66</v>
      </c>
      <c r="D3004" s="29">
        <v>16386509</v>
      </c>
    </row>
    <row r="3005" spans="1:4" x14ac:dyDescent="0.2">
      <c r="A3005" s="25">
        <v>39263</v>
      </c>
      <c r="B3005" t="s">
        <v>3</v>
      </c>
      <c r="C3005" t="s">
        <v>67</v>
      </c>
      <c r="D3005" s="29">
        <v>167444</v>
      </c>
    </row>
    <row r="3006" spans="1:4" x14ac:dyDescent="0.2">
      <c r="A3006" s="25">
        <v>39263</v>
      </c>
      <c r="B3006" t="s">
        <v>3</v>
      </c>
      <c r="C3006" t="s">
        <v>68</v>
      </c>
      <c r="D3006" s="29">
        <v>16219065</v>
      </c>
    </row>
    <row r="3007" spans="1:4" x14ac:dyDescent="0.2">
      <c r="A3007" s="25">
        <v>39263</v>
      </c>
      <c r="B3007" t="s">
        <v>4</v>
      </c>
      <c r="C3007" t="s">
        <v>66</v>
      </c>
      <c r="D3007" s="29">
        <v>14933206</v>
      </c>
    </row>
    <row r="3008" spans="1:4" x14ac:dyDescent="0.2">
      <c r="A3008" s="25">
        <v>39263</v>
      </c>
      <c r="B3008" t="s">
        <v>4</v>
      </c>
      <c r="C3008" t="s">
        <v>67</v>
      </c>
      <c r="D3008" s="29">
        <v>7034017</v>
      </c>
    </row>
    <row r="3009" spans="1:4" x14ac:dyDescent="0.2">
      <c r="A3009" s="25">
        <v>39263</v>
      </c>
      <c r="B3009" t="s">
        <v>4</v>
      </c>
      <c r="C3009" t="s">
        <v>68</v>
      </c>
      <c r="D3009" s="29">
        <v>7899189</v>
      </c>
    </row>
    <row r="3010" spans="1:4" x14ac:dyDescent="0.2">
      <c r="A3010" s="25">
        <v>39263</v>
      </c>
      <c r="B3010" t="s">
        <v>8</v>
      </c>
      <c r="C3010" t="s">
        <v>66</v>
      </c>
      <c r="D3010" s="29">
        <v>85815893</v>
      </c>
    </row>
    <row r="3011" spans="1:4" x14ac:dyDescent="0.2">
      <c r="A3011" s="25">
        <v>39263</v>
      </c>
      <c r="B3011" t="s">
        <v>8</v>
      </c>
      <c r="C3011" t="s">
        <v>67</v>
      </c>
      <c r="D3011" s="29">
        <v>55251394</v>
      </c>
    </row>
    <row r="3012" spans="1:4" x14ac:dyDescent="0.2">
      <c r="A3012" s="25">
        <v>39263</v>
      </c>
      <c r="B3012" t="s">
        <v>8</v>
      </c>
      <c r="C3012" t="s">
        <v>68</v>
      </c>
      <c r="D3012" s="29">
        <v>30564499</v>
      </c>
    </row>
    <row r="3013" spans="1:4" x14ac:dyDescent="0.2">
      <c r="A3013" s="25">
        <v>39263</v>
      </c>
      <c r="B3013" t="s">
        <v>9</v>
      </c>
      <c r="C3013" t="s">
        <v>66</v>
      </c>
      <c r="D3013" s="29">
        <v>793354</v>
      </c>
    </row>
    <row r="3014" spans="1:4" x14ac:dyDescent="0.2">
      <c r="A3014" s="25">
        <v>39263</v>
      </c>
      <c r="B3014" t="s">
        <v>9</v>
      </c>
      <c r="C3014" t="s">
        <v>67</v>
      </c>
      <c r="D3014" s="29">
        <v>1854</v>
      </c>
    </row>
    <row r="3015" spans="1:4" x14ac:dyDescent="0.2">
      <c r="A3015" s="25">
        <v>39263</v>
      </c>
      <c r="B3015" t="s">
        <v>9</v>
      </c>
      <c r="C3015" t="s">
        <v>68</v>
      </c>
      <c r="D3015" s="29">
        <v>791500</v>
      </c>
    </row>
    <row r="3016" spans="1:4" x14ac:dyDescent="0.2">
      <c r="A3016" s="25">
        <v>39263</v>
      </c>
      <c r="B3016" t="s">
        <v>10</v>
      </c>
      <c r="C3016" t="s">
        <v>66</v>
      </c>
      <c r="D3016" s="29">
        <v>936780</v>
      </c>
    </row>
    <row r="3017" spans="1:4" x14ac:dyDescent="0.2">
      <c r="A3017" s="25">
        <v>39263</v>
      </c>
      <c r="B3017" t="s">
        <v>10</v>
      </c>
      <c r="C3017" t="s">
        <v>67</v>
      </c>
      <c r="D3017" s="29">
        <v>143</v>
      </c>
    </row>
    <row r="3018" spans="1:4" x14ac:dyDescent="0.2">
      <c r="A3018" s="25">
        <v>39263</v>
      </c>
      <c r="B3018" t="s">
        <v>10</v>
      </c>
      <c r="C3018" t="s">
        <v>68</v>
      </c>
      <c r="D3018" s="29">
        <v>936637</v>
      </c>
    </row>
    <row r="3019" spans="1:4" x14ac:dyDescent="0.2">
      <c r="A3019" s="25">
        <v>39263</v>
      </c>
      <c r="B3019" t="s">
        <v>12</v>
      </c>
      <c r="C3019" t="s">
        <v>66</v>
      </c>
      <c r="D3019" s="29">
        <v>194335</v>
      </c>
    </row>
    <row r="3020" spans="1:4" x14ac:dyDescent="0.2">
      <c r="A3020" s="25">
        <v>39263</v>
      </c>
      <c r="B3020" t="s">
        <v>12</v>
      </c>
      <c r="C3020" t="s">
        <v>67</v>
      </c>
      <c r="D3020" s="29">
        <v>7305</v>
      </c>
    </row>
    <row r="3021" spans="1:4" x14ac:dyDescent="0.2">
      <c r="A3021" s="25">
        <v>39263</v>
      </c>
      <c r="B3021" t="s">
        <v>12</v>
      </c>
      <c r="C3021" t="s">
        <v>68</v>
      </c>
      <c r="D3021" s="29">
        <v>187030</v>
      </c>
    </row>
    <row r="3022" spans="1:4" x14ac:dyDescent="0.2">
      <c r="A3022" s="25">
        <v>39263</v>
      </c>
      <c r="B3022" t="s">
        <v>11</v>
      </c>
      <c r="C3022" t="s">
        <v>66</v>
      </c>
      <c r="D3022" s="29">
        <v>562426</v>
      </c>
    </row>
    <row r="3023" spans="1:4" x14ac:dyDescent="0.2">
      <c r="A3023" s="25">
        <v>39263</v>
      </c>
      <c r="B3023" t="s">
        <v>11</v>
      </c>
      <c r="C3023" t="s">
        <v>67</v>
      </c>
      <c r="D3023" s="29">
        <v>22253</v>
      </c>
    </row>
    <row r="3024" spans="1:4" x14ac:dyDescent="0.2">
      <c r="A3024" s="25">
        <v>39263</v>
      </c>
      <c r="B3024" t="s">
        <v>11</v>
      </c>
      <c r="C3024" t="s">
        <v>68</v>
      </c>
      <c r="D3024" s="29">
        <v>540173</v>
      </c>
    </row>
    <row r="3025" spans="1:4" x14ac:dyDescent="0.2">
      <c r="A3025" s="25">
        <v>39263</v>
      </c>
      <c r="B3025" t="s">
        <v>2</v>
      </c>
      <c r="C3025" t="s">
        <v>66</v>
      </c>
      <c r="D3025" s="29">
        <v>30850113</v>
      </c>
    </row>
    <row r="3026" spans="1:4" x14ac:dyDescent="0.2">
      <c r="A3026" s="25">
        <v>39263</v>
      </c>
      <c r="B3026" t="s">
        <v>2</v>
      </c>
      <c r="C3026" t="s">
        <v>67</v>
      </c>
      <c r="D3026" s="29">
        <v>336133</v>
      </c>
    </row>
    <row r="3027" spans="1:4" x14ac:dyDescent="0.2">
      <c r="A3027" s="25">
        <v>39263</v>
      </c>
      <c r="B3027" t="s">
        <v>2</v>
      </c>
      <c r="C3027" t="s">
        <v>68</v>
      </c>
      <c r="D3027" s="29">
        <v>30513980</v>
      </c>
    </row>
    <row r="3028" spans="1:4" x14ac:dyDescent="0.2">
      <c r="A3028" s="25">
        <v>39233</v>
      </c>
      <c r="B3028" t="s">
        <v>65</v>
      </c>
      <c r="C3028" t="s">
        <v>66</v>
      </c>
      <c r="D3028" s="29">
        <v>1026746</v>
      </c>
    </row>
    <row r="3029" spans="1:4" x14ac:dyDescent="0.2">
      <c r="A3029" s="25">
        <v>39233</v>
      </c>
      <c r="B3029" t="s">
        <v>65</v>
      </c>
      <c r="C3029" t="s">
        <v>67</v>
      </c>
      <c r="D3029" s="29">
        <v>754</v>
      </c>
    </row>
    <row r="3030" spans="1:4" x14ac:dyDescent="0.2">
      <c r="A3030" s="25">
        <v>39233</v>
      </c>
      <c r="B3030" t="s">
        <v>65</v>
      </c>
      <c r="C3030" t="s">
        <v>68</v>
      </c>
      <c r="D3030" s="29">
        <v>1025992</v>
      </c>
    </row>
    <row r="3031" spans="1:4" x14ac:dyDescent="0.2">
      <c r="A3031" s="25">
        <v>39233</v>
      </c>
      <c r="B3031" t="s">
        <v>69</v>
      </c>
      <c r="C3031" t="s">
        <v>66</v>
      </c>
      <c r="D3031" s="29">
        <v>1710441</v>
      </c>
    </row>
    <row r="3032" spans="1:4" x14ac:dyDescent="0.2">
      <c r="A3032" s="25">
        <v>39233</v>
      </c>
      <c r="B3032" t="s">
        <v>69</v>
      </c>
      <c r="C3032" t="s">
        <v>67</v>
      </c>
      <c r="D3032" s="29">
        <v>859</v>
      </c>
    </row>
    <row r="3033" spans="1:4" x14ac:dyDescent="0.2">
      <c r="A3033" s="25">
        <v>39233</v>
      </c>
      <c r="B3033" t="s">
        <v>69</v>
      </c>
      <c r="C3033" t="s">
        <v>68</v>
      </c>
      <c r="D3033" s="29">
        <v>1709582</v>
      </c>
    </row>
    <row r="3034" spans="1:4" x14ac:dyDescent="0.2">
      <c r="A3034" s="25">
        <v>39233</v>
      </c>
      <c r="B3034" t="s">
        <v>70</v>
      </c>
      <c r="C3034" t="s">
        <v>66</v>
      </c>
      <c r="D3034" s="29">
        <v>5118091</v>
      </c>
    </row>
    <row r="3035" spans="1:4" x14ac:dyDescent="0.2">
      <c r="A3035" s="25">
        <v>39233</v>
      </c>
      <c r="B3035" t="s">
        <v>70</v>
      </c>
      <c r="C3035" t="s">
        <v>67</v>
      </c>
      <c r="D3035" s="29">
        <v>2048</v>
      </c>
    </row>
    <row r="3036" spans="1:4" x14ac:dyDescent="0.2">
      <c r="A3036" s="25">
        <v>39233</v>
      </c>
      <c r="B3036" t="s">
        <v>70</v>
      </c>
      <c r="C3036" t="s">
        <v>68</v>
      </c>
      <c r="D3036" s="29">
        <v>5116043</v>
      </c>
    </row>
    <row r="3037" spans="1:4" x14ac:dyDescent="0.2">
      <c r="A3037" s="25">
        <v>39233</v>
      </c>
      <c r="B3037" t="s">
        <v>71</v>
      </c>
      <c r="C3037" t="s">
        <v>66</v>
      </c>
      <c r="D3037" s="29">
        <v>10704607</v>
      </c>
    </row>
    <row r="3038" spans="1:4" x14ac:dyDescent="0.2">
      <c r="A3038" s="25">
        <v>39233</v>
      </c>
      <c r="B3038" t="s">
        <v>71</v>
      </c>
      <c r="C3038" t="s">
        <v>67</v>
      </c>
      <c r="D3038" s="29">
        <v>4406</v>
      </c>
    </row>
    <row r="3039" spans="1:4" x14ac:dyDescent="0.2">
      <c r="A3039" s="25">
        <v>39233</v>
      </c>
      <c r="B3039" t="s">
        <v>71</v>
      </c>
      <c r="C3039" t="s">
        <v>68</v>
      </c>
      <c r="D3039" s="29">
        <v>10700201</v>
      </c>
    </row>
    <row r="3040" spans="1:4" x14ac:dyDescent="0.2">
      <c r="A3040" s="25">
        <v>39233</v>
      </c>
      <c r="B3040" t="s">
        <v>0</v>
      </c>
      <c r="C3040" t="s">
        <v>66</v>
      </c>
      <c r="D3040" s="29">
        <v>4599417641</v>
      </c>
    </row>
    <row r="3041" spans="1:4" x14ac:dyDescent="0.2">
      <c r="A3041" s="25">
        <v>39233</v>
      </c>
      <c r="B3041" t="s">
        <v>0</v>
      </c>
      <c r="C3041" t="s">
        <v>67</v>
      </c>
      <c r="D3041" s="29">
        <v>60055550</v>
      </c>
    </row>
    <row r="3042" spans="1:4" x14ac:dyDescent="0.2">
      <c r="A3042" s="25">
        <v>39233</v>
      </c>
      <c r="B3042" t="s">
        <v>0</v>
      </c>
      <c r="C3042" t="s">
        <v>68</v>
      </c>
      <c r="D3042" s="29">
        <v>4539362091</v>
      </c>
    </row>
    <row r="3043" spans="1:4" x14ac:dyDescent="0.2">
      <c r="A3043" s="25">
        <v>39233</v>
      </c>
      <c r="B3043" t="s">
        <v>1</v>
      </c>
      <c r="C3043" t="s">
        <v>66</v>
      </c>
      <c r="D3043" s="29">
        <v>1879902995</v>
      </c>
    </row>
    <row r="3044" spans="1:4" x14ac:dyDescent="0.2">
      <c r="A3044" s="25">
        <v>39233</v>
      </c>
      <c r="B3044" t="s">
        <v>1</v>
      </c>
      <c r="C3044" t="s">
        <v>67</v>
      </c>
      <c r="D3044" s="29">
        <v>588140185</v>
      </c>
    </row>
    <row r="3045" spans="1:4" x14ac:dyDescent="0.2">
      <c r="A3045" s="25">
        <v>39233</v>
      </c>
      <c r="B3045" t="s">
        <v>1</v>
      </c>
      <c r="C3045" t="s">
        <v>68</v>
      </c>
      <c r="D3045" s="29">
        <v>1291762810</v>
      </c>
    </row>
    <row r="3046" spans="1:4" x14ac:dyDescent="0.2">
      <c r="A3046" s="25">
        <v>39233</v>
      </c>
      <c r="B3046" t="s">
        <v>6</v>
      </c>
      <c r="C3046" t="s">
        <v>66</v>
      </c>
      <c r="D3046" s="29">
        <v>5624338</v>
      </c>
    </row>
    <row r="3047" spans="1:4" x14ac:dyDescent="0.2">
      <c r="A3047" s="25">
        <v>39233</v>
      </c>
      <c r="B3047" t="s">
        <v>6</v>
      </c>
      <c r="C3047" t="s">
        <v>67</v>
      </c>
      <c r="D3047" s="29">
        <v>9189</v>
      </c>
    </row>
    <row r="3048" spans="1:4" x14ac:dyDescent="0.2">
      <c r="A3048" s="25">
        <v>39233</v>
      </c>
      <c r="B3048" t="s">
        <v>6</v>
      </c>
      <c r="C3048" t="s">
        <v>68</v>
      </c>
      <c r="D3048" s="29">
        <v>5615149</v>
      </c>
    </row>
    <row r="3049" spans="1:4" x14ac:dyDescent="0.2">
      <c r="A3049" s="25">
        <v>39233</v>
      </c>
      <c r="B3049" t="s">
        <v>7</v>
      </c>
      <c r="C3049" t="s">
        <v>66</v>
      </c>
      <c r="D3049" s="29">
        <v>17260002</v>
      </c>
    </row>
    <row r="3050" spans="1:4" x14ac:dyDescent="0.2">
      <c r="A3050" s="25">
        <v>39233</v>
      </c>
      <c r="B3050" t="s">
        <v>7</v>
      </c>
      <c r="C3050" t="s">
        <v>67</v>
      </c>
      <c r="D3050" s="29">
        <v>5778</v>
      </c>
    </row>
    <row r="3051" spans="1:4" x14ac:dyDescent="0.2">
      <c r="A3051" s="25">
        <v>39233</v>
      </c>
      <c r="B3051" t="s">
        <v>7</v>
      </c>
      <c r="C3051" t="s">
        <v>68</v>
      </c>
      <c r="D3051" s="29">
        <v>17254224</v>
      </c>
    </row>
    <row r="3052" spans="1:4" x14ac:dyDescent="0.2">
      <c r="A3052" s="25">
        <v>39233</v>
      </c>
      <c r="B3052" t="s">
        <v>3</v>
      </c>
      <c r="C3052" t="s">
        <v>66</v>
      </c>
      <c r="D3052" s="29">
        <v>16386509</v>
      </c>
    </row>
    <row r="3053" spans="1:4" x14ac:dyDescent="0.2">
      <c r="A3053" s="25">
        <v>39233</v>
      </c>
      <c r="B3053" t="s">
        <v>3</v>
      </c>
      <c r="C3053" t="s">
        <v>67</v>
      </c>
      <c r="D3053" s="29">
        <v>171919</v>
      </c>
    </row>
    <row r="3054" spans="1:4" x14ac:dyDescent="0.2">
      <c r="A3054" s="25">
        <v>39233</v>
      </c>
      <c r="B3054" t="s">
        <v>3</v>
      </c>
      <c r="C3054" t="s">
        <v>68</v>
      </c>
      <c r="D3054" s="29">
        <v>16214590</v>
      </c>
    </row>
    <row r="3055" spans="1:4" x14ac:dyDescent="0.2">
      <c r="A3055" s="25">
        <v>39233</v>
      </c>
      <c r="B3055" t="s">
        <v>4</v>
      </c>
      <c r="C3055" t="s">
        <v>66</v>
      </c>
      <c r="D3055" s="29">
        <v>14932947</v>
      </c>
    </row>
    <row r="3056" spans="1:4" x14ac:dyDescent="0.2">
      <c r="A3056" s="25">
        <v>39233</v>
      </c>
      <c r="B3056" t="s">
        <v>4</v>
      </c>
      <c r="C3056" t="s">
        <v>67</v>
      </c>
      <c r="D3056" s="29">
        <v>7089618</v>
      </c>
    </row>
    <row r="3057" spans="1:4" x14ac:dyDescent="0.2">
      <c r="A3057" s="25">
        <v>39233</v>
      </c>
      <c r="B3057" t="s">
        <v>4</v>
      </c>
      <c r="C3057" t="s">
        <v>68</v>
      </c>
      <c r="D3057" s="29">
        <v>7843329</v>
      </c>
    </row>
    <row r="3058" spans="1:4" x14ac:dyDescent="0.2">
      <c r="A3058" s="25">
        <v>39233</v>
      </c>
      <c r="B3058" t="s">
        <v>8</v>
      </c>
      <c r="C3058" t="s">
        <v>66</v>
      </c>
      <c r="D3058" s="29">
        <v>85349726</v>
      </c>
    </row>
    <row r="3059" spans="1:4" x14ac:dyDescent="0.2">
      <c r="A3059" s="25">
        <v>39233</v>
      </c>
      <c r="B3059" t="s">
        <v>8</v>
      </c>
      <c r="C3059" t="s">
        <v>67</v>
      </c>
      <c r="D3059" s="29">
        <v>55111731</v>
      </c>
    </row>
    <row r="3060" spans="1:4" x14ac:dyDescent="0.2">
      <c r="A3060" s="25">
        <v>39233</v>
      </c>
      <c r="B3060" t="s">
        <v>8</v>
      </c>
      <c r="C3060" t="s">
        <v>68</v>
      </c>
      <c r="D3060" s="29">
        <v>30237995</v>
      </c>
    </row>
    <row r="3061" spans="1:4" x14ac:dyDescent="0.2">
      <c r="A3061" s="25">
        <v>39233</v>
      </c>
      <c r="B3061" t="s">
        <v>9</v>
      </c>
      <c r="C3061" t="s">
        <v>66</v>
      </c>
      <c r="D3061" s="29">
        <v>793354</v>
      </c>
    </row>
    <row r="3062" spans="1:4" x14ac:dyDescent="0.2">
      <c r="A3062" s="25">
        <v>39233</v>
      </c>
      <c r="B3062" t="s">
        <v>9</v>
      </c>
      <c r="C3062" t="s">
        <v>67</v>
      </c>
      <c r="D3062" s="29">
        <v>1854</v>
      </c>
    </row>
    <row r="3063" spans="1:4" x14ac:dyDescent="0.2">
      <c r="A3063" s="25">
        <v>39233</v>
      </c>
      <c r="B3063" t="s">
        <v>9</v>
      </c>
      <c r="C3063" t="s">
        <v>68</v>
      </c>
      <c r="D3063" s="29">
        <v>791500</v>
      </c>
    </row>
    <row r="3064" spans="1:4" x14ac:dyDescent="0.2">
      <c r="A3064" s="25">
        <v>39233</v>
      </c>
      <c r="B3064" t="s">
        <v>10</v>
      </c>
      <c r="C3064" t="s">
        <v>66</v>
      </c>
      <c r="D3064" s="29">
        <v>936780</v>
      </c>
    </row>
    <row r="3065" spans="1:4" x14ac:dyDescent="0.2">
      <c r="A3065" s="25">
        <v>39233</v>
      </c>
      <c r="B3065" t="s">
        <v>10</v>
      </c>
      <c r="C3065" t="s">
        <v>67</v>
      </c>
      <c r="D3065" s="29">
        <v>143</v>
      </c>
    </row>
    <row r="3066" spans="1:4" x14ac:dyDescent="0.2">
      <c r="A3066" s="25">
        <v>39233</v>
      </c>
      <c r="B3066" t="s">
        <v>10</v>
      </c>
      <c r="C3066" t="s">
        <v>68</v>
      </c>
      <c r="D3066" s="29">
        <v>936637</v>
      </c>
    </row>
    <row r="3067" spans="1:4" x14ac:dyDescent="0.2">
      <c r="A3067" s="25">
        <v>39233</v>
      </c>
      <c r="B3067" t="s">
        <v>12</v>
      </c>
      <c r="C3067" t="s">
        <v>66</v>
      </c>
      <c r="D3067" s="29">
        <v>194335</v>
      </c>
    </row>
    <row r="3068" spans="1:4" x14ac:dyDescent="0.2">
      <c r="A3068" s="25">
        <v>39233</v>
      </c>
      <c r="B3068" t="s">
        <v>12</v>
      </c>
      <c r="C3068" t="s">
        <v>67</v>
      </c>
      <c r="D3068" s="29">
        <v>7374</v>
      </c>
    </row>
    <row r="3069" spans="1:4" x14ac:dyDescent="0.2">
      <c r="A3069" s="25">
        <v>39233</v>
      </c>
      <c r="B3069" t="s">
        <v>12</v>
      </c>
      <c r="C3069" t="s">
        <v>68</v>
      </c>
      <c r="D3069" s="29">
        <v>186961</v>
      </c>
    </row>
    <row r="3070" spans="1:4" x14ac:dyDescent="0.2">
      <c r="A3070" s="25">
        <v>39233</v>
      </c>
      <c r="B3070" t="s">
        <v>11</v>
      </c>
      <c r="C3070" t="s">
        <v>66</v>
      </c>
      <c r="D3070" s="29">
        <v>562426</v>
      </c>
    </row>
    <row r="3071" spans="1:4" x14ac:dyDescent="0.2">
      <c r="A3071" s="25">
        <v>39233</v>
      </c>
      <c r="B3071" t="s">
        <v>11</v>
      </c>
      <c r="C3071" t="s">
        <v>67</v>
      </c>
      <c r="D3071" s="29">
        <v>22385</v>
      </c>
    </row>
    <row r="3072" spans="1:4" x14ac:dyDescent="0.2">
      <c r="A3072" s="25">
        <v>39233</v>
      </c>
      <c r="B3072" t="s">
        <v>11</v>
      </c>
      <c r="C3072" t="s">
        <v>68</v>
      </c>
      <c r="D3072" s="29">
        <v>540041</v>
      </c>
    </row>
    <row r="3073" spans="1:4" x14ac:dyDescent="0.2">
      <c r="A3073" s="25">
        <v>39233</v>
      </c>
      <c r="B3073" t="s">
        <v>2</v>
      </c>
      <c r="C3073" t="s">
        <v>66</v>
      </c>
      <c r="D3073" s="29">
        <v>30850113</v>
      </c>
    </row>
    <row r="3074" spans="1:4" x14ac:dyDescent="0.2">
      <c r="A3074" s="25">
        <v>39233</v>
      </c>
      <c r="B3074" t="s">
        <v>2</v>
      </c>
      <c r="C3074" t="s">
        <v>67</v>
      </c>
      <c r="D3074" s="29">
        <v>338323</v>
      </c>
    </row>
    <row r="3075" spans="1:4" x14ac:dyDescent="0.2">
      <c r="A3075" s="25">
        <v>39233</v>
      </c>
      <c r="B3075" t="s">
        <v>2</v>
      </c>
      <c r="C3075" t="s">
        <v>68</v>
      </c>
      <c r="D3075" s="29">
        <v>30511790</v>
      </c>
    </row>
    <row r="3076" spans="1:4" x14ac:dyDescent="0.2">
      <c r="A3076" s="25">
        <v>39202</v>
      </c>
      <c r="B3076" t="s">
        <v>65</v>
      </c>
      <c r="C3076" t="s">
        <v>66</v>
      </c>
      <c r="D3076" s="29">
        <v>1026746</v>
      </c>
    </row>
    <row r="3077" spans="1:4" x14ac:dyDescent="0.2">
      <c r="A3077" s="25">
        <v>39202</v>
      </c>
      <c r="B3077" t="s">
        <v>65</v>
      </c>
      <c r="C3077" t="s">
        <v>67</v>
      </c>
      <c r="D3077" s="29">
        <v>754</v>
      </c>
    </row>
    <row r="3078" spans="1:4" x14ac:dyDescent="0.2">
      <c r="A3078" s="25">
        <v>39202</v>
      </c>
      <c r="B3078" t="s">
        <v>65</v>
      </c>
      <c r="C3078" t="s">
        <v>68</v>
      </c>
      <c r="D3078" s="29">
        <v>1025992</v>
      </c>
    </row>
    <row r="3079" spans="1:4" x14ac:dyDescent="0.2">
      <c r="A3079" s="25">
        <v>39202</v>
      </c>
      <c r="B3079" t="s">
        <v>69</v>
      </c>
      <c r="C3079" t="s">
        <v>66</v>
      </c>
      <c r="D3079" s="29">
        <v>1710441</v>
      </c>
    </row>
    <row r="3080" spans="1:4" x14ac:dyDescent="0.2">
      <c r="A3080" s="25">
        <v>39202</v>
      </c>
      <c r="B3080" t="s">
        <v>69</v>
      </c>
      <c r="C3080" t="s">
        <v>67</v>
      </c>
      <c r="D3080" s="29">
        <v>859</v>
      </c>
    </row>
    <row r="3081" spans="1:4" x14ac:dyDescent="0.2">
      <c r="A3081" s="25">
        <v>39202</v>
      </c>
      <c r="B3081" t="s">
        <v>69</v>
      </c>
      <c r="C3081" t="s">
        <v>68</v>
      </c>
      <c r="D3081" s="29">
        <v>1709582</v>
      </c>
    </row>
    <row r="3082" spans="1:4" x14ac:dyDescent="0.2">
      <c r="A3082" s="25">
        <v>39202</v>
      </c>
      <c r="B3082" t="s">
        <v>70</v>
      </c>
      <c r="C3082" t="s">
        <v>66</v>
      </c>
      <c r="D3082" s="29">
        <v>5118091</v>
      </c>
    </row>
    <row r="3083" spans="1:4" x14ac:dyDescent="0.2">
      <c r="A3083" s="25">
        <v>39202</v>
      </c>
      <c r="B3083" t="s">
        <v>70</v>
      </c>
      <c r="C3083" t="s">
        <v>67</v>
      </c>
      <c r="D3083" s="29">
        <v>2048</v>
      </c>
    </row>
    <row r="3084" spans="1:4" x14ac:dyDescent="0.2">
      <c r="A3084" s="25">
        <v>39202</v>
      </c>
      <c r="B3084" t="s">
        <v>70</v>
      </c>
      <c r="C3084" t="s">
        <v>68</v>
      </c>
      <c r="D3084" s="29">
        <v>5116043</v>
      </c>
    </row>
    <row r="3085" spans="1:4" x14ac:dyDescent="0.2">
      <c r="A3085" s="25">
        <v>39202</v>
      </c>
      <c r="B3085" t="s">
        <v>71</v>
      </c>
      <c r="C3085" t="s">
        <v>66</v>
      </c>
      <c r="D3085" s="29">
        <v>10704607</v>
      </c>
    </row>
    <row r="3086" spans="1:4" x14ac:dyDescent="0.2">
      <c r="A3086" s="25">
        <v>39202</v>
      </c>
      <c r="B3086" t="s">
        <v>71</v>
      </c>
      <c r="C3086" t="s">
        <v>67</v>
      </c>
      <c r="D3086" s="29">
        <v>4406</v>
      </c>
    </row>
    <row r="3087" spans="1:4" x14ac:dyDescent="0.2">
      <c r="A3087" s="25">
        <v>39202</v>
      </c>
      <c r="B3087" t="s">
        <v>71</v>
      </c>
      <c r="C3087" t="s">
        <v>68</v>
      </c>
      <c r="D3087" s="29">
        <v>10700201</v>
      </c>
    </row>
    <row r="3088" spans="1:4" x14ac:dyDescent="0.2">
      <c r="A3088" s="25">
        <v>39202</v>
      </c>
      <c r="B3088" t="s">
        <v>0</v>
      </c>
      <c r="C3088" t="s">
        <v>66</v>
      </c>
      <c r="D3088" s="29">
        <v>4599417584</v>
      </c>
    </row>
    <row r="3089" spans="1:4" x14ac:dyDescent="0.2">
      <c r="A3089" s="25">
        <v>39202</v>
      </c>
      <c r="B3089" t="s">
        <v>0</v>
      </c>
      <c r="C3089" t="s">
        <v>67</v>
      </c>
      <c r="D3089" s="29">
        <v>60646288</v>
      </c>
    </row>
    <row r="3090" spans="1:4" x14ac:dyDescent="0.2">
      <c r="A3090" s="25">
        <v>39202</v>
      </c>
      <c r="B3090" t="s">
        <v>0</v>
      </c>
      <c r="C3090" t="s">
        <v>68</v>
      </c>
      <c r="D3090" s="29">
        <v>4538771296</v>
      </c>
    </row>
    <row r="3091" spans="1:4" x14ac:dyDescent="0.2">
      <c r="A3091" s="25">
        <v>39202</v>
      </c>
      <c r="B3091" t="s">
        <v>1</v>
      </c>
      <c r="C3091" t="s">
        <v>66</v>
      </c>
      <c r="D3091" s="29">
        <v>1878247325</v>
      </c>
    </row>
    <row r="3092" spans="1:4" x14ac:dyDescent="0.2">
      <c r="A3092" s="25">
        <v>39202</v>
      </c>
      <c r="B3092" t="s">
        <v>1</v>
      </c>
      <c r="C3092" t="s">
        <v>67</v>
      </c>
      <c r="D3092" s="29">
        <v>589359259</v>
      </c>
    </row>
    <row r="3093" spans="1:4" x14ac:dyDescent="0.2">
      <c r="A3093" s="25">
        <v>39202</v>
      </c>
      <c r="B3093" t="s">
        <v>1</v>
      </c>
      <c r="C3093" t="s">
        <v>68</v>
      </c>
      <c r="D3093" s="29">
        <v>1288888066</v>
      </c>
    </row>
    <row r="3094" spans="1:4" x14ac:dyDescent="0.2">
      <c r="A3094" s="25">
        <v>39202</v>
      </c>
      <c r="B3094" t="s">
        <v>6</v>
      </c>
      <c r="C3094" t="s">
        <v>66</v>
      </c>
      <c r="D3094" s="29">
        <v>5624338</v>
      </c>
    </row>
    <row r="3095" spans="1:4" x14ac:dyDescent="0.2">
      <c r="A3095" s="25">
        <v>39202</v>
      </c>
      <c r="B3095" t="s">
        <v>6</v>
      </c>
      <c r="C3095" t="s">
        <v>67</v>
      </c>
      <c r="D3095" s="29">
        <v>9192</v>
      </c>
    </row>
    <row r="3096" spans="1:4" x14ac:dyDescent="0.2">
      <c r="A3096" s="25">
        <v>39202</v>
      </c>
      <c r="B3096" t="s">
        <v>6</v>
      </c>
      <c r="C3096" t="s">
        <v>68</v>
      </c>
      <c r="D3096" s="29">
        <v>5615146</v>
      </c>
    </row>
    <row r="3097" spans="1:4" x14ac:dyDescent="0.2">
      <c r="A3097" s="25">
        <v>39202</v>
      </c>
      <c r="B3097" t="s">
        <v>7</v>
      </c>
      <c r="C3097" t="s">
        <v>66</v>
      </c>
      <c r="D3097" s="29">
        <v>17260002</v>
      </c>
    </row>
    <row r="3098" spans="1:4" x14ac:dyDescent="0.2">
      <c r="A3098" s="25">
        <v>39202</v>
      </c>
      <c r="B3098" t="s">
        <v>7</v>
      </c>
      <c r="C3098" t="s">
        <v>67</v>
      </c>
      <c r="D3098" s="29">
        <v>5778</v>
      </c>
    </row>
    <row r="3099" spans="1:4" x14ac:dyDescent="0.2">
      <c r="A3099" s="25">
        <v>39202</v>
      </c>
      <c r="B3099" t="s">
        <v>7</v>
      </c>
      <c r="C3099" t="s">
        <v>68</v>
      </c>
      <c r="D3099" s="29">
        <v>17254224</v>
      </c>
    </row>
    <row r="3100" spans="1:4" x14ac:dyDescent="0.2">
      <c r="A3100" s="25">
        <v>39202</v>
      </c>
      <c r="B3100" t="s">
        <v>3</v>
      </c>
      <c r="C3100" t="s">
        <v>66</v>
      </c>
      <c r="D3100" s="29">
        <v>16386509</v>
      </c>
    </row>
    <row r="3101" spans="1:4" x14ac:dyDescent="0.2">
      <c r="A3101" s="25">
        <v>39202</v>
      </c>
      <c r="B3101" t="s">
        <v>3</v>
      </c>
      <c r="C3101" t="s">
        <v>67</v>
      </c>
      <c r="D3101" s="29">
        <v>176609</v>
      </c>
    </row>
    <row r="3102" spans="1:4" x14ac:dyDescent="0.2">
      <c r="A3102" s="25">
        <v>39202</v>
      </c>
      <c r="B3102" t="s">
        <v>3</v>
      </c>
      <c r="C3102" t="s">
        <v>68</v>
      </c>
      <c r="D3102" s="29">
        <v>16209900</v>
      </c>
    </row>
    <row r="3103" spans="1:4" x14ac:dyDescent="0.2">
      <c r="A3103" s="25">
        <v>39202</v>
      </c>
      <c r="B3103" t="s">
        <v>4</v>
      </c>
      <c r="C3103" t="s">
        <v>66</v>
      </c>
      <c r="D3103" s="29">
        <v>14932800</v>
      </c>
    </row>
    <row r="3104" spans="1:4" x14ac:dyDescent="0.2">
      <c r="A3104" s="25">
        <v>39202</v>
      </c>
      <c r="B3104" t="s">
        <v>4</v>
      </c>
      <c r="C3104" t="s">
        <v>67</v>
      </c>
      <c r="D3104" s="29">
        <v>7149359</v>
      </c>
    </row>
    <row r="3105" spans="1:4" x14ac:dyDescent="0.2">
      <c r="A3105" s="25">
        <v>39202</v>
      </c>
      <c r="B3105" t="s">
        <v>4</v>
      </c>
      <c r="C3105" t="s">
        <v>68</v>
      </c>
      <c r="D3105" s="29">
        <v>7783441</v>
      </c>
    </row>
    <row r="3106" spans="1:4" x14ac:dyDescent="0.2">
      <c r="A3106" s="25">
        <v>39202</v>
      </c>
      <c r="B3106" t="s">
        <v>8</v>
      </c>
      <c r="C3106" t="s">
        <v>66</v>
      </c>
      <c r="D3106" s="29">
        <v>84847721</v>
      </c>
    </row>
    <row r="3107" spans="1:4" x14ac:dyDescent="0.2">
      <c r="A3107" s="25">
        <v>39202</v>
      </c>
      <c r="B3107" t="s">
        <v>8</v>
      </c>
      <c r="C3107" t="s">
        <v>67</v>
      </c>
      <c r="D3107" s="29">
        <v>54921984</v>
      </c>
    </row>
    <row r="3108" spans="1:4" x14ac:dyDescent="0.2">
      <c r="A3108" s="25">
        <v>39202</v>
      </c>
      <c r="B3108" t="s">
        <v>8</v>
      </c>
      <c r="C3108" t="s">
        <v>68</v>
      </c>
      <c r="D3108" s="29">
        <v>29925737</v>
      </c>
    </row>
    <row r="3109" spans="1:4" x14ac:dyDescent="0.2">
      <c r="A3109" s="25">
        <v>39202</v>
      </c>
      <c r="B3109" t="s">
        <v>9</v>
      </c>
      <c r="C3109" t="s">
        <v>66</v>
      </c>
      <c r="D3109" s="29">
        <v>793354</v>
      </c>
    </row>
    <row r="3110" spans="1:4" x14ac:dyDescent="0.2">
      <c r="A3110" s="25">
        <v>39202</v>
      </c>
      <c r="B3110" t="s">
        <v>9</v>
      </c>
      <c r="C3110" t="s">
        <v>67</v>
      </c>
      <c r="D3110" s="29">
        <v>1854</v>
      </c>
    </row>
    <row r="3111" spans="1:4" x14ac:dyDescent="0.2">
      <c r="A3111" s="25">
        <v>39202</v>
      </c>
      <c r="B3111" t="s">
        <v>9</v>
      </c>
      <c r="C3111" t="s">
        <v>68</v>
      </c>
      <c r="D3111" s="29">
        <v>791500</v>
      </c>
    </row>
    <row r="3112" spans="1:4" x14ac:dyDescent="0.2">
      <c r="A3112" s="25">
        <v>39202</v>
      </c>
      <c r="B3112" t="s">
        <v>10</v>
      </c>
      <c r="C3112" t="s">
        <v>66</v>
      </c>
      <c r="D3112" s="29">
        <v>936780</v>
      </c>
    </row>
    <row r="3113" spans="1:4" x14ac:dyDescent="0.2">
      <c r="A3113" s="25">
        <v>39202</v>
      </c>
      <c r="B3113" t="s">
        <v>10</v>
      </c>
      <c r="C3113" t="s">
        <v>67</v>
      </c>
      <c r="D3113" s="29">
        <v>143</v>
      </c>
    </row>
    <row r="3114" spans="1:4" x14ac:dyDescent="0.2">
      <c r="A3114" s="25">
        <v>39202</v>
      </c>
      <c r="B3114" t="s">
        <v>10</v>
      </c>
      <c r="C3114" t="s">
        <v>68</v>
      </c>
      <c r="D3114" s="29">
        <v>936637</v>
      </c>
    </row>
    <row r="3115" spans="1:4" x14ac:dyDescent="0.2">
      <c r="A3115" s="25">
        <v>39202</v>
      </c>
      <c r="B3115" t="s">
        <v>12</v>
      </c>
      <c r="C3115" t="s">
        <v>66</v>
      </c>
      <c r="D3115" s="29">
        <v>194335</v>
      </c>
    </row>
    <row r="3116" spans="1:4" x14ac:dyDescent="0.2">
      <c r="A3116" s="25">
        <v>39202</v>
      </c>
      <c r="B3116" t="s">
        <v>12</v>
      </c>
      <c r="C3116" t="s">
        <v>67</v>
      </c>
      <c r="D3116" s="29">
        <v>7426</v>
      </c>
    </row>
    <row r="3117" spans="1:4" x14ac:dyDescent="0.2">
      <c r="A3117" s="25">
        <v>39202</v>
      </c>
      <c r="B3117" t="s">
        <v>12</v>
      </c>
      <c r="C3117" t="s">
        <v>68</v>
      </c>
      <c r="D3117" s="29">
        <v>186909</v>
      </c>
    </row>
    <row r="3118" spans="1:4" x14ac:dyDescent="0.2">
      <c r="A3118" s="25">
        <v>39202</v>
      </c>
      <c r="B3118" t="s">
        <v>11</v>
      </c>
      <c r="C3118" t="s">
        <v>66</v>
      </c>
      <c r="D3118" s="29">
        <v>562426</v>
      </c>
    </row>
    <row r="3119" spans="1:4" x14ac:dyDescent="0.2">
      <c r="A3119" s="25">
        <v>39202</v>
      </c>
      <c r="B3119" t="s">
        <v>11</v>
      </c>
      <c r="C3119" t="s">
        <v>67</v>
      </c>
      <c r="D3119" s="29">
        <v>22530</v>
      </c>
    </row>
    <row r="3120" spans="1:4" x14ac:dyDescent="0.2">
      <c r="A3120" s="25">
        <v>39202</v>
      </c>
      <c r="B3120" t="s">
        <v>11</v>
      </c>
      <c r="C3120" t="s">
        <v>68</v>
      </c>
      <c r="D3120" s="29">
        <v>539896</v>
      </c>
    </row>
    <row r="3121" spans="1:4" x14ac:dyDescent="0.2">
      <c r="A3121" s="25">
        <v>39202</v>
      </c>
      <c r="B3121" t="s">
        <v>2</v>
      </c>
      <c r="C3121" t="s">
        <v>66</v>
      </c>
      <c r="D3121" s="29">
        <v>30850113</v>
      </c>
    </row>
    <row r="3122" spans="1:4" x14ac:dyDescent="0.2">
      <c r="A3122" s="25">
        <v>39202</v>
      </c>
      <c r="B3122" t="s">
        <v>2</v>
      </c>
      <c r="C3122" t="s">
        <v>67</v>
      </c>
      <c r="D3122" s="29">
        <v>341222</v>
      </c>
    </row>
    <row r="3123" spans="1:4" x14ac:dyDescent="0.2">
      <c r="A3123" s="25">
        <v>39202</v>
      </c>
      <c r="B3123" t="s">
        <v>2</v>
      </c>
      <c r="C3123" t="s">
        <v>68</v>
      </c>
      <c r="D3123" s="29">
        <v>30508891</v>
      </c>
    </row>
    <row r="3124" spans="1:4" x14ac:dyDescent="0.2">
      <c r="A3124" s="25">
        <v>39172</v>
      </c>
      <c r="B3124" t="s">
        <v>65</v>
      </c>
      <c r="C3124" t="s">
        <v>66</v>
      </c>
      <c r="D3124" s="29">
        <v>1026746</v>
      </c>
    </row>
    <row r="3125" spans="1:4" x14ac:dyDescent="0.2">
      <c r="A3125" s="25">
        <v>39172</v>
      </c>
      <c r="B3125" t="s">
        <v>65</v>
      </c>
      <c r="C3125" t="s">
        <v>67</v>
      </c>
      <c r="D3125" s="29">
        <v>754</v>
      </c>
    </row>
    <row r="3126" spans="1:4" x14ac:dyDescent="0.2">
      <c r="A3126" s="25">
        <v>39172</v>
      </c>
      <c r="B3126" t="s">
        <v>65</v>
      </c>
      <c r="C3126" t="s">
        <v>68</v>
      </c>
      <c r="D3126" s="29">
        <v>1025992</v>
      </c>
    </row>
    <row r="3127" spans="1:4" x14ac:dyDescent="0.2">
      <c r="A3127" s="25">
        <v>39172</v>
      </c>
      <c r="B3127" t="s">
        <v>69</v>
      </c>
      <c r="C3127" t="s">
        <v>66</v>
      </c>
      <c r="D3127" s="29">
        <v>1710441</v>
      </c>
    </row>
    <row r="3128" spans="1:4" x14ac:dyDescent="0.2">
      <c r="A3128" s="25">
        <v>39172</v>
      </c>
      <c r="B3128" t="s">
        <v>69</v>
      </c>
      <c r="C3128" t="s">
        <v>67</v>
      </c>
      <c r="D3128" s="29">
        <v>859</v>
      </c>
    </row>
    <row r="3129" spans="1:4" x14ac:dyDescent="0.2">
      <c r="A3129" s="25">
        <v>39172</v>
      </c>
      <c r="B3129" t="s">
        <v>69</v>
      </c>
      <c r="C3129" t="s">
        <v>68</v>
      </c>
      <c r="D3129" s="29">
        <v>1709582</v>
      </c>
    </row>
    <row r="3130" spans="1:4" x14ac:dyDescent="0.2">
      <c r="A3130" s="25">
        <v>39172</v>
      </c>
      <c r="B3130" t="s">
        <v>70</v>
      </c>
      <c r="C3130" t="s">
        <v>66</v>
      </c>
      <c r="D3130" s="29">
        <v>5118091</v>
      </c>
    </row>
    <row r="3131" spans="1:4" x14ac:dyDescent="0.2">
      <c r="A3131" s="25">
        <v>39172</v>
      </c>
      <c r="B3131" t="s">
        <v>70</v>
      </c>
      <c r="C3131" t="s">
        <v>67</v>
      </c>
      <c r="D3131" s="29">
        <v>2048</v>
      </c>
    </row>
    <row r="3132" spans="1:4" x14ac:dyDescent="0.2">
      <c r="A3132" s="25">
        <v>39172</v>
      </c>
      <c r="B3132" t="s">
        <v>70</v>
      </c>
      <c r="C3132" t="s">
        <v>68</v>
      </c>
      <c r="D3132" s="29">
        <v>5116043</v>
      </c>
    </row>
    <row r="3133" spans="1:4" x14ac:dyDescent="0.2">
      <c r="A3133" s="25">
        <v>39172</v>
      </c>
      <c r="B3133" t="s">
        <v>71</v>
      </c>
      <c r="C3133" t="s">
        <v>66</v>
      </c>
      <c r="D3133" s="29">
        <v>10704607</v>
      </c>
    </row>
    <row r="3134" spans="1:4" x14ac:dyDescent="0.2">
      <c r="A3134" s="25">
        <v>39172</v>
      </c>
      <c r="B3134" t="s">
        <v>71</v>
      </c>
      <c r="C3134" t="s">
        <v>67</v>
      </c>
      <c r="D3134" s="29">
        <v>4406</v>
      </c>
    </row>
    <row r="3135" spans="1:4" x14ac:dyDescent="0.2">
      <c r="A3135" s="25">
        <v>39172</v>
      </c>
      <c r="B3135" t="s">
        <v>71</v>
      </c>
      <c r="C3135" t="s">
        <v>68</v>
      </c>
      <c r="D3135" s="29">
        <v>10700201</v>
      </c>
    </row>
    <row r="3136" spans="1:4" x14ac:dyDescent="0.2">
      <c r="A3136" s="25">
        <v>39172</v>
      </c>
      <c r="B3136" t="s">
        <v>0</v>
      </c>
      <c r="C3136" t="s">
        <v>66</v>
      </c>
      <c r="D3136" s="29">
        <v>4599417566</v>
      </c>
    </row>
    <row r="3137" spans="1:4" x14ac:dyDescent="0.2">
      <c r="A3137" s="25">
        <v>39172</v>
      </c>
      <c r="B3137" t="s">
        <v>0</v>
      </c>
      <c r="C3137" t="s">
        <v>67</v>
      </c>
      <c r="D3137" s="29">
        <v>61272573</v>
      </c>
    </row>
    <row r="3138" spans="1:4" x14ac:dyDescent="0.2">
      <c r="A3138" s="25">
        <v>39172</v>
      </c>
      <c r="B3138" t="s">
        <v>0</v>
      </c>
      <c r="C3138" t="s">
        <v>68</v>
      </c>
      <c r="D3138" s="29">
        <v>4538144993</v>
      </c>
    </row>
    <row r="3139" spans="1:4" x14ac:dyDescent="0.2">
      <c r="A3139" s="25">
        <v>39172</v>
      </c>
      <c r="B3139" t="s">
        <v>1</v>
      </c>
      <c r="C3139" t="s">
        <v>66</v>
      </c>
      <c r="D3139" s="29">
        <v>1876573544</v>
      </c>
    </row>
    <row r="3140" spans="1:4" x14ac:dyDescent="0.2">
      <c r="A3140" s="25">
        <v>39172</v>
      </c>
      <c r="B3140" t="s">
        <v>1</v>
      </c>
      <c r="C3140" t="s">
        <v>67</v>
      </c>
      <c r="D3140" s="29">
        <v>590546391</v>
      </c>
    </row>
    <row r="3141" spans="1:4" x14ac:dyDescent="0.2">
      <c r="A3141" s="25">
        <v>39172</v>
      </c>
      <c r="B3141" t="s">
        <v>1</v>
      </c>
      <c r="C3141" t="s">
        <v>68</v>
      </c>
      <c r="D3141" s="29">
        <v>1286027153</v>
      </c>
    </row>
    <row r="3142" spans="1:4" x14ac:dyDescent="0.2">
      <c r="A3142" s="25">
        <v>39172</v>
      </c>
      <c r="B3142" t="s">
        <v>6</v>
      </c>
      <c r="C3142" t="s">
        <v>66</v>
      </c>
      <c r="D3142" s="29">
        <v>5624338</v>
      </c>
    </row>
    <row r="3143" spans="1:4" x14ac:dyDescent="0.2">
      <c r="A3143" s="25">
        <v>39172</v>
      </c>
      <c r="B3143" t="s">
        <v>6</v>
      </c>
      <c r="C3143" t="s">
        <v>67</v>
      </c>
      <c r="D3143" s="29">
        <v>9192</v>
      </c>
    </row>
    <row r="3144" spans="1:4" x14ac:dyDescent="0.2">
      <c r="A3144" s="25">
        <v>39172</v>
      </c>
      <c r="B3144" t="s">
        <v>6</v>
      </c>
      <c r="C3144" t="s">
        <v>68</v>
      </c>
      <c r="D3144" s="29">
        <v>5615146</v>
      </c>
    </row>
    <row r="3145" spans="1:4" x14ac:dyDescent="0.2">
      <c r="A3145" s="25">
        <v>39172</v>
      </c>
      <c r="B3145" t="s">
        <v>7</v>
      </c>
      <c r="C3145" t="s">
        <v>66</v>
      </c>
      <c r="D3145" s="29">
        <v>17260002</v>
      </c>
    </row>
    <row r="3146" spans="1:4" x14ac:dyDescent="0.2">
      <c r="A3146" s="25">
        <v>39172</v>
      </c>
      <c r="B3146" t="s">
        <v>7</v>
      </c>
      <c r="C3146" t="s">
        <v>67</v>
      </c>
      <c r="D3146" s="29">
        <v>5781</v>
      </c>
    </row>
    <row r="3147" spans="1:4" x14ac:dyDescent="0.2">
      <c r="A3147" s="25">
        <v>39172</v>
      </c>
      <c r="B3147" t="s">
        <v>7</v>
      </c>
      <c r="C3147" t="s">
        <v>68</v>
      </c>
      <c r="D3147" s="29">
        <v>17254221</v>
      </c>
    </row>
    <row r="3148" spans="1:4" x14ac:dyDescent="0.2">
      <c r="A3148" s="25">
        <v>39172</v>
      </c>
      <c r="B3148" t="s">
        <v>3</v>
      </c>
      <c r="C3148" t="s">
        <v>66</v>
      </c>
      <c r="D3148" s="29">
        <v>16386509</v>
      </c>
    </row>
    <row r="3149" spans="1:4" x14ac:dyDescent="0.2">
      <c r="A3149" s="25">
        <v>39172</v>
      </c>
      <c r="B3149" t="s">
        <v>3</v>
      </c>
      <c r="C3149" t="s">
        <v>67</v>
      </c>
      <c r="D3149" s="29">
        <v>181230</v>
      </c>
    </row>
    <row r="3150" spans="1:4" x14ac:dyDescent="0.2">
      <c r="A3150" s="25">
        <v>39172</v>
      </c>
      <c r="B3150" t="s">
        <v>3</v>
      </c>
      <c r="C3150" t="s">
        <v>68</v>
      </c>
      <c r="D3150" s="29">
        <v>16205279</v>
      </c>
    </row>
    <row r="3151" spans="1:4" x14ac:dyDescent="0.2">
      <c r="A3151" s="25">
        <v>39172</v>
      </c>
      <c r="B3151" t="s">
        <v>4</v>
      </c>
      <c r="C3151" t="s">
        <v>66</v>
      </c>
      <c r="D3151" s="29">
        <v>14932728</v>
      </c>
    </row>
    <row r="3152" spans="1:4" x14ac:dyDescent="0.2">
      <c r="A3152" s="25">
        <v>39172</v>
      </c>
      <c r="B3152" t="s">
        <v>4</v>
      </c>
      <c r="C3152" t="s">
        <v>67</v>
      </c>
      <c r="D3152" s="29">
        <v>7211980</v>
      </c>
    </row>
    <row r="3153" spans="1:4" x14ac:dyDescent="0.2">
      <c r="A3153" s="25">
        <v>39172</v>
      </c>
      <c r="B3153" t="s">
        <v>4</v>
      </c>
      <c r="C3153" t="s">
        <v>68</v>
      </c>
      <c r="D3153" s="29">
        <v>7720748</v>
      </c>
    </row>
    <row r="3154" spans="1:4" x14ac:dyDescent="0.2">
      <c r="A3154" s="25">
        <v>39172</v>
      </c>
      <c r="B3154" t="s">
        <v>8</v>
      </c>
      <c r="C3154" t="s">
        <v>66</v>
      </c>
      <c r="D3154" s="29">
        <v>84329298</v>
      </c>
    </row>
    <row r="3155" spans="1:4" x14ac:dyDescent="0.2">
      <c r="A3155" s="25">
        <v>39172</v>
      </c>
      <c r="B3155" t="s">
        <v>8</v>
      </c>
      <c r="C3155" t="s">
        <v>67</v>
      </c>
      <c r="D3155" s="29">
        <v>58685061</v>
      </c>
    </row>
    <row r="3156" spans="1:4" x14ac:dyDescent="0.2">
      <c r="A3156" s="25">
        <v>39172</v>
      </c>
      <c r="B3156" t="s">
        <v>8</v>
      </c>
      <c r="C3156" t="s">
        <v>68</v>
      </c>
      <c r="D3156" s="29">
        <v>25644237</v>
      </c>
    </row>
    <row r="3157" spans="1:4" x14ac:dyDescent="0.2">
      <c r="A3157" s="25">
        <v>39172</v>
      </c>
      <c r="B3157" t="s">
        <v>9</v>
      </c>
      <c r="C3157" t="s">
        <v>66</v>
      </c>
      <c r="D3157" s="29">
        <v>793354</v>
      </c>
    </row>
    <row r="3158" spans="1:4" x14ac:dyDescent="0.2">
      <c r="A3158" s="25">
        <v>39172</v>
      </c>
      <c r="B3158" t="s">
        <v>9</v>
      </c>
      <c r="C3158" t="s">
        <v>67</v>
      </c>
      <c r="D3158" s="29">
        <v>1854</v>
      </c>
    </row>
    <row r="3159" spans="1:4" x14ac:dyDescent="0.2">
      <c r="A3159" s="25">
        <v>39172</v>
      </c>
      <c r="B3159" t="s">
        <v>9</v>
      </c>
      <c r="C3159" t="s">
        <v>68</v>
      </c>
      <c r="D3159" s="29">
        <v>791500</v>
      </c>
    </row>
    <row r="3160" spans="1:4" x14ac:dyDescent="0.2">
      <c r="A3160" s="25">
        <v>39172</v>
      </c>
      <c r="B3160" t="s">
        <v>10</v>
      </c>
      <c r="C3160" t="s">
        <v>66</v>
      </c>
      <c r="D3160" s="29">
        <v>936780</v>
      </c>
    </row>
    <row r="3161" spans="1:4" x14ac:dyDescent="0.2">
      <c r="A3161" s="25">
        <v>39172</v>
      </c>
      <c r="B3161" t="s">
        <v>10</v>
      </c>
      <c r="C3161" t="s">
        <v>67</v>
      </c>
      <c r="D3161" s="29">
        <v>143</v>
      </c>
    </row>
    <row r="3162" spans="1:4" x14ac:dyDescent="0.2">
      <c r="A3162" s="25">
        <v>39172</v>
      </c>
      <c r="B3162" t="s">
        <v>10</v>
      </c>
      <c r="C3162" t="s">
        <v>68</v>
      </c>
      <c r="D3162" s="29">
        <v>936637</v>
      </c>
    </row>
    <row r="3163" spans="1:4" x14ac:dyDescent="0.2">
      <c r="A3163" s="25">
        <v>39172</v>
      </c>
      <c r="B3163" t="s">
        <v>12</v>
      </c>
      <c r="C3163" t="s">
        <v>66</v>
      </c>
      <c r="D3163" s="29">
        <v>194335</v>
      </c>
    </row>
    <row r="3164" spans="1:4" x14ac:dyDescent="0.2">
      <c r="A3164" s="25">
        <v>39172</v>
      </c>
      <c r="B3164" t="s">
        <v>12</v>
      </c>
      <c r="C3164" t="s">
        <v>67</v>
      </c>
      <c r="D3164" s="29">
        <v>7494</v>
      </c>
    </row>
    <row r="3165" spans="1:4" x14ac:dyDescent="0.2">
      <c r="A3165" s="25">
        <v>39172</v>
      </c>
      <c r="B3165" t="s">
        <v>12</v>
      </c>
      <c r="C3165" t="s">
        <v>68</v>
      </c>
      <c r="D3165" s="29">
        <v>186841</v>
      </c>
    </row>
    <row r="3166" spans="1:4" x14ac:dyDescent="0.2">
      <c r="A3166" s="25">
        <v>39172</v>
      </c>
      <c r="B3166" t="s">
        <v>11</v>
      </c>
      <c r="C3166" t="s">
        <v>66</v>
      </c>
      <c r="D3166" s="29">
        <v>562426</v>
      </c>
    </row>
    <row r="3167" spans="1:4" x14ac:dyDescent="0.2">
      <c r="A3167" s="25">
        <v>39172</v>
      </c>
      <c r="B3167" t="s">
        <v>11</v>
      </c>
      <c r="C3167" t="s">
        <v>67</v>
      </c>
      <c r="D3167" s="29">
        <v>22783</v>
      </c>
    </row>
    <row r="3168" spans="1:4" x14ac:dyDescent="0.2">
      <c r="A3168" s="25">
        <v>39172</v>
      </c>
      <c r="B3168" t="s">
        <v>11</v>
      </c>
      <c r="C3168" t="s">
        <v>68</v>
      </c>
      <c r="D3168" s="29">
        <v>539643</v>
      </c>
    </row>
    <row r="3169" spans="1:4" x14ac:dyDescent="0.2">
      <c r="A3169" s="25">
        <v>39172</v>
      </c>
      <c r="B3169" t="s">
        <v>2</v>
      </c>
      <c r="C3169" t="s">
        <v>66</v>
      </c>
      <c r="D3169" s="29">
        <v>30850113</v>
      </c>
    </row>
    <row r="3170" spans="1:4" x14ac:dyDescent="0.2">
      <c r="A3170" s="25">
        <v>39172</v>
      </c>
      <c r="B3170" t="s">
        <v>2</v>
      </c>
      <c r="C3170" t="s">
        <v>67</v>
      </c>
      <c r="D3170" s="29">
        <v>344324</v>
      </c>
    </row>
    <row r="3171" spans="1:4" x14ac:dyDescent="0.2">
      <c r="A3171" s="25">
        <v>39172</v>
      </c>
      <c r="B3171" t="s">
        <v>2</v>
      </c>
      <c r="C3171" t="s">
        <v>68</v>
      </c>
      <c r="D3171" s="29">
        <v>30505789</v>
      </c>
    </row>
    <row r="3172" spans="1:4" x14ac:dyDescent="0.2">
      <c r="A3172" s="25">
        <v>39141</v>
      </c>
      <c r="B3172" t="s">
        <v>65</v>
      </c>
      <c r="C3172" t="s">
        <v>66</v>
      </c>
      <c r="D3172" s="29">
        <v>1026746</v>
      </c>
    </row>
    <row r="3173" spans="1:4" x14ac:dyDescent="0.2">
      <c r="A3173" s="25">
        <v>39141</v>
      </c>
      <c r="B3173" t="s">
        <v>65</v>
      </c>
      <c r="C3173" t="s">
        <v>67</v>
      </c>
      <c r="D3173" s="29">
        <v>754</v>
      </c>
    </row>
    <row r="3174" spans="1:4" x14ac:dyDescent="0.2">
      <c r="A3174" s="25">
        <v>39141</v>
      </c>
      <c r="B3174" t="s">
        <v>65</v>
      </c>
      <c r="C3174" t="s">
        <v>68</v>
      </c>
      <c r="D3174" s="29">
        <v>1025992</v>
      </c>
    </row>
    <row r="3175" spans="1:4" x14ac:dyDescent="0.2">
      <c r="A3175" s="25">
        <v>39141</v>
      </c>
      <c r="B3175" t="s">
        <v>69</v>
      </c>
      <c r="C3175" t="s">
        <v>66</v>
      </c>
      <c r="D3175" s="29">
        <v>1710441</v>
      </c>
    </row>
    <row r="3176" spans="1:4" x14ac:dyDescent="0.2">
      <c r="A3176" s="25">
        <v>39141</v>
      </c>
      <c r="B3176" t="s">
        <v>69</v>
      </c>
      <c r="C3176" t="s">
        <v>67</v>
      </c>
      <c r="D3176" s="29">
        <v>859</v>
      </c>
    </row>
    <row r="3177" spans="1:4" x14ac:dyDescent="0.2">
      <c r="A3177" s="25">
        <v>39141</v>
      </c>
      <c r="B3177" t="s">
        <v>69</v>
      </c>
      <c r="C3177" t="s">
        <v>68</v>
      </c>
      <c r="D3177" s="29">
        <v>1709582</v>
      </c>
    </row>
    <row r="3178" spans="1:4" x14ac:dyDescent="0.2">
      <c r="A3178" s="25">
        <v>39141</v>
      </c>
      <c r="B3178" t="s">
        <v>70</v>
      </c>
      <c r="C3178" t="s">
        <v>66</v>
      </c>
      <c r="D3178" s="29">
        <v>5118091</v>
      </c>
    </row>
    <row r="3179" spans="1:4" x14ac:dyDescent="0.2">
      <c r="A3179" s="25">
        <v>39141</v>
      </c>
      <c r="B3179" t="s">
        <v>70</v>
      </c>
      <c r="C3179" t="s">
        <v>67</v>
      </c>
      <c r="D3179" s="29">
        <v>2048</v>
      </c>
    </row>
    <row r="3180" spans="1:4" x14ac:dyDescent="0.2">
      <c r="A3180" s="25">
        <v>39141</v>
      </c>
      <c r="B3180" t="s">
        <v>70</v>
      </c>
      <c r="C3180" t="s">
        <v>68</v>
      </c>
      <c r="D3180" s="29">
        <v>5116043</v>
      </c>
    </row>
    <row r="3181" spans="1:4" x14ac:dyDescent="0.2">
      <c r="A3181" s="25">
        <v>39141</v>
      </c>
      <c r="B3181" t="s">
        <v>71</v>
      </c>
      <c r="C3181" t="s">
        <v>66</v>
      </c>
      <c r="D3181" s="29">
        <v>10704607</v>
      </c>
    </row>
    <row r="3182" spans="1:4" x14ac:dyDescent="0.2">
      <c r="A3182" s="25">
        <v>39141</v>
      </c>
      <c r="B3182" t="s">
        <v>71</v>
      </c>
      <c r="C3182" t="s">
        <v>67</v>
      </c>
      <c r="D3182" s="29">
        <v>4406</v>
      </c>
    </row>
    <row r="3183" spans="1:4" x14ac:dyDescent="0.2">
      <c r="A3183" s="25">
        <v>39141</v>
      </c>
      <c r="B3183" t="s">
        <v>71</v>
      </c>
      <c r="C3183" t="s">
        <v>68</v>
      </c>
      <c r="D3183" s="29">
        <v>10700201</v>
      </c>
    </row>
    <row r="3184" spans="1:4" x14ac:dyDescent="0.2">
      <c r="A3184" s="25">
        <v>39141</v>
      </c>
      <c r="B3184" t="s">
        <v>0</v>
      </c>
      <c r="C3184" t="s">
        <v>66</v>
      </c>
      <c r="D3184" s="29">
        <v>4599417544</v>
      </c>
    </row>
    <row r="3185" spans="1:4" x14ac:dyDescent="0.2">
      <c r="A3185" s="25">
        <v>39141</v>
      </c>
      <c r="B3185" t="s">
        <v>0</v>
      </c>
      <c r="C3185" t="s">
        <v>67</v>
      </c>
      <c r="D3185" s="29">
        <v>61942165</v>
      </c>
    </row>
    <row r="3186" spans="1:4" x14ac:dyDescent="0.2">
      <c r="A3186" s="25">
        <v>39141</v>
      </c>
      <c r="B3186" t="s">
        <v>0</v>
      </c>
      <c r="C3186" t="s">
        <v>68</v>
      </c>
      <c r="D3186" s="29">
        <v>4537475379</v>
      </c>
    </row>
    <row r="3187" spans="1:4" x14ac:dyDescent="0.2">
      <c r="A3187" s="25">
        <v>39141</v>
      </c>
      <c r="B3187" t="s">
        <v>1</v>
      </c>
      <c r="C3187" t="s">
        <v>66</v>
      </c>
      <c r="D3187" s="29">
        <v>1874853603</v>
      </c>
    </row>
    <row r="3188" spans="1:4" x14ac:dyDescent="0.2">
      <c r="A3188" s="25">
        <v>39141</v>
      </c>
      <c r="B3188" t="s">
        <v>1</v>
      </c>
      <c r="C3188" t="s">
        <v>67</v>
      </c>
      <c r="D3188" s="29">
        <v>591824468</v>
      </c>
    </row>
    <row r="3189" spans="1:4" x14ac:dyDescent="0.2">
      <c r="A3189" s="25">
        <v>39141</v>
      </c>
      <c r="B3189" t="s">
        <v>1</v>
      </c>
      <c r="C3189" t="s">
        <v>68</v>
      </c>
      <c r="D3189" s="29">
        <v>1283029135</v>
      </c>
    </row>
    <row r="3190" spans="1:4" x14ac:dyDescent="0.2">
      <c r="A3190" s="25">
        <v>39141</v>
      </c>
      <c r="B3190" t="s">
        <v>6</v>
      </c>
      <c r="C3190" t="s">
        <v>66</v>
      </c>
      <c r="D3190" s="29">
        <v>5624338</v>
      </c>
    </row>
    <row r="3191" spans="1:4" x14ac:dyDescent="0.2">
      <c r="A3191" s="25">
        <v>39141</v>
      </c>
      <c r="B3191" t="s">
        <v>6</v>
      </c>
      <c r="C3191" t="s">
        <v>67</v>
      </c>
      <c r="D3191" s="29">
        <v>9192</v>
      </c>
    </row>
    <row r="3192" spans="1:4" x14ac:dyDescent="0.2">
      <c r="A3192" s="25">
        <v>39141</v>
      </c>
      <c r="B3192" t="s">
        <v>6</v>
      </c>
      <c r="C3192" t="s">
        <v>68</v>
      </c>
      <c r="D3192" s="29">
        <v>5615146</v>
      </c>
    </row>
    <row r="3193" spans="1:4" x14ac:dyDescent="0.2">
      <c r="A3193" s="25">
        <v>39141</v>
      </c>
      <c r="B3193" t="s">
        <v>7</v>
      </c>
      <c r="C3193" t="s">
        <v>66</v>
      </c>
      <c r="D3193" s="29">
        <v>17260002</v>
      </c>
    </row>
    <row r="3194" spans="1:4" x14ac:dyDescent="0.2">
      <c r="A3194" s="25">
        <v>39141</v>
      </c>
      <c r="B3194" t="s">
        <v>7</v>
      </c>
      <c r="C3194" t="s">
        <v>67</v>
      </c>
      <c r="D3194" s="29">
        <v>5784</v>
      </c>
    </row>
    <row r="3195" spans="1:4" x14ac:dyDescent="0.2">
      <c r="A3195" s="25">
        <v>39141</v>
      </c>
      <c r="B3195" t="s">
        <v>7</v>
      </c>
      <c r="C3195" t="s">
        <v>68</v>
      </c>
      <c r="D3195" s="29">
        <v>17254218</v>
      </c>
    </row>
    <row r="3196" spans="1:4" x14ac:dyDescent="0.2">
      <c r="A3196" s="25">
        <v>39141</v>
      </c>
      <c r="B3196" t="s">
        <v>3</v>
      </c>
      <c r="C3196" t="s">
        <v>66</v>
      </c>
      <c r="D3196" s="29">
        <v>16386509</v>
      </c>
    </row>
    <row r="3197" spans="1:4" x14ac:dyDescent="0.2">
      <c r="A3197" s="25">
        <v>39141</v>
      </c>
      <c r="B3197" t="s">
        <v>3</v>
      </c>
      <c r="C3197" t="s">
        <v>67</v>
      </c>
      <c r="D3197" s="29">
        <v>186501</v>
      </c>
    </row>
    <row r="3198" spans="1:4" x14ac:dyDescent="0.2">
      <c r="A3198" s="25">
        <v>39141</v>
      </c>
      <c r="B3198" t="s">
        <v>3</v>
      </c>
      <c r="C3198" t="s">
        <v>68</v>
      </c>
      <c r="D3198" s="29">
        <v>16200008</v>
      </c>
    </row>
    <row r="3199" spans="1:4" x14ac:dyDescent="0.2">
      <c r="A3199" s="25">
        <v>39141</v>
      </c>
      <c r="B3199" t="s">
        <v>4</v>
      </c>
      <c r="C3199" t="s">
        <v>66</v>
      </c>
      <c r="D3199" s="29">
        <v>14932594</v>
      </c>
    </row>
    <row r="3200" spans="1:4" x14ac:dyDescent="0.2">
      <c r="A3200" s="25">
        <v>39141</v>
      </c>
      <c r="B3200" t="s">
        <v>4</v>
      </c>
      <c r="C3200" t="s">
        <v>67</v>
      </c>
      <c r="D3200" s="29">
        <v>7278310</v>
      </c>
    </row>
    <row r="3201" spans="1:4" x14ac:dyDescent="0.2">
      <c r="A3201" s="25">
        <v>39141</v>
      </c>
      <c r="B3201" t="s">
        <v>4</v>
      </c>
      <c r="C3201" t="s">
        <v>68</v>
      </c>
      <c r="D3201" s="29">
        <v>7654284</v>
      </c>
    </row>
    <row r="3202" spans="1:4" x14ac:dyDescent="0.2">
      <c r="A3202" s="25">
        <v>39141</v>
      </c>
      <c r="B3202" t="s">
        <v>8</v>
      </c>
      <c r="C3202" t="s">
        <v>66</v>
      </c>
      <c r="D3202" s="29">
        <v>83803929</v>
      </c>
    </row>
    <row r="3203" spans="1:4" x14ac:dyDescent="0.2">
      <c r="A3203" s="25">
        <v>39141</v>
      </c>
      <c r="B3203" t="s">
        <v>8</v>
      </c>
      <c r="C3203" t="s">
        <v>67</v>
      </c>
      <c r="D3203" s="29">
        <v>58446591</v>
      </c>
    </row>
    <row r="3204" spans="1:4" x14ac:dyDescent="0.2">
      <c r="A3204" s="25">
        <v>39141</v>
      </c>
      <c r="B3204" t="s">
        <v>8</v>
      </c>
      <c r="C3204" t="s">
        <v>68</v>
      </c>
      <c r="D3204" s="29">
        <v>25357338</v>
      </c>
    </row>
    <row r="3205" spans="1:4" x14ac:dyDescent="0.2">
      <c r="A3205" s="25">
        <v>39141</v>
      </c>
      <c r="B3205" t="s">
        <v>9</v>
      </c>
      <c r="C3205" t="s">
        <v>66</v>
      </c>
      <c r="D3205" s="29">
        <v>793354</v>
      </c>
    </row>
    <row r="3206" spans="1:4" x14ac:dyDescent="0.2">
      <c r="A3206" s="25">
        <v>39141</v>
      </c>
      <c r="B3206" t="s">
        <v>9</v>
      </c>
      <c r="C3206" t="s">
        <v>67</v>
      </c>
      <c r="D3206" s="29">
        <v>1855</v>
      </c>
    </row>
    <row r="3207" spans="1:4" x14ac:dyDescent="0.2">
      <c r="A3207" s="25">
        <v>39141</v>
      </c>
      <c r="B3207" t="s">
        <v>9</v>
      </c>
      <c r="C3207" t="s">
        <v>68</v>
      </c>
      <c r="D3207" s="29">
        <v>791499</v>
      </c>
    </row>
    <row r="3208" spans="1:4" x14ac:dyDescent="0.2">
      <c r="A3208" s="25">
        <v>39141</v>
      </c>
      <c r="B3208" t="s">
        <v>10</v>
      </c>
      <c r="C3208" t="s">
        <v>66</v>
      </c>
      <c r="D3208" s="29">
        <v>936780</v>
      </c>
    </row>
    <row r="3209" spans="1:4" x14ac:dyDescent="0.2">
      <c r="A3209" s="25">
        <v>39141</v>
      </c>
      <c r="B3209" t="s">
        <v>10</v>
      </c>
      <c r="C3209" t="s">
        <v>67</v>
      </c>
      <c r="D3209" s="29">
        <v>143</v>
      </c>
    </row>
    <row r="3210" spans="1:4" x14ac:dyDescent="0.2">
      <c r="A3210" s="25">
        <v>39141</v>
      </c>
      <c r="B3210" t="s">
        <v>10</v>
      </c>
      <c r="C3210" t="s">
        <v>68</v>
      </c>
      <c r="D3210" s="29">
        <v>936637</v>
      </c>
    </row>
    <row r="3211" spans="1:4" x14ac:dyDescent="0.2">
      <c r="A3211" s="25">
        <v>39141</v>
      </c>
      <c r="B3211" t="s">
        <v>12</v>
      </c>
      <c r="C3211" t="s">
        <v>66</v>
      </c>
      <c r="D3211" s="29">
        <v>194335</v>
      </c>
    </row>
    <row r="3212" spans="1:4" x14ac:dyDescent="0.2">
      <c r="A3212" s="25">
        <v>39141</v>
      </c>
      <c r="B3212" t="s">
        <v>12</v>
      </c>
      <c r="C3212" t="s">
        <v>67</v>
      </c>
      <c r="D3212" s="29">
        <v>7620</v>
      </c>
    </row>
    <row r="3213" spans="1:4" x14ac:dyDescent="0.2">
      <c r="A3213" s="25">
        <v>39141</v>
      </c>
      <c r="B3213" t="s">
        <v>12</v>
      </c>
      <c r="C3213" t="s">
        <v>68</v>
      </c>
      <c r="D3213" s="29">
        <v>186715</v>
      </c>
    </row>
    <row r="3214" spans="1:4" x14ac:dyDescent="0.2">
      <c r="A3214" s="25">
        <v>39141</v>
      </c>
      <c r="B3214" t="s">
        <v>11</v>
      </c>
      <c r="C3214" t="s">
        <v>66</v>
      </c>
      <c r="D3214" s="29">
        <v>562426</v>
      </c>
    </row>
    <row r="3215" spans="1:4" x14ac:dyDescent="0.2">
      <c r="A3215" s="25">
        <v>39141</v>
      </c>
      <c r="B3215" t="s">
        <v>11</v>
      </c>
      <c r="C3215" t="s">
        <v>67</v>
      </c>
      <c r="D3215" s="29">
        <v>22952</v>
      </c>
    </row>
    <row r="3216" spans="1:4" x14ac:dyDescent="0.2">
      <c r="A3216" s="25">
        <v>39141</v>
      </c>
      <c r="B3216" t="s">
        <v>11</v>
      </c>
      <c r="C3216" t="s">
        <v>68</v>
      </c>
      <c r="D3216" s="29">
        <v>539474</v>
      </c>
    </row>
    <row r="3217" spans="1:4" x14ac:dyDescent="0.2">
      <c r="A3217" s="25">
        <v>39141</v>
      </c>
      <c r="B3217" t="s">
        <v>2</v>
      </c>
      <c r="C3217" t="s">
        <v>66</v>
      </c>
      <c r="D3217" s="29">
        <v>30850113</v>
      </c>
    </row>
    <row r="3218" spans="1:4" x14ac:dyDescent="0.2">
      <c r="A3218" s="25">
        <v>39141</v>
      </c>
      <c r="B3218" t="s">
        <v>2</v>
      </c>
      <c r="C3218" t="s">
        <v>67</v>
      </c>
      <c r="D3218" s="29">
        <v>346983</v>
      </c>
    </row>
    <row r="3219" spans="1:4" x14ac:dyDescent="0.2">
      <c r="A3219" s="25">
        <v>39141</v>
      </c>
      <c r="B3219" t="s">
        <v>2</v>
      </c>
      <c r="C3219" t="s">
        <v>68</v>
      </c>
      <c r="D3219" s="29">
        <v>30503130</v>
      </c>
    </row>
    <row r="3220" spans="1:4" x14ac:dyDescent="0.2">
      <c r="A3220" s="25">
        <v>39113</v>
      </c>
      <c r="B3220" t="s">
        <v>65</v>
      </c>
      <c r="C3220" t="s">
        <v>66</v>
      </c>
      <c r="D3220" s="29">
        <v>1026746</v>
      </c>
    </row>
    <row r="3221" spans="1:4" x14ac:dyDescent="0.2">
      <c r="A3221" s="25">
        <v>39113</v>
      </c>
      <c r="B3221" t="s">
        <v>65</v>
      </c>
      <c r="C3221" t="s">
        <v>67</v>
      </c>
      <c r="D3221" s="29">
        <v>754</v>
      </c>
    </row>
    <row r="3222" spans="1:4" x14ac:dyDescent="0.2">
      <c r="A3222" s="25">
        <v>39113</v>
      </c>
      <c r="B3222" t="s">
        <v>65</v>
      </c>
      <c r="C3222" t="s">
        <v>68</v>
      </c>
      <c r="D3222" s="29">
        <v>1025992</v>
      </c>
    </row>
    <row r="3223" spans="1:4" x14ac:dyDescent="0.2">
      <c r="A3223" s="25">
        <v>39113</v>
      </c>
      <c r="B3223" t="s">
        <v>69</v>
      </c>
      <c r="C3223" t="s">
        <v>66</v>
      </c>
      <c r="D3223" s="29">
        <v>1710441</v>
      </c>
    </row>
    <row r="3224" spans="1:4" x14ac:dyDescent="0.2">
      <c r="A3224" s="25">
        <v>39113</v>
      </c>
      <c r="B3224" t="s">
        <v>69</v>
      </c>
      <c r="C3224" t="s">
        <v>67</v>
      </c>
      <c r="D3224" s="29">
        <v>859</v>
      </c>
    </row>
    <row r="3225" spans="1:4" x14ac:dyDescent="0.2">
      <c r="A3225" s="25">
        <v>39113</v>
      </c>
      <c r="B3225" t="s">
        <v>69</v>
      </c>
      <c r="C3225" t="s">
        <v>68</v>
      </c>
      <c r="D3225" s="29">
        <v>1709582</v>
      </c>
    </row>
    <row r="3226" spans="1:4" x14ac:dyDescent="0.2">
      <c r="A3226" s="25">
        <v>39113</v>
      </c>
      <c r="B3226" t="s">
        <v>70</v>
      </c>
      <c r="C3226" t="s">
        <v>66</v>
      </c>
      <c r="D3226" s="29">
        <v>5118091</v>
      </c>
    </row>
    <row r="3227" spans="1:4" x14ac:dyDescent="0.2">
      <c r="A3227" s="25">
        <v>39113</v>
      </c>
      <c r="B3227" t="s">
        <v>70</v>
      </c>
      <c r="C3227" t="s">
        <v>67</v>
      </c>
      <c r="D3227" s="29">
        <v>2049</v>
      </c>
    </row>
    <row r="3228" spans="1:4" x14ac:dyDescent="0.2">
      <c r="A3228" s="25">
        <v>39113</v>
      </c>
      <c r="B3228" t="s">
        <v>70</v>
      </c>
      <c r="C3228" t="s">
        <v>68</v>
      </c>
      <c r="D3228" s="29">
        <v>5116042</v>
      </c>
    </row>
    <row r="3229" spans="1:4" x14ac:dyDescent="0.2">
      <c r="A3229" s="25">
        <v>39113</v>
      </c>
      <c r="B3229" t="s">
        <v>71</v>
      </c>
      <c r="C3229" t="s">
        <v>66</v>
      </c>
      <c r="D3229" s="29">
        <v>10704607</v>
      </c>
    </row>
    <row r="3230" spans="1:4" x14ac:dyDescent="0.2">
      <c r="A3230" s="25">
        <v>39113</v>
      </c>
      <c r="B3230" t="s">
        <v>71</v>
      </c>
      <c r="C3230" t="s">
        <v>67</v>
      </c>
      <c r="D3230" s="29">
        <v>4408</v>
      </c>
    </row>
    <row r="3231" spans="1:4" x14ac:dyDescent="0.2">
      <c r="A3231" s="25">
        <v>39113</v>
      </c>
      <c r="B3231" t="s">
        <v>71</v>
      </c>
      <c r="C3231" t="s">
        <v>68</v>
      </c>
      <c r="D3231" s="29">
        <v>10700199</v>
      </c>
    </row>
    <row r="3232" spans="1:4" x14ac:dyDescent="0.2">
      <c r="A3232" s="25">
        <v>39113</v>
      </c>
      <c r="B3232" t="s">
        <v>0</v>
      </c>
      <c r="C3232" t="s">
        <v>66</v>
      </c>
      <c r="D3232" s="29">
        <v>4599417515</v>
      </c>
    </row>
    <row r="3233" spans="1:4" x14ac:dyDescent="0.2">
      <c r="A3233" s="25">
        <v>39113</v>
      </c>
      <c r="B3233" t="s">
        <v>0</v>
      </c>
      <c r="C3233" t="s">
        <v>67</v>
      </c>
      <c r="D3233" s="29">
        <v>62550644</v>
      </c>
    </row>
    <row r="3234" spans="1:4" x14ac:dyDescent="0.2">
      <c r="A3234" s="25">
        <v>39113</v>
      </c>
      <c r="B3234" t="s">
        <v>0</v>
      </c>
      <c r="C3234" t="s">
        <v>68</v>
      </c>
      <c r="D3234" s="29">
        <v>4536866871</v>
      </c>
    </row>
    <row r="3235" spans="1:4" x14ac:dyDescent="0.2">
      <c r="A3235" s="25">
        <v>39113</v>
      </c>
      <c r="B3235" t="s">
        <v>1</v>
      </c>
      <c r="C3235" t="s">
        <v>66</v>
      </c>
      <c r="D3235" s="29">
        <v>1873467320</v>
      </c>
    </row>
    <row r="3236" spans="1:4" x14ac:dyDescent="0.2">
      <c r="A3236" s="25">
        <v>39113</v>
      </c>
      <c r="B3236" t="s">
        <v>1</v>
      </c>
      <c r="C3236" t="s">
        <v>67</v>
      </c>
      <c r="D3236" s="29">
        <v>593194565</v>
      </c>
    </row>
    <row r="3237" spans="1:4" x14ac:dyDescent="0.2">
      <c r="A3237" s="25">
        <v>39113</v>
      </c>
      <c r="B3237" t="s">
        <v>1</v>
      </c>
      <c r="C3237" t="s">
        <v>68</v>
      </c>
      <c r="D3237" s="29">
        <v>1280272755</v>
      </c>
    </row>
    <row r="3238" spans="1:4" x14ac:dyDescent="0.2">
      <c r="A3238" s="25">
        <v>39113</v>
      </c>
      <c r="B3238" t="s">
        <v>6</v>
      </c>
      <c r="C3238" t="s">
        <v>66</v>
      </c>
      <c r="D3238" s="29">
        <v>5624338</v>
      </c>
    </row>
    <row r="3239" spans="1:4" x14ac:dyDescent="0.2">
      <c r="A3239" s="25">
        <v>39113</v>
      </c>
      <c r="B3239" t="s">
        <v>6</v>
      </c>
      <c r="C3239" t="s">
        <v>67</v>
      </c>
      <c r="D3239" s="29">
        <v>9192</v>
      </c>
    </row>
    <row r="3240" spans="1:4" x14ac:dyDescent="0.2">
      <c r="A3240" s="25">
        <v>39113</v>
      </c>
      <c r="B3240" t="s">
        <v>6</v>
      </c>
      <c r="C3240" t="s">
        <v>68</v>
      </c>
      <c r="D3240" s="29">
        <v>5615146</v>
      </c>
    </row>
    <row r="3241" spans="1:4" x14ac:dyDescent="0.2">
      <c r="A3241" s="25">
        <v>39113</v>
      </c>
      <c r="B3241" t="s">
        <v>7</v>
      </c>
      <c r="C3241" t="s">
        <v>66</v>
      </c>
      <c r="D3241" s="29">
        <v>17260002</v>
      </c>
    </row>
    <row r="3242" spans="1:4" x14ac:dyDescent="0.2">
      <c r="A3242" s="25">
        <v>39113</v>
      </c>
      <c r="B3242" t="s">
        <v>7</v>
      </c>
      <c r="C3242" t="s">
        <v>67</v>
      </c>
      <c r="D3242" s="29">
        <v>5784</v>
      </c>
    </row>
    <row r="3243" spans="1:4" x14ac:dyDescent="0.2">
      <c r="A3243" s="25">
        <v>39113</v>
      </c>
      <c r="B3243" t="s">
        <v>7</v>
      </c>
      <c r="C3243" t="s">
        <v>68</v>
      </c>
      <c r="D3243" s="29">
        <v>17254218</v>
      </c>
    </row>
    <row r="3244" spans="1:4" x14ac:dyDescent="0.2">
      <c r="A3244" s="25">
        <v>39113</v>
      </c>
      <c r="B3244" t="s">
        <v>3</v>
      </c>
      <c r="C3244" t="s">
        <v>66</v>
      </c>
      <c r="D3244" s="29">
        <v>16386509</v>
      </c>
    </row>
    <row r="3245" spans="1:4" x14ac:dyDescent="0.2">
      <c r="A3245" s="25">
        <v>39113</v>
      </c>
      <c r="B3245" t="s">
        <v>3</v>
      </c>
      <c r="C3245" t="s">
        <v>67</v>
      </c>
      <c r="D3245" s="29">
        <v>191352</v>
      </c>
    </row>
    <row r="3246" spans="1:4" x14ac:dyDescent="0.2">
      <c r="A3246" s="25">
        <v>39113</v>
      </c>
      <c r="B3246" t="s">
        <v>3</v>
      </c>
      <c r="C3246" t="s">
        <v>68</v>
      </c>
      <c r="D3246" s="29">
        <v>16195157</v>
      </c>
    </row>
    <row r="3247" spans="1:4" x14ac:dyDescent="0.2">
      <c r="A3247" s="25">
        <v>39113</v>
      </c>
      <c r="B3247" t="s">
        <v>4</v>
      </c>
      <c r="C3247" t="s">
        <v>66</v>
      </c>
      <c r="D3247" s="29">
        <v>14932556</v>
      </c>
    </row>
    <row r="3248" spans="1:4" x14ac:dyDescent="0.2">
      <c r="A3248" s="25">
        <v>39113</v>
      </c>
      <c r="B3248" t="s">
        <v>4</v>
      </c>
      <c r="C3248" t="s">
        <v>67</v>
      </c>
      <c r="D3248" s="29">
        <v>7340881</v>
      </c>
    </row>
    <row r="3249" spans="1:4" x14ac:dyDescent="0.2">
      <c r="A3249" s="25">
        <v>39113</v>
      </c>
      <c r="B3249" t="s">
        <v>4</v>
      </c>
      <c r="C3249" t="s">
        <v>68</v>
      </c>
      <c r="D3249" s="29">
        <v>7591675</v>
      </c>
    </row>
    <row r="3250" spans="1:4" x14ac:dyDescent="0.2">
      <c r="A3250" s="25">
        <v>39113</v>
      </c>
      <c r="B3250" t="s">
        <v>8</v>
      </c>
      <c r="C3250" t="s">
        <v>66</v>
      </c>
      <c r="D3250" s="29">
        <v>83314890</v>
      </c>
    </row>
    <row r="3251" spans="1:4" x14ac:dyDescent="0.2">
      <c r="A3251" s="25">
        <v>39113</v>
      </c>
      <c r="B3251" t="s">
        <v>8</v>
      </c>
      <c r="C3251" t="s">
        <v>67</v>
      </c>
      <c r="D3251" s="29">
        <v>58225649</v>
      </c>
    </row>
    <row r="3252" spans="1:4" x14ac:dyDescent="0.2">
      <c r="A3252" s="25">
        <v>39113</v>
      </c>
      <c r="B3252" t="s">
        <v>8</v>
      </c>
      <c r="C3252" t="s">
        <v>68</v>
      </c>
      <c r="D3252" s="29">
        <v>25089241</v>
      </c>
    </row>
    <row r="3253" spans="1:4" x14ac:dyDescent="0.2">
      <c r="A3253" s="25">
        <v>39113</v>
      </c>
      <c r="B3253" t="s">
        <v>9</v>
      </c>
      <c r="C3253" t="s">
        <v>66</v>
      </c>
      <c r="D3253" s="29">
        <v>793354</v>
      </c>
    </row>
    <row r="3254" spans="1:4" x14ac:dyDescent="0.2">
      <c r="A3254" s="25">
        <v>39113</v>
      </c>
      <c r="B3254" t="s">
        <v>9</v>
      </c>
      <c r="C3254" t="s">
        <v>67</v>
      </c>
      <c r="D3254" s="29">
        <v>1857</v>
      </c>
    </row>
    <row r="3255" spans="1:4" x14ac:dyDescent="0.2">
      <c r="A3255" s="25">
        <v>39113</v>
      </c>
      <c r="B3255" t="s">
        <v>9</v>
      </c>
      <c r="C3255" t="s">
        <v>68</v>
      </c>
      <c r="D3255" s="29">
        <v>791497</v>
      </c>
    </row>
    <row r="3256" spans="1:4" x14ac:dyDescent="0.2">
      <c r="A3256" s="25">
        <v>39113</v>
      </c>
      <c r="B3256" t="s">
        <v>10</v>
      </c>
      <c r="C3256" t="s">
        <v>66</v>
      </c>
      <c r="D3256" s="29">
        <v>936780</v>
      </c>
    </row>
    <row r="3257" spans="1:4" x14ac:dyDescent="0.2">
      <c r="A3257" s="25">
        <v>39113</v>
      </c>
      <c r="B3257" t="s">
        <v>10</v>
      </c>
      <c r="C3257" t="s">
        <v>67</v>
      </c>
      <c r="D3257" s="29">
        <v>143</v>
      </c>
    </row>
    <row r="3258" spans="1:4" x14ac:dyDescent="0.2">
      <c r="A3258" s="25">
        <v>39113</v>
      </c>
      <c r="B3258" t="s">
        <v>10</v>
      </c>
      <c r="C3258" t="s">
        <v>68</v>
      </c>
      <c r="D3258" s="29">
        <v>936637</v>
      </c>
    </row>
    <row r="3259" spans="1:4" x14ac:dyDescent="0.2">
      <c r="A3259" s="25">
        <v>39113</v>
      </c>
      <c r="B3259" t="s">
        <v>12</v>
      </c>
      <c r="C3259" t="s">
        <v>66</v>
      </c>
      <c r="D3259" s="29">
        <v>194335</v>
      </c>
    </row>
    <row r="3260" spans="1:4" x14ac:dyDescent="0.2">
      <c r="A3260" s="25">
        <v>39113</v>
      </c>
      <c r="B3260" t="s">
        <v>12</v>
      </c>
      <c r="C3260" t="s">
        <v>67</v>
      </c>
      <c r="D3260" s="29">
        <v>7681</v>
      </c>
    </row>
    <row r="3261" spans="1:4" x14ac:dyDescent="0.2">
      <c r="A3261" s="25">
        <v>39113</v>
      </c>
      <c r="B3261" t="s">
        <v>12</v>
      </c>
      <c r="C3261" t="s">
        <v>68</v>
      </c>
      <c r="D3261" s="29">
        <v>186654</v>
      </c>
    </row>
    <row r="3262" spans="1:4" x14ac:dyDescent="0.2">
      <c r="A3262" s="25">
        <v>39113</v>
      </c>
      <c r="B3262" t="s">
        <v>11</v>
      </c>
      <c r="C3262" t="s">
        <v>66</v>
      </c>
      <c r="D3262" s="29">
        <v>562426</v>
      </c>
    </row>
    <row r="3263" spans="1:4" x14ac:dyDescent="0.2">
      <c r="A3263" s="25">
        <v>39113</v>
      </c>
      <c r="B3263" t="s">
        <v>11</v>
      </c>
      <c r="C3263" t="s">
        <v>67</v>
      </c>
      <c r="D3263" s="29">
        <v>23044</v>
      </c>
    </row>
    <row r="3264" spans="1:4" x14ac:dyDescent="0.2">
      <c r="A3264" s="25">
        <v>39113</v>
      </c>
      <c r="B3264" t="s">
        <v>11</v>
      </c>
      <c r="C3264" t="s">
        <v>68</v>
      </c>
      <c r="D3264" s="29">
        <v>539382</v>
      </c>
    </row>
    <row r="3265" spans="1:4" x14ac:dyDescent="0.2">
      <c r="A3265" s="25">
        <v>39113</v>
      </c>
      <c r="B3265" t="s">
        <v>2</v>
      </c>
      <c r="C3265" t="s">
        <v>66</v>
      </c>
      <c r="D3265" s="29">
        <v>30850113</v>
      </c>
    </row>
    <row r="3266" spans="1:4" x14ac:dyDescent="0.2">
      <c r="A3266" s="25">
        <v>39113</v>
      </c>
      <c r="B3266" t="s">
        <v>2</v>
      </c>
      <c r="C3266" t="s">
        <v>67</v>
      </c>
      <c r="D3266" s="29">
        <v>349454</v>
      </c>
    </row>
    <row r="3267" spans="1:4" x14ac:dyDescent="0.2">
      <c r="A3267" s="25">
        <v>39113</v>
      </c>
      <c r="B3267" t="s">
        <v>2</v>
      </c>
      <c r="C3267" t="s">
        <v>68</v>
      </c>
      <c r="D3267" s="29">
        <v>30500659</v>
      </c>
    </row>
    <row r="3268" spans="1:4" x14ac:dyDescent="0.2">
      <c r="A3268" s="25">
        <v>39082</v>
      </c>
      <c r="B3268" t="s">
        <v>65</v>
      </c>
      <c r="C3268" t="s">
        <v>66</v>
      </c>
      <c r="D3268" s="29">
        <v>1026746</v>
      </c>
    </row>
    <row r="3269" spans="1:4" x14ac:dyDescent="0.2">
      <c r="A3269" s="25">
        <v>39082</v>
      </c>
      <c r="B3269" t="s">
        <v>65</v>
      </c>
      <c r="C3269" t="s">
        <v>67</v>
      </c>
      <c r="D3269" s="29">
        <v>754</v>
      </c>
    </row>
    <row r="3270" spans="1:4" x14ac:dyDescent="0.2">
      <c r="A3270" s="25">
        <v>39082</v>
      </c>
      <c r="B3270" t="s">
        <v>65</v>
      </c>
      <c r="C3270" t="s">
        <v>68</v>
      </c>
      <c r="D3270" s="29">
        <v>1025992</v>
      </c>
    </row>
    <row r="3271" spans="1:4" x14ac:dyDescent="0.2">
      <c r="A3271" s="25">
        <v>39082</v>
      </c>
      <c r="B3271" t="s">
        <v>69</v>
      </c>
      <c r="C3271" t="s">
        <v>66</v>
      </c>
      <c r="D3271" s="29">
        <v>1710441</v>
      </c>
    </row>
    <row r="3272" spans="1:4" x14ac:dyDescent="0.2">
      <c r="A3272" s="25">
        <v>39082</v>
      </c>
      <c r="B3272" t="s">
        <v>69</v>
      </c>
      <c r="C3272" t="s">
        <v>67</v>
      </c>
      <c r="D3272" s="29">
        <v>859</v>
      </c>
    </row>
    <row r="3273" spans="1:4" x14ac:dyDescent="0.2">
      <c r="A3273" s="25">
        <v>39082</v>
      </c>
      <c r="B3273" t="s">
        <v>69</v>
      </c>
      <c r="C3273" t="s">
        <v>68</v>
      </c>
      <c r="D3273" s="29">
        <v>1709582</v>
      </c>
    </row>
    <row r="3274" spans="1:4" x14ac:dyDescent="0.2">
      <c r="A3274" s="25">
        <v>39082</v>
      </c>
      <c r="B3274" t="s">
        <v>70</v>
      </c>
      <c r="C3274" t="s">
        <v>66</v>
      </c>
      <c r="D3274" s="29">
        <v>5118091</v>
      </c>
    </row>
    <row r="3275" spans="1:4" x14ac:dyDescent="0.2">
      <c r="A3275" s="25">
        <v>39082</v>
      </c>
      <c r="B3275" t="s">
        <v>70</v>
      </c>
      <c r="C3275" t="s">
        <v>67</v>
      </c>
      <c r="D3275" s="29">
        <v>2049</v>
      </c>
    </row>
    <row r="3276" spans="1:4" x14ac:dyDescent="0.2">
      <c r="A3276" s="25">
        <v>39082</v>
      </c>
      <c r="B3276" t="s">
        <v>70</v>
      </c>
      <c r="C3276" t="s">
        <v>68</v>
      </c>
      <c r="D3276" s="29">
        <v>5116042</v>
      </c>
    </row>
    <row r="3277" spans="1:4" x14ac:dyDescent="0.2">
      <c r="A3277" s="25">
        <v>39082</v>
      </c>
      <c r="B3277" t="s">
        <v>71</v>
      </c>
      <c r="C3277" t="s">
        <v>66</v>
      </c>
      <c r="D3277" s="29">
        <v>10704607</v>
      </c>
    </row>
    <row r="3278" spans="1:4" x14ac:dyDescent="0.2">
      <c r="A3278" s="25">
        <v>39082</v>
      </c>
      <c r="B3278" t="s">
        <v>71</v>
      </c>
      <c r="C3278" t="s">
        <v>67</v>
      </c>
      <c r="D3278" s="29">
        <v>4408</v>
      </c>
    </row>
    <row r="3279" spans="1:4" x14ac:dyDescent="0.2">
      <c r="A3279" s="25">
        <v>39082</v>
      </c>
      <c r="B3279" t="s">
        <v>71</v>
      </c>
      <c r="C3279" t="s">
        <v>68</v>
      </c>
      <c r="D3279" s="29">
        <v>10700199</v>
      </c>
    </row>
    <row r="3280" spans="1:4" x14ac:dyDescent="0.2">
      <c r="A3280" s="25">
        <v>39082</v>
      </c>
      <c r="B3280" t="s">
        <v>0</v>
      </c>
      <c r="C3280" t="s">
        <v>66</v>
      </c>
      <c r="D3280" s="29">
        <v>4599417424</v>
      </c>
    </row>
    <row r="3281" spans="1:4" x14ac:dyDescent="0.2">
      <c r="A3281" s="25">
        <v>39082</v>
      </c>
      <c r="B3281" t="s">
        <v>0</v>
      </c>
      <c r="C3281" t="s">
        <v>67</v>
      </c>
      <c r="D3281" s="29">
        <v>63422922</v>
      </c>
    </row>
    <row r="3282" spans="1:4" x14ac:dyDescent="0.2">
      <c r="A3282" s="25">
        <v>39082</v>
      </c>
      <c r="B3282" t="s">
        <v>0</v>
      </c>
      <c r="C3282" t="s">
        <v>68</v>
      </c>
      <c r="D3282" s="29">
        <v>4535994502</v>
      </c>
    </row>
    <row r="3283" spans="1:4" x14ac:dyDescent="0.2">
      <c r="A3283" s="25">
        <v>39082</v>
      </c>
      <c r="B3283" t="s">
        <v>1</v>
      </c>
      <c r="C3283" t="s">
        <v>66</v>
      </c>
      <c r="D3283" s="29">
        <v>1871664627</v>
      </c>
    </row>
    <row r="3284" spans="1:4" x14ac:dyDescent="0.2">
      <c r="A3284" s="25">
        <v>39082</v>
      </c>
      <c r="B3284" t="s">
        <v>1</v>
      </c>
      <c r="C3284" t="s">
        <v>67</v>
      </c>
      <c r="D3284" s="29">
        <v>595431591</v>
      </c>
    </row>
    <row r="3285" spans="1:4" x14ac:dyDescent="0.2">
      <c r="A3285" s="25">
        <v>39082</v>
      </c>
      <c r="B3285" t="s">
        <v>1</v>
      </c>
      <c r="C3285" t="s">
        <v>68</v>
      </c>
      <c r="D3285" s="29">
        <v>1276233036</v>
      </c>
    </row>
    <row r="3286" spans="1:4" x14ac:dyDescent="0.2">
      <c r="A3286" s="25">
        <v>39082</v>
      </c>
      <c r="B3286" t="s">
        <v>6</v>
      </c>
      <c r="C3286" t="s">
        <v>66</v>
      </c>
      <c r="D3286" s="29">
        <v>5624338</v>
      </c>
    </row>
    <row r="3287" spans="1:4" x14ac:dyDescent="0.2">
      <c r="A3287" s="25">
        <v>39082</v>
      </c>
      <c r="B3287" t="s">
        <v>6</v>
      </c>
      <c r="C3287" t="s">
        <v>67</v>
      </c>
      <c r="D3287" s="29">
        <v>9193</v>
      </c>
    </row>
    <row r="3288" spans="1:4" x14ac:dyDescent="0.2">
      <c r="A3288" s="25">
        <v>39082</v>
      </c>
      <c r="B3288" t="s">
        <v>6</v>
      </c>
      <c r="C3288" t="s">
        <v>68</v>
      </c>
      <c r="D3288" s="29">
        <v>5615145</v>
      </c>
    </row>
    <row r="3289" spans="1:4" x14ac:dyDescent="0.2">
      <c r="A3289" s="25">
        <v>39082</v>
      </c>
      <c r="B3289" t="s">
        <v>7</v>
      </c>
      <c r="C3289" t="s">
        <v>66</v>
      </c>
      <c r="D3289" s="29">
        <v>17260002</v>
      </c>
    </row>
    <row r="3290" spans="1:4" x14ac:dyDescent="0.2">
      <c r="A3290" s="25">
        <v>39082</v>
      </c>
      <c r="B3290" t="s">
        <v>7</v>
      </c>
      <c r="C3290" t="s">
        <v>67</v>
      </c>
      <c r="D3290" s="29">
        <v>5784</v>
      </c>
    </row>
    <row r="3291" spans="1:4" x14ac:dyDescent="0.2">
      <c r="A3291" s="25">
        <v>39082</v>
      </c>
      <c r="B3291" t="s">
        <v>7</v>
      </c>
      <c r="C3291" t="s">
        <v>68</v>
      </c>
      <c r="D3291" s="29">
        <v>17254218</v>
      </c>
    </row>
    <row r="3292" spans="1:4" x14ac:dyDescent="0.2">
      <c r="A3292" s="25">
        <v>39082</v>
      </c>
      <c r="B3292" t="s">
        <v>3</v>
      </c>
      <c r="C3292" t="s">
        <v>66</v>
      </c>
      <c r="D3292" s="29">
        <v>16386509</v>
      </c>
    </row>
    <row r="3293" spans="1:4" x14ac:dyDescent="0.2">
      <c r="A3293" s="25">
        <v>39082</v>
      </c>
      <c r="B3293" t="s">
        <v>3</v>
      </c>
      <c r="C3293" t="s">
        <v>67</v>
      </c>
      <c r="D3293" s="29">
        <v>196818</v>
      </c>
    </row>
    <row r="3294" spans="1:4" x14ac:dyDescent="0.2">
      <c r="A3294" s="25">
        <v>39082</v>
      </c>
      <c r="B3294" t="s">
        <v>3</v>
      </c>
      <c r="C3294" t="s">
        <v>68</v>
      </c>
      <c r="D3294" s="29">
        <v>16189691</v>
      </c>
    </row>
    <row r="3295" spans="1:4" x14ac:dyDescent="0.2">
      <c r="A3295" s="25">
        <v>39082</v>
      </c>
      <c r="B3295" t="s">
        <v>4</v>
      </c>
      <c r="C3295" t="s">
        <v>66</v>
      </c>
      <c r="D3295" s="29">
        <v>14932455</v>
      </c>
    </row>
    <row r="3296" spans="1:4" x14ac:dyDescent="0.2">
      <c r="A3296" s="25">
        <v>39082</v>
      </c>
      <c r="B3296" t="s">
        <v>4</v>
      </c>
      <c r="C3296" t="s">
        <v>67</v>
      </c>
      <c r="D3296" s="29">
        <v>7402535</v>
      </c>
    </row>
    <row r="3297" spans="1:4" x14ac:dyDescent="0.2">
      <c r="A3297" s="25">
        <v>39082</v>
      </c>
      <c r="B3297" t="s">
        <v>4</v>
      </c>
      <c r="C3297" t="s">
        <v>68</v>
      </c>
      <c r="D3297" s="29">
        <v>7529920</v>
      </c>
    </row>
    <row r="3298" spans="1:4" x14ac:dyDescent="0.2">
      <c r="A3298" s="25">
        <v>39082</v>
      </c>
      <c r="B3298" t="s">
        <v>8</v>
      </c>
      <c r="C3298" t="s">
        <v>66</v>
      </c>
      <c r="D3298" s="29">
        <v>82692981</v>
      </c>
    </row>
    <row r="3299" spans="1:4" x14ac:dyDescent="0.2">
      <c r="A3299" s="25">
        <v>39082</v>
      </c>
      <c r="B3299" t="s">
        <v>8</v>
      </c>
      <c r="C3299" t="s">
        <v>67</v>
      </c>
      <c r="D3299" s="29">
        <v>59994940</v>
      </c>
    </row>
    <row r="3300" spans="1:4" x14ac:dyDescent="0.2">
      <c r="A3300" s="25">
        <v>39082</v>
      </c>
      <c r="B3300" t="s">
        <v>8</v>
      </c>
      <c r="C3300" t="s">
        <v>68</v>
      </c>
      <c r="D3300" s="29">
        <v>22698041</v>
      </c>
    </row>
    <row r="3301" spans="1:4" x14ac:dyDescent="0.2">
      <c r="A3301" s="25">
        <v>39082</v>
      </c>
      <c r="B3301" t="s">
        <v>9</v>
      </c>
      <c r="C3301" t="s">
        <v>66</v>
      </c>
      <c r="D3301" s="29">
        <v>793354</v>
      </c>
    </row>
    <row r="3302" spans="1:4" x14ac:dyDescent="0.2">
      <c r="A3302" s="25">
        <v>39082</v>
      </c>
      <c r="B3302" t="s">
        <v>9</v>
      </c>
      <c r="C3302" t="s">
        <v>67</v>
      </c>
      <c r="D3302" s="29">
        <v>1857</v>
      </c>
    </row>
    <row r="3303" spans="1:4" x14ac:dyDescent="0.2">
      <c r="A3303" s="25">
        <v>39082</v>
      </c>
      <c r="B3303" t="s">
        <v>9</v>
      </c>
      <c r="C3303" t="s">
        <v>68</v>
      </c>
      <c r="D3303" s="29">
        <v>791497</v>
      </c>
    </row>
    <row r="3304" spans="1:4" x14ac:dyDescent="0.2">
      <c r="A3304" s="25">
        <v>39082</v>
      </c>
      <c r="B3304" t="s">
        <v>10</v>
      </c>
      <c r="C3304" t="s">
        <v>66</v>
      </c>
      <c r="D3304" s="29">
        <v>936780</v>
      </c>
    </row>
    <row r="3305" spans="1:4" x14ac:dyDescent="0.2">
      <c r="A3305" s="25">
        <v>39082</v>
      </c>
      <c r="B3305" t="s">
        <v>10</v>
      </c>
      <c r="C3305" t="s">
        <v>67</v>
      </c>
      <c r="D3305" s="29">
        <v>143</v>
      </c>
    </row>
    <row r="3306" spans="1:4" x14ac:dyDescent="0.2">
      <c r="A3306" s="25">
        <v>39082</v>
      </c>
      <c r="B3306" t="s">
        <v>10</v>
      </c>
      <c r="C3306" t="s">
        <v>68</v>
      </c>
      <c r="D3306" s="29">
        <v>936637</v>
      </c>
    </row>
    <row r="3307" spans="1:4" x14ac:dyDescent="0.2">
      <c r="A3307" s="25">
        <v>39082</v>
      </c>
      <c r="B3307" t="s">
        <v>12</v>
      </c>
      <c r="C3307" t="s">
        <v>66</v>
      </c>
      <c r="D3307" s="29">
        <v>194335</v>
      </c>
    </row>
    <row r="3308" spans="1:4" x14ac:dyDescent="0.2">
      <c r="A3308" s="25">
        <v>39082</v>
      </c>
      <c r="B3308" t="s">
        <v>12</v>
      </c>
      <c r="C3308" t="s">
        <v>67</v>
      </c>
      <c r="D3308" s="29">
        <v>7715</v>
      </c>
    </row>
    <row r="3309" spans="1:4" x14ac:dyDescent="0.2">
      <c r="A3309" s="25">
        <v>39082</v>
      </c>
      <c r="B3309" t="s">
        <v>12</v>
      </c>
      <c r="C3309" t="s">
        <v>68</v>
      </c>
      <c r="D3309" s="29">
        <v>186620</v>
      </c>
    </row>
    <row r="3310" spans="1:4" x14ac:dyDescent="0.2">
      <c r="A3310" s="25">
        <v>39082</v>
      </c>
      <c r="B3310" t="s">
        <v>11</v>
      </c>
      <c r="C3310" t="s">
        <v>66</v>
      </c>
      <c r="D3310" s="29">
        <v>562426</v>
      </c>
    </row>
    <row r="3311" spans="1:4" x14ac:dyDescent="0.2">
      <c r="A3311" s="25">
        <v>39082</v>
      </c>
      <c r="B3311" t="s">
        <v>11</v>
      </c>
      <c r="C3311" t="s">
        <v>67</v>
      </c>
      <c r="D3311" s="29">
        <v>23174</v>
      </c>
    </row>
    <row r="3312" spans="1:4" x14ac:dyDescent="0.2">
      <c r="A3312" s="25">
        <v>39082</v>
      </c>
      <c r="B3312" t="s">
        <v>11</v>
      </c>
      <c r="C3312" t="s">
        <v>68</v>
      </c>
      <c r="D3312" s="29">
        <v>539252</v>
      </c>
    </row>
    <row r="3313" spans="1:4" x14ac:dyDescent="0.2">
      <c r="A3313" s="25">
        <v>39082</v>
      </c>
      <c r="B3313" t="s">
        <v>2</v>
      </c>
      <c r="C3313" t="s">
        <v>66</v>
      </c>
      <c r="D3313" s="29">
        <v>30850113</v>
      </c>
    </row>
    <row r="3314" spans="1:4" x14ac:dyDescent="0.2">
      <c r="A3314" s="25">
        <v>39082</v>
      </c>
      <c r="B3314" t="s">
        <v>2</v>
      </c>
      <c r="C3314" t="s">
        <v>67</v>
      </c>
      <c r="D3314" s="29">
        <v>352886</v>
      </c>
    </row>
    <row r="3315" spans="1:4" x14ac:dyDescent="0.2">
      <c r="A3315" s="25">
        <v>39082</v>
      </c>
      <c r="B3315" t="s">
        <v>2</v>
      </c>
      <c r="C3315" t="s">
        <v>68</v>
      </c>
      <c r="D3315" s="29">
        <v>30497227</v>
      </c>
    </row>
    <row r="3316" spans="1:4" x14ac:dyDescent="0.2">
      <c r="A3316" s="25">
        <v>39051</v>
      </c>
      <c r="B3316" t="s">
        <v>65</v>
      </c>
      <c r="C3316" t="s">
        <v>66</v>
      </c>
      <c r="D3316" s="29">
        <v>1026746</v>
      </c>
    </row>
    <row r="3317" spans="1:4" x14ac:dyDescent="0.2">
      <c r="A3317" s="25">
        <v>39051</v>
      </c>
      <c r="B3317" t="s">
        <v>65</v>
      </c>
      <c r="C3317" t="s">
        <v>67</v>
      </c>
      <c r="D3317" s="29">
        <v>754</v>
      </c>
    </row>
    <row r="3318" spans="1:4" x14ac:dyDescent="0.2">
      <c r="A3318" s="25">
        <v>39051</v>
      </c>
      <c r="B3318" t="s">
        <v>65</v>
      </c>
      <c r="C3318" t="s">
        <v>68</v>
      </c>
      <c r="D3318" s="29">
        <v>1025992</v>
      </c>
    </row>
    <row r="3319" spans="1:4" x14ac:dyDescent="0.2">
      <c r="A3319" s="25">
        <v>39051</v>
      </c>
      <c r="B3319" t="s">
        <v>69</v>
      </c>
      <c r="C3319" t="s">
        <v>66</v>
      </c>
      <c r="D3319" s="29">
        <v>1710441</v>
      </c>
    </row>
    <row r="3320" spans="1:4" x14ac:dyDescent="0.2">
      <c r="A3320" s="25">
        <v>39051</v>
      </c>
      <c r="B3320" t="s">
        <v>69</v>
      </c>
      <c r="C3320" t="s">
        <v>67</v>
      </c>
      <c r="D3320" s="29">
        <v>859</v>
      </c>
    </row>
    <row r="3321" spans="1:4" x14ac:dyDescent="0.2">
      <c r="A3321" s="25">
        <v>39051</v>
      </c>
      <c r="B3321" t="s">
        <v>69</v>
      </c>
      <c r="C3321" t="s">
        <v>68</v>
      </c>
      <c r="D3321" s="29">
        <v>1709582</v>
      </c>
    </row>
    <row r="3322" spans="1:4" x14ac:dyDescent="0.2">
      <c r="A3322" s="25">
        <v>39051</v>
      </c>
      <c r="B3322" t="s">
        <v>70</v>
      </c>
      <c r="C3322" t="s">
        <v>66</v>
      </c>
      <c r="D3322" s="29">
        <v>5118091</v>
      </c>
    </row>
    <row r="3323" spans="1:4" x14ac:dyDescent="0.2">
      <c r="A3323" s="25">
        <v>39051</v>
      </c>
      <c r="B3323" t="s">
        <v>70</v>
      </c>
      <c r="C3323" t="s">
        <v>67</v>
      </c>
      <c r="D3323" s="29">
        <v>2049</v>
      </c>
    </row>
    <row r="3324" spans="1:4" x14ac:dyDescent="0.2">
      <c r="A3324" s="25">
        <v>39051</v>
      </c>
      <c r="B3324" t="s">
        <v>70</v>
      </c>
      <c r="C3324" t="s">
        <v>68</v>
      </c>
      <c r="D3324" s="29">
        <v>5116042</v>
      </c>
    </row>
    <row r="3325" spans="1:4" x14ac:dyDescent="0.2">
      <c r="A3325" s="25">
        <v>39051</v>
      </c>
      <c r="B3325" t="s">
        <v>71</v>
      </c>
      <c r="C3325" t="s">
        <v>66</v>
      </c>
      <c r="D3325" s="29">
        <v>10704607</v>
      </c>
    </row>
    <row r="3326" spans="1:4" x14ac:dyDescent="0.2">
      <c r="A3326" s="25">
        <v>39051</v>
      </c>
      <c r="B3326" t="s">
        <v>71</v>
      </c>
      <c r="C3326" t="s">
        <v>67</v>
      </c>
      <c r="D3326" s="29">
        <v>4408</v>
      </c>
    </row>
    <row r="3327" spans="1:4" x14ac:dyDescent="0.2">
      <c r="A3327" s="25">
        <v>39051</v>
      </c>
      <c r="B3327" t="s">
        <v>71</v>
      </c>
      <c r="C3327" t="s">
        <v>68</v>
      </c>
      <c r="D3327" s="29">
        <v>10700199</v>
      </c>
    </row>
    <row r="3328" spans="1:4" x14ac:dyDescent="0.2">
      <c r="A3328" s="25">
        <v>39051</v>
      </c>
      <c r="B3328" t="s">
        <v>0</v>
      </c>
      <c r="C3328" t="s">
        <v>66</v>
      </c>
      <c r="D3328" s="29">
        <v>4599417385</v>
      </c>
    </row>
    <row r="3329" spans="1:4" x14ac:dyDescent="0.2">
      <c r="A3329" s="25">
        <v>39051</v>
      </c>
      <c r="B3329" t="s">
        <v>0</v>
      </c>
      <c r="C3329" t="s">
        <v>67</v>
      </c>
      <c r="D3329" s="29">
        <v>63980951</v>
      </c>
    </row>
    <row r="3330" spans="1:4" x14ac:dyDescent="0.2">
      <c r="A3330" s="25">
        <v>39051</v>
      </c>
      <c r="B3330" t="s">
        <v>0</v>
      </c>
      <c r="C3330" t="s">
        <v>68</v>
      </c>
      <c r="D3330" s="29">
        <v>4535436434</v>
      </c>
    </row>
    <row r="3331" spans="1:4" x14ac:dyDescent="0.2">
      <c r="A3331" s="25">
        <v>39051</v>
      </c>
      <c r="B3331" t="s">
        <v>1</v>
      </c>
      <c r="C3331" t="s">
        <v>66</v>
      </c>
      <c r="D3331" s="29">
        <v>1868464584</v>
      </c>
    </row>
    <row r="3332" spans="1:4" x14ac:dyDescent="0.2">
      <c r="A3332" s="25">
        <v>39051</v>
      </c>
      <c r="B3332" t="s">
        <v>1</v>
      </c>
      <c r="C3332" t="s">
        <v>67</v>
      </c>
      <c r="D3332" s="29">
        <v>595011458</v>
      </c>
    </row>
    <row r="3333" spans="1:4" x14ac:dyDescent="0.2">
      <c r="A3333" s="25">
        <v>39051</v>
      </c>
      <c r="B3333" t="s">
        <v>1</v>
      </c>
      <c r="C3333" t="s">
        <v>68</v>
      </c>
      <c r="D3333" s="29">
        <v>1273453126</v>
      </c>
    </row>
    <row r="3334" spans="1:4" x14ac:dyDescent="0.2">
      <c r="A3334" s="25">
        <v>39051</v>
      </c>
      <c r="B3334" t="s">
        <v>6</v>
      </c>
      <c r="C3334" t="s">
        <v>66</v>
      </c>
      <c r="D3334" s="29">
        <v>5624338</v>
      </c>
    </row>
    <row r="3335" spans="1:4" x14ac:dyDescent="0.2">
      <c r="A3335" s="25">
        <v>39051</v>
      </c>
      <c r="B3335" t="s">
        <v>6</v>
      </c>
      <c r="C3335" t="s">
        <v>67</v>
      </c>
      <c r="D3335" s="29">
        <v>9193</v>
      </c>
    </row>
    <row r="3336" spans="1:4" x14ac:dyDescent="0.2">
      <c r="A3336" s="25">
        <v>39051</v>
      </c>
      <c r="B3336" t="s">
        <v>6</v>
      </c>
      <c r="C3336" t="s">
        <v>68</v>
      </c>
      <c r="D3336" s="29">
        <v>5615145</v>
      </c>
    </row>
    <row r="3337" spans="1:4" x14ac:dyDescent="0.2">
      <c r="A3337" s="25">
        <v>39051</v>
      </c>
      <c r="B3337" t="s">
        <v>7</v>
      </c>
      <c r="C3337" t="s">
        <v>66</v>
      </c>
      <c r="D3337" s="29">
        <v>17260002</v>
      </c>
    </row>
    <row r="3338" spans="1:4" x14ac:dyDescent="0.2">
      <c r="A3338" s="25">
        <v>39051</v>
      </c>
      <c r="B3338" t="s">
        <v>7</v>
      </c>
      <c r="C3338" t="s">
        <v>67</v>
      </c>
      <c r="D3338" s="29">
        <v>5784</v>
      </c>
    </row>
    <row r="3339" spans="1:4" x14ac:dyDescent="0.2">
      <c r="A3339" s="25">
        <v>39051</v>
      </c>
      <c r="B3339" t="s">
        <v>7</v>
      </c>
      <c r="C3339" t="s">
        <v>68</v>
      </c>
      <c r="D3339" s="29">
        <v>17254218</v>
      </c>
    </row>
    <row r="3340" spans="1:4" x14ac:dyDescent="0.2">
      <c r="A3340" s="25">
        <v>39051</v>
      </c>
      <c r="B3340" t="s">
        <v>3</v>
      </c>
      <c r="C3340" t="s">
        <v>66</v>
      </c>
      <c r="D3340" s="29">
        <v>16386509</v>
      </c>
    </row>
    <row r="3341" spans="1:4" x14ac:dyDescent="0.2">
      <c r="A3341" s="25">
        <v>39051</v>
      </c>
      <c r="B3341" t="s">
        <v>3</v>
      </c>
      <c r="C3341" t="s">
        <v>67</v>
      </c>
      <c r="D3341" s="29">
        <v>201347</v>
      </c>
    </row>
    <row r="3342" spans="1:4" x14ac:dyDescent="0.2">
      <c r="A3342" s="25">
        <v>39051</v>
      </c>
      <c r="B3342" t="s">
        <v>3</v>
      </c>
      <c r="C3342" t="s">
        <v>68</v>
      </c>
      <c r="D3342" s="29">
        <v>16185162</v>
      </c>
    </row>
    <row r="3343" spans="1:4" x14ac:dyDescent="0.2">
      <c r="A3343" s="25">
        <v>39051</v>
      </c>
      <c r="B3343" t="s">
        <v>4</v>
      </c>
      <c r="C3343" t="s">
        <v>66</v>
      </c>
      <c r="D3343" s="29">
        <v>14932177</v>
      </c>
    </row>
    <row r="3344" spans="1:4" x14ac:dyDescent="0.2">
      <c r="A3344" s="25">
        <v>39051</v>
      </c>
      <c r="B3344" t="s">
        <v>4</v>
      </c>
      <c r="C3344" t="s">
        <v>67</v>
      </c>
      <c r="D3344" s="29">
        <v>7449232</v>
      </c>
    </row>
    <row r="3345" spans="1:4" x14ac:dyDescent="0.2">
      <c r="A3345" s="25">
        <v>39051</v>
      </c>
      <c r="B3345" t="s">
        <v>4</v>
      </c>
      <c r="C3345" t="s">
        <v>68</v>
      </c>
      <c r="D3345" s="29">
        <v>7482945</v>
      </c>
    </row>
    <row r="3346" spans="1:4" x14ac:dyDescent="0.2">
      <c r="A3346" s="25">
        <v>39051</v>
      </c>
      <c r="B3346" t="s">
        <v>8</v>
      </c>
      <c r="C3346" t="s">
        <v>66</v>
      </c>
      <c r="D3346" s="29">
        <v>82039205</v>
      </c>
    </row>
    <row r="3347" spans="1:4" x14ac:dyDescent="0.2">
      <c r="A3347" s="25">
        <v>39051</v>
      </c>
      <c r="B3347" t="s">
        <v>8</v>
      </c>
      <c r="C3347" t="s">
        <v>67</v>
      </c>
      <c r="D3347" s="29">
        <v>59649613</v>
      </c>
    </row>
    <row r="3348" spans="1:4" x14ac:dyDescent="0.2">
      <c r="A3348" s="25">
        <v>39051</v>
      </c>
      <c r="B3348" t="s">
        <v>8</v>
      </c>
      <c r="C3348" t="s">
        <v>68</v>
      </c>
      <c r="D3348" s="29">
        <v>22389592</v>
      </c>
    </row>
    <row r="3349" spans="1:4" x14ac:dyDescent="0.2">
      <c r="A3349" s="25">
        <v>39051</v>
      </c>
      <c r="B3349" t="s">
        <v>9</v>
      </c>
      <c r="C3349" t="s">
        <v>66</v>
      </c>
      <c r="D3349" s="29">
        <v>793354</v>
      </c>
    </row>
    <row r="3350" spans="1:4" x14ac:dyDescent="0.2">
      <c r="A3350" s="25">
        <v>39051</v>
      </c>
      <c r="B3350" t="s">
        <v>9</v>
      </c>
      <c r="C3350" t="s">
        <v>67</v>
      </c>
      <c r="D3350" s="29">
        <v>1857</v>
      </c>
    </row>
    <row r="3351" spans="1:4" x14ac:dyDescent="0.2">
      <c r="A3351" s="25">
        <v>39051</v>
      </c>
      <c r="B3351" t="s">
        <v>9</v>
      </c>
      <c r="C3351" t="s">
        <v>68</v>
      </c>
      <c r="D3351" s="29">
        <v>791497</v>
      </c>
    </row>
    <row r="3352" spans="1:4" x14ac:dyDescent="0.2">
      <c r="A3352" s="25">
        <v>39051</v>
      </c>
      <c r="B3352" t="s">
        <v>10</v>
      </c>
      <c r="C3352" t="s">
        <v>66</v>
      </c>
      <c r="D3352" s="29">
        <v>936780</v>
      </c>
    </row>
    <row r="3353" spans="1:4" x14ac:dyDescent="0.2">
      <c r="A3353" s="25">
        <v>39051</v>
      </c>
      <c r="B3353" t="s">
        <v>10</v>
      </c>
      <c r="C3353" t="s">
        <v>67</v>
      </c>
      <c r="D3353" s="29">
        <v>143</v>
      </c>
    </row>
    <row r="3354" spans="1:4" x14ac:dyDescent="0.2">
      <c r="A3354" s="25">
        <v>39051</v>
      </c>
      <c r="B3354" t="s">
        <v>10</v>
      </c>
      <c r="C3354" t="s">
        <v>68</v>
      </c>
      <c r="D3354" s="29">
        <v>936637</v>
      </c>
    </row>
    <row r="3355" spans="1:4" x14ac:dyDescent="0.2">
      <c r="A3355" s="25">
        <v>39051</v>
      </c>
      <c r="B3355" t="s">
        <v>12</v>
      </c>
      <c r="C3355" t="s">
        <v>66</v>
      </c>
      <c r="D3355" s="29">
        <v>194335</v>
      </c>
    </row>
    <row r="3356" spans="1:4" x14ac:dyDescent="0.2">
      <c r="A3356" s="25">
        <v>39051</v>
      </c>
      <c r="B3356" t="s">
        <v>12</v>
      </c>
      <c r="C3356" t="s">
        <v>67</v>
      </c>
      <c r="D3356" s="29">
        <v>7782</v>
      </c>
    </row>
    <row r="3357" spans="1:4" x14ac:dyDescent="0.2">
      <c r="A3357" s="25">
        <v>39051</v>
      </c>
      <c r="B3357" t="s">
        <v>12</v>
      </c>
      <c r="C3357" t="s">
        <v>68</v>
      </c>
      <c r="D3357" s="29">
        <v>186553</v>
      </c>
    </row>
    <row r="3358" spans="1:4" x14ac:dyDescent="0.2">
      <c r="A3358" s="25">
        <v>39051</v>
      </c>
      <c r="B3358" t="s">
        <v>11</v>
      </c>
      <c r="C3358" t="s">
        <v>66</v>
      </c>
      <c r="D3358" s="29">
        <v>562426</v>
      </c>
    </row>
    <row r="3359" spans="1:4" x14ac:dyDescent="0.2">
      <c r="A3359" s="25">
        <v>39051</v>
      </c>
      <c r="B3359" t="s">
        <v>11</v>
      </c>
      <c r="C3359" t="s">
        <v>67</v>
      </c>
      <c r="D3359" s="29">
        <v>23481</v>
      </c>
    </row>
    <row r="3360" spans="1:4" x14ac:dyDescent="0.2">
      <c r="A3360" s="25">
        <v>39051</v>
      </c>
      <c r="B3360" t="s">
        <v>11</v>
      </c>
      <c r="C3360" t="s">
        <v>68</v>
      </c>
      <c r="D3360" s="29">
        <v>538945</v>
      </c>
    </row>
    <row r="3361" spans="1:4" x14ac:dyDescent="0.2">
      <c r="A3361" s="25">
        <v>39051</v>
      </c>
      <c r="B3361" t="s">
        <v>2</v>
      </c>
      <c r="C3361" t="s">
        <v>66</v>
      </c>
      <c r="D3361" s="29">
        <v>30850113</v>
      </c>
    </row>
    <row r="3362" spans="1:4" x14ac:dyDescent="0.2">
      <c r="A3362" s="25">
        <v>39051</v>
      </c>
      <c r="B3362" t="s">
        <v>2</v>
      </c>
      <c r="C3362" t="s">
        <v>67</v>
      </c>
      <c r="D3362" s="29">
        <v>355030</v>
      </c>
    </row>
    <row r="3363" spans="1:4" x14ac:dyDescent="0.2">
      <c r="A3363" s="25">
        <v>39051</v>
      </c>
      <c r="B3363" t="s">
        <v>2</v>
      </c>
      <c r="C3363" t="s">
        <v>68</v>
      </c>
      <c r="D3363" s="29">
        <v>30495083</v>
      </c>
    </row>
    <row r="3364" spans="1:4" x14ac:dyDescent="0.2">
      <c r="A3364" s="25">
        <v>39021</v>
      </c>
      <c r="B3364" t="s">
        <v>65</v>
      </c>
      <c r="C3364" t="s">
        <v>66</v>
      </c>
      <c r="D3364" s="29">
        <v>1026746</v>
      </c>
    </row>
    <row r="3365" spans="1:4" x14ac:dyDescent="0.2">
      <c r="A3365" s="25">
        <v>39021</v>
      </c>
      <c r="B3365" t="s">
        <v>65</v>
      </c>
      <c r="C3365" t="s">
        <v>67</v>
      </c>
      <c r="D3365" s="29">
        <v>754</v>
      </c>
    </row>
    <row r="3366" spans="1:4" x14ac:dyDescent="0.2">
      <c r="A3366" s="25">
        <v>39021</v>
      </c>
      <c r="B3366" t="s">
        <v>65</v>
      </c>
      <c r="C3366" t="s">
        <v>68</v>
      </c>
      <c r="D3366" s="29">
        <v>1025992</v>
      </c>
    </row>
    <row r="3367" spans="1:4" x14ac:dyDescent="0.2">
      <c r="A3367" s="25">
        <v>39021</v>
      </c>
      <c r="B3367" t="s">
        <v>69</v>
      </c>
      <c r="C3367" t="s">
        <v>66</v>
      </c>
      <c r="D3367" s="29">
        <v>1710441</v>
      </c>
    </row>
    <row r="3368" spans="1:4" x14ac:dyDescent="0.2">
      <c r="A3368" s="25">
        <v>39021</v>
      </c>
      <c r="B3368" t="s">
        <v>69</v>
      </c>
      <c r="C3368" t="s">
        <v>67</v>
      </c>
      <c r="D3368" s="29">
        <v>859</v>
      </c>
    </row>
    <row r="3369" spans="1:4" x14ac:dyDescent="0.2">
      <c r="A3369" s="25">
        <v>39021</v>
      </c>
      <c r="B3369" t="s">
        <v>69</v>
      </c>
      <c r="C3369" t="s">
        <v>68</v>
      </c>
      <c r="D3369" s="29">
        <v>1709582</v>
      </c>
    </row>
    <row r="3370" spans="1:4" x14ac:dyDescent="0.2">
      <c r="A3370" s="25">
        <v>39021</v>
      </c>
      <c r="B3370" t="s">
        <v>70</v>
      </c>
      <c r="C3370" t="s">
        <v>66</v>
      </c>
      <c r="D3370" s="29">
        <v>5118091</v>
      </c>
    </row>
    <row r="3371" spans="1:4" x14ac:dyDescent="0.2">
      <c r="A3371" s="25">
        <v>39021</v>
      </c>
      <c r="B3371" t="s">
        <v>70</v>
      </c>
      <c r="C3371" t="s">
        <v>67</v>
      </c>
      <c r="D3371" s="29">
        <v>2049</v>
      </c>
    </row>
    <row r="3372" spans="1:4" x14ac:dyDescent="0.2">
      <c r="A3372" s="25">
        <v>39021</v>
      </c>
      <c r="B3372" t="s">
        <v>70</v>
      </c>
      <c r="C3372" t="s">
        <v>68</v>
      </c>
      <c r="D3372" s="29">
        <v>5116042</v>
      </c>
    </row>
    <row r="3373" spans="1:4" x14ac:dyDescent="0.2">
      <c r="A3373" s="25">
        <v>39021</v>
      </c>
      <c r="B3373" t="s">
        <v>71</v>
      </c>
      <c r="C3373" t="s">
        <v>66</v>
      </c>
      <c r="D3373" s="29">
        <v>10704607</v>
      </c>
    </row>
    <row r="3374" spans="1:4" x14ac:dyDescent="0.2">
      <c r="A3374" s="25">
        <v>39021</v>
      </c>
      <c r="B3374" t="s">
        <v>71</v>
      </c>
      <c r="C3374" t="s">
        <v>67</v>
      </c>
      <c r="D3374" s="29">
        <v>4408</v>
      </c>
    </row>
    <row r="3375" spans="1:4" x14ac:dyDescent="0.2">
      <c r="A3375" s="25">
        <v>39021</v>
      </c>
      <c r="B3375" t="s">
        <v>71</v>
      </c>
      <c r="C3375" t="s">
        <v>68</v>
      </c>
      <c r="D3375" s="29">
        <v>10700199</v>
      </c>
    </row>
    <row r="3376" spans="1:4" x14ac:dyDescent="0.2">
      <c r="A3376" s="25">
        <v>39021</v>
      </c>
      <c r="B3376" t="s">
        <v>0</v>
      </c>
      <c r="C3376" t="s">
        <v>66</v>
      </c>
      <c r="D3376" s="29">
        <v>4599417359</v>
      </c>
    </row>
    <row r="3377" spans="1:4" x14ac:dyDescent="0.2">
      <c r="A3377" s="25">
        <v>39021</v>
      </c>
      <c r="B3377" t="s">
        <v>0</v>
      </c>
      <c r="C3377" t="s">
        <v>67</v>
      </c>
      <c r="D3377" s="29">
        <v>64483190</v>
      </c>
    </row>
    <row r="3378" spans="1:4" x14ac:dyDescent="0.2">
      <c r="A3378" s="25">
        <v>39021</v>
      </c>
      <c r="B3378" t="s">
        <v>0</v>
      </c>
      <c r="C3378" t="s">
        <v>68</v>
      </c>
      <c r="D3378" s="29">
        <v>4534934169</v>
      </c>
    </row>
    <row r="3379" spans="1:4" x14ac:dyDescent="0.2">
      <c r="A3379" s="25">
        <v>39021</v>
      </c>
      <c r="B3379" t="s">
        <v>1</v>
      </c>
      <c r="C3379" t="s">
        <v>66</v>
      </c>
      <c r="D3379" s="29">
        <v>1866557559</v>
      </c>
    </row>
    <row r="3380" spans="1:4" x14ac:dyDescent="0.2">
      <c r="A3380" s="25">
        <v>39021</v>
      </c>
      <c r="B3380" t="s">
        <v>1</v>
      </c>
      <c r="C3380" t="s">
        <v>67</v>
      </c>
      <c r="D3380" s="29">
        <v>595605499</v>
      </c>
    </row>
    <row r="3381" spans="1:4" x14ac:dyDescent="0.2">
      <c r="A3381" s="25">
        <v>39021</v>
      </c>
      <c r="B3381" t="s">
        <v>1</v>
      </c>
      <c r="C3381" t="s">
        <v>68</v>
      </c>
      <c r="D3381" s="29">
        <v>1270952060</v>
      </c>
    </row>
    <row r="3382" spans="1:4" x14ac:dyDescent="0.2">
      <c r="A3382" s="25">
        <v>39021</v>
      </c>
      <c r="B3382" t="s">
        <v>6</v>
      </c>
      <c r="C3382" t="s">
        <v>66</v>
      </c>
      <c r="D3382" s="29">
        <v>5624338</v>
      </c>
    </row>
    <row r="3383" spans="1:4" x14ac:dyDescent="0.2">
      <c r="A3383" s="25">
        <v>39021</v>
      </c>
      <c r="B3383" t="s">
        <v>6</v>
      </c>
      <c r="C3383" t="s">
        <v>67</v>
      </c>
      <c r="D3383" s="29">
        <v>9193</v>
      </c>
    </row>
    <row r="3384" spans="1:4" x14ac:dyDescent="0.2">
      <c r="A3384" s="25">
        <v>39021</v>
      </c>
      <c r="B3384" t="s">
        <v>6</v>
      </c>
      <c r="C3384" t="s">
        <v>68</v>
      </c>
      <c r="D3384" s="29">
        <v>5615145</v>
      </c>
    </row>
    <row r="3385" spans="1:4" x14ac:dyDescent="0.2">
      <c r="A3385" s="25">
        <v>39021</v>
      </c>
      <c r="B3385" t="s">
        <v>7</v>
      </c>
      <c r="C3385" t="s">
        <v>66</v>
      </c>
      <c r="D3385" s="29">
        <v>17260002</v>
      </c>
    </row>
    <row r="3386" spans="1:4" x14ac:dyDescent="0.2">
      <c r="A3386" s="25">
        <v>39021</v>
      </c>
      <c r="B3386" t="s">
        <v>7</v>
      </c>
      <c r="C3386" t="s">
        <v>67</v>
      </c>
      <c r="D3386" s="29">
        <v>5794</v>
      </c>
    </row>
    <row r="3387" spans="1:4" x14ac:dyDescent="0.2">
      <c r="A3387" s="25">
        <v>39021</v>
      </c>
      <c r="B3387" t="s">
        <v>7</v>
      </c>
      <c r="C3387" t="s">
        <v>68</v>
      </c>
      <c r="D3387" s="29">
        <v>17254208</v>
      </c>
    </row>
    <row r="3388" spans="1:4" x14ac:dyDescent="0.2">
      <c r="A3388" s="25">
        <v>39021</v>
      </c>
      <c r="B3388" t="s">
        <v>3</v>
      </c>
      <c r="C3388" t="s">
        <v>66</v>
      </c>
      <c r="D3388" s="29">
        <v>16386509</v>
      </c>
    </row>
    <row r="3389" spans="1:4" x14ac:dyDescent="0.2">
      <c r="A3389" s="25">
        <v>39021</v>
      </c>
      <c r="B3389" t="s">
        <v>3</v>
      </c>
      <c r="C3389" t="s">
        <v>67</v>
      </c>
      <c r="D3389" s="29">
        <v>205745</v>
      </c>
    </row>
    <row r="3390" spans="1:4" x14ac:dyDescent="0.2">
      <c r="A3390" s="25">
        <v>39021</v>
      </c>
      <c r="B3390" t="s">
        <v>3</v>
      </c>
      <c r="C3390" t="s">
        <v>68</v>
      </c>
      <c r="D3390" s="29">
        <v>16180764</v>
      </c>
    </row>
    <row r="3391" spans="1:4" x14ac:dyDescent="0.2">
      <c r="A3391" s="25">
        <v>39021</v>
      </c>
      <c r="B3391" t="s">
        <v>4</v>
      </c>
      <c r="C3391" t="s">
        <v>66</v>
      </c>
      <c r="D3391" s="29">
        <v>14932130</v>
      </c>
    </row>
    <row r="3392" spans="1:4" x14ac:dyDescent="0.2">
      <c r="A3392" s="25">
        <v>39021</v>
      </c>
      <c r="B3392" t="s">
        <v>4</v>
      </c>
      <c r="C3392" t="s">
        <v>67</v>
      </c>
      <c r="D3392" s="29">
        <v>7503780</v>
      </c>
    </row>
    <row r="3393" spans="1:4" x14ac:dyDescent="0.2">
      <c r="A3393" s="25">
        <v>39021</v>
      </c>
      <c r="B3393" t="s">
        <v>4</v>
      </c>
      <c r="C3393" t="s">
        <v>68</v>
      </c>
      <c r="D3393" s="29">
        <v>7428350</v>
      </c>
    </row>
    <row r="3394" spans="1:4" x14ac:dyDescent="0.2">
      <c r="A3394" s="25">
        <v>39021</v>
      </c>
      <c r="B3394" t="s">
        <v>8</v>
      </c>
      <c r="C3394" t="s">
        <v>66</v>
      </c>
      <c r="D3394" s="29">
        <v>81494555</v>
      </c>
    </row>
    <row r="3395" spans="1:4" x14ac:dyDescent="0.2">
      <c r="A3395" s="25">
        <v>39021</v>
      </c>
      <c r="B3395" t="s">
        <v>8</v>
      </c>
      <c r="C3395" t="s">
        <v>67</v>
      </c>
      <c r="D3395" s="29">
        <v>59401709</v>
      </c>
    </row>
    <row r="3396" spans="1:4" x14ac:dyDescent="0.2">
      <c r="A3396" s="25">
        <v>39021</v>
      </c>
      <c r="B3396" t="s">
        <v>8</v>
      </c>
      <c r="C3396" t="s">
        <v>68</v>
      </c>
      <c r="D3396" s="29">
        <v>22092846</v>
      </c>
    </row>
    <row r="3397" spans="1:4" x14ac:dyDescent="0.2">
      <c r="A3397" s="25">
        <v>39021</v>
      </c>
      <c r="B3397" t="s">
        <v>9</v>
      </c>
      <c r="C3397" t="s">
        <v>66</v>
      </c>
      <c r="D3397" s="29">
        <v>793354</v>
      </c>
    </row>
    <row r="3398" spans="1:4" x14ac:dyDescent="0.2">
      <c r="A3398" s="25">
        <v>39021</v>
      </c>
      <c r="B3398" t="s">
        <v>9</v>
      </c>
      <c r="C3398" t="s">
        <v>67</v>
      </c>
      <c r="D3398" s="29">
        <v>1859</v>
      </c>
    </row>
    <row r="3399" spans="1:4" x14ac:dyDescent="0.2">
      <c r="A3399" s="25">
        <v>39021</v>
      </c>
      <c r="B3399" t="s">
        <v>9</v>
      </c>
      <c r="C3399" t="s">
        <v>68</v>
      </c>
      <c r="D3399" s="29">
        <v>791495</v>
      </c>
    </row>
    <row r="3400" spans="1:4" x14ac:dyDescent="0.2">
      <c r="A3400" s="25">
        <v>39021</v>
      </c>
      <c r="B3400" t="s">
        <v>10</v>
      </c>
      <c r="C3400" t="s">
        <v>66</v>
      </c>
      <c r="D3400" s="29">
        <v>936780</v>
      </c>
    </row>
    <row r="3401" spans="1:4" x14ac:dyDescent="0.2">
      <c r="A3401" s="25">
        <v>39021</v>
      </c>
      <c r="B3401" t="s">
        <v>10</v>
      </c>
      <c r="C3401" t="s">
        <v>67</v>
      </c>
      <c r="D3401" s="29">
        <v>143</v>
      </c>
    </row>
    <row r="3402" spans="1:4" x14ac:dyDescent="0.2">
      <c r="A3402" s="25">
        <v>39021</v>
      </c>
      <c r="B3402" t="s">
        <v>10</v>
      </c>
      <c r="C3402" t="s">
        <v>68</v>
      </c>
      <c r="D3402" s="29">
        <v>936637</v>
      </c>
    </row>
    <row r="3403" spans="1:4" x14ac:dyDescent="0.2">
      <c r="A3403" s="25">
        <v>39021</v>
      </c>
      <c r="B3403" t="s">
        <v>12</v>
      </c>
      <c r="C3403" t="s">
        <v>66</v>
      </c>
      <c r="D3403" s="29">
        <v>194335</v>
      </c>
    </row>
    <row r="3404" spans="1:4" x14ac:dyDescent="0.2">
      <c r="A3404" s="25">
        <v>39021</v>
      </c>
      <c r="B3404" t="s">
        <v>12</v>
      </c>
      <c r="C3404" t="s">
        <v>67</v>
      </c>
      <c r="D3404" s="29">
        <v>7786</v>
      </c>
    </row>
    <row r="3405" spans="1:4" x14ac:dyDescent="0.2">
      <c r="A3405" s="25">
        <v>39021</v>
      </c>
      <c r="B3405" t="s">
        <v>12</v>
      </c>
      <c r="C3405" t="s">
        <v>68</v>
      </c>
      <c r="D3405" s="29">
        <v>186549</v>
      </c>
    </row>
    <row r="3406" spans="1:4" x14ac:dyDescent="0.2">
      <c r="A3406" s="25">
        <v>39021</v>
      </c>
      <c r="B3406" t="s">
        <v>11</v>
      </c>
      <c r="C3406" t="s">
        <v>66</v>
      </c>
      <c r="D3406" s="29">
        <v>562420</v>
      </c>
    </row>
    <row r="3407" spans="1:4" x14ac:dyDescent="0.2">
      <c r="A3407" s="25">
        <v>39021</v>
      </c>
      <c r="B3407" t="s">
        <v>11</v>
      </c>
      <c r="C3407" t="s">
        <v>67</v>
      </c>
      <c r="D3407" s="29">
        <v>23552</v>
      </c>
    </row>
    <row r="3408" spans="1:4" x14ac:dyDescent="0.2">
      <c r="A3408" s="25">
        <v>39021</v>
      </c>
      <c r="B3408" t="s">
        <v>11</v>
      </c>
      <c r="C3408" t="s">
        <v>68</v>
      </c>
      <c r="D3408" s="29">
        <v>538868</v>
      </c>
    </row>
    <row r="3409" spans="1:4" x14ac:dyDescent="0.2">
      <c r="A3409" s="25">
        <v>39021</v>
      </c>
      <c r="B3409" t="s">
        <v>2</v>
      </c>
      <c r="C3409" t="s">
        <v>66</v>
      </c>
      <c r="D3409" s="29">
        <v>30850113</v>
      </c>
    </row>
    <row r="3410" spans="1:4" x14ac:dyDescent="0.2">
      <c r="A3410" s="25">
        <v>39021</v>
      </c>
      <c r="B3410" t="s">
        <v>2</v>
      </c>
      <c r="C3410" t="s">
        <v>67</v>
      </c>
      <c r="D3410" s="29">
        <v>357618</v>
      </c>
    </row>
    <row r="3411" spans="1:4" x14ac:dyDescent="0.2">
      <c r="A3411" s="25">
        <v>39021</v>
      </c>
      <c r="B3411" t="s">
        <v>2</v>
      </c>
      <c r="C3411" t="s">
        <v>68</v>
      </c>
      <c r="D3411" s="29">
        <v>30492495</v>
      </c>
    </row>
    <row r="3412" spans="1:4" x14ac:dyDescent="0.2">
      <c r="A3412" s="25">
        <v>38989</v>
      </c>
      <c r="B3412" t="s">
        <v>65</v>
      </c>
      <c r="C3412" t="s">
        <v>66</v>
      </c>
      <c r="D3412" s="29">
        <v>1026746</v>
      </c>
    </row>
    <row r="3413" spans="1:4" x14ac:dyDescent="0.2">
      <c r="A3413" s="25">
        <v>38989</v>
      </c>
      <c r="B3413" t="s">
        <v>65</v>
      </c>
      <c r="C3413" t="s">
        <v>67</v>
      </c>
      <c r="D3413" s="29">
        <v>754</v>
      </c>
    </row>
    <row r="3414" spans="1:4" x14ac:dyDescent="0.2">
      <c r="A3414" s="25">
        <v>38989</v>
      </c>
      <c r="B3414" t="s">
        <v>65</v>
      </c>
      <c r="C3414" t="s">
        <v>68</v>
      </c>
      <c r="D3414" s="29">
        <v>1025992</v>
      </c>
    </row>
    <row r="3415" spans="1:4" x14ac:dyDescent="0.2">
      <c r="A3415" s="25">
        <v>38989</v>
      </c>
      <c r="B3415" t="s">
        <v>69</v>
      </c>
      <c r="C3415" t="s">
        <v>66</v>
      </c>
      <c r="D3415" s="29">
        <v>1710441</v>
      </c>
    </row>
    <row r="3416" spans="1:4" x14ac:dyDescent="0.2">
      <c r="A3416" s="25">
        <v>38989</v>
      </c>
      <c r="B3416" t="s">
        <v>69</v>
      </c>
      <c r="C3416" t="s">
        <v>67</v>
      </c>
      <c r="D3416" s="29">
        <v>859</v>
      </c>
    </row>
    <row r="3417" spans="1:4" x14ac:dyDescent="0.2">
      <c r="A3417" s="25">
        <v>38989</v>
      </c>
      <c r="B3417" t="s">
        <v>69</v>
      </c>
      <c r="C3417" t="s">
        <v>68</v>
      </c>
      <c r="D3417" s="29">
        <v>1709582</v>
      </c>
    </row>
    <row r="3418" spans="1:4" x14ac:dyDescent="0.2">
      <c r="A3418" s="25">
        <v>38989</v>
      </c>
      <c r="B3418" t="s">
        <v>70</v>
      </c>
      <c r="C3418" t="s">
        <v>66</v>
      </c>
      <c r="D3418" s="29">
        <v>5118091</v>
      </c>
    </row>
    <row r="3419" spans="1:4" x14ac:dyDescent="0.2">
      <c r="A3419" s="25">
        <v>38989</v>
      </c>
      <c r="B3419" t="s">
        <v>70</v>
      </c>
      <c r="C3419" t="s">
        <v>67</v>
      </c>
      <c r="D3419" s="29">
        <v>2049</v>
      </c>
    </row>
    <row r="3420" spans="1:4" x14ac:dyDescent="0.2">
      <c r="A3420" s="25">
        <v>38989</v>
      </c>
      <c r="B3420" t="s">
        <v>70</v>
      </c>
      <c r="C3420" t="s">
        <v>68</v>
      </c>
      <c r="D3420" s="29">
        <v>5116042</v>
      </c>
    </row>
    <row r="3421" spans="1:4" x14ac:dyDescent="0.2">
      <c r="A3421" s="25">
        <v>38989</v>
      </c>
      <c r="B3421" t="s">
        <v>71</v>
      </c>
      <c r="C3421" t="s">
        <v>66</v>
      </c>
      <c r="D3421" s="29">
        <v>10704607</v>
      </c>
    </row>
    <row r="3422" spans="1:4" x14ac:dyDescent="0.2">
      <c r="A3422" s="25">
        <v>38989</v>
      </c>
      <c r="B3422" t="s">
        <v>71</v>
      </c>
      <c r="C3422" t="s">
        <v>67</v>
      </c>
      <c r="D3422" s="29">
        <v>4411</v>
      </c>
    </row>
    <row r="3423" spans="1:4" x14ac:dyDescent="0.2">
      <c r="A3423" s="25">
        <v>38989</v>
      </c>
      <c r="B3423" t="s">
        <v>71</v>
      </c>
      <c r="C3423" t="s">
        <v>68</v>
      </c>
      <c r="D3423" s="29">
        <v>10700196</v>
      </c>
    </row>
    <row r="3424" spans="1:4" x14ac:dyDescent="0.2">
      <c r="A3424" s="25">
        <v>38989</v>
      </c>
      <c r="B3424" t="s">
        <v>0</v>
      </c>
      <c r="C3424" t="s">
        <v>66</v>
      </c>
      <c r="D3424" s="29">
        <v>4599417284</v>
      </c>
    </row>
    <row r="3425" spans="1:4" x14ac:dyDescent="0.2">
      <c r="A3425" s="25">
        <v>38989</v>
      </c>
      <c r="B3425" t="s">
        <v>0</v>
      </c>
      <c r="C3425" t="s">
        <v>67</v>
      </c>
      <c r="D3425" s="29">
        <v>65019627</v>
      </c>
    </row>
    <row r="3426" spans="1:4" x14ac:dyDescent="0.2">
      <c r="A3426" s="25">
        <v>38989</v>
      </c>
      <c r="B3426" t="s">
        <v>0</v>
      </c>
      <c r="C3426" t="s">
        <v>68</v>
      </c>
      <c r="D3426" s="29">
        <v>4534397657</v>
      </c>
    </row>
    <row r="3427" spans="1:4" x14ac:dyDescent="0.2">
      <c r="A3427" s="25">
        <v>38989</v>
      </c>
      <c r="B3427" t="s">
        <v>1</v>
      </c>
      <c r="C3427" t="s">
        <v>66</v>
      </c>
      <c r="D3427" s="29">
        <v>1864803348</v>
      </c>
    </row>
    <row r="3428" spans="1:4" x14ac:dyDescent="0.2">
      <c r="A3428" s="25">
        <v>38989</v>
      </c>
      <c r="B3428" t="s">
        <v>1</v>
      </c>
      <c r="C3428" t="s">
        <v>67</v>
      </c>
      <c r="D3428" s="29">
        <v>596692658</v>
      </c>
    </row>
    <row r="3429" spans="1:4" x14ac:dyDescent="0.2">
      <c r="A3429" s="25">
        <v>38989</v>
      </c>
      <c r="B3429" t="s">
        <v>1</v>
      </c>
      <c r="C3429" t="s">
        <v>68</v>
      </c>
      <c r="D3429" s="29">
        <v>1268110690</v>
      </c>
    </row>
    <row r="3430" spans="1:4" x14ac:dyDescent="0.2">
      <c r="A3430" s="25">
        <v>38989</v>
      </c>
      <c r="B3430" t="s">
        <v>6</v>
      </c>
      <c r="C3430" t="s">
        <v>66</v>
      </c>
      <c r="D3430" s="29">
        <v>5624338</v>
      </c>
    </row>
    <row r="3431" spans="1:4" x14ac:dyDescent="0.2">
      <c r="A3431" s="25">
        <v>38989</v>
      </c>
      <c r="B3431" t="s">
        <v>6</v>
      </c>
      <c r="C3431" t="s">
        <v>67</v>
      </c>
      <c r="D3431" s="29">
        <v>9194</v>
      </c>
    </row>
    <row r="3432" spans="1:4" x14ac:dyDescent="0.2">
      <c r="A3432" s="25">
        <v>38989</v>
      </c>
      <c r="B3432" t="s">
        <v>6</v>
      </c>
      <c r="C3432" t="s">
        <v>68</v>
      </c>
      <c r="D3432" s="29">
        <v>5615144</v>
      </c>
    </row>
    <row r="3433" spans="1:4" x14ac:dyDescent="0.2">
      <c r="A3433" s="25">
        <v>38989</v>
      </c>
      <c r="B3433" t="s">
        <v>7</v>
      </c>
      <c r="C3433" t="s">
        <v>66</v>
      </c>
      <c r="D3433" s="29">
        <v>17260002</v>
      </c>
    </row>
    <row r="3434" spans="1:4" x14ac:dyDescent="0.2">
      <c r="A3434" s="25">
        <v>38989</v>
      </c>
      <c r="B3434" t="s">
        <v>7</v>
      </c>
      <c r="C3434" t="s">
        <v>67</v>
      </c>
      <c r="D3434" s="29">
        <v>5795</v>
      </c>
    </row>
    <row r="3435" spans="1:4" x14ac:dyDescent="0.2">
      <c r="A3435" s="25">
        <v>38989</v>
      </c>
      <c r="B3435" t="s">
        <v>7</v>
      </c>
      <c r="C3435" t="s">
        <v>68</v>
      </c>
      <c r="D3435" s="29">
        <v>17254207</v>
      </c>
    </row>
    <row r="3436" spans="1:4" x14ac:dyDescent="0.2">
      <c r="A3436" s="25">
        <v>38989</v>
      </c>
      <c r="B3436" t="s">
        <v>3</v>
      </c>
      <c r="C3436" t="s">
        <v>66</v>
      </c>
      <c r="D3436" s="29">
        <v>16386509</v>
      </c>
    </row>
    <row r="3437" spans="1:4" x14ac:dyDescent="0.2">
      <c r="A3437" s="25">
        <v>38989</v>
      </c>
      <c r="B3437" t="s">
        <v>3</v>
      </c>
      <c r="C3437" t="s">
        <v>67</v>
      </c>
      <c r="D3437" s="29">
        <v>211141</v>
      </c>
    </row>
    <row r="3438" spans="1:4" x14ac:dyDescent="0.2">
      <c r="A3438" s="25">
        <v>38989</v>
      </c>
      <c r="B3438" t="s">
        <v>3</v>
      </c>
      <c r="C3438" t="s">
        <v>68</v>
      </c>
      <c r="D3438" s="29">
        <v>16175368</v>
      </c>
    </row>
    <row r="3439" spans="1:4" x14ac:dyDescent="0.2">
      <c r="A3439" s="25">
        <v>38989</v>
      </c>
      <c r="B3439" t="s">
        <v>4</v>
      </c>
      <c r="C3439" t="s">
        <v>66</v>
      </c>
      <c r="D3439" s="29">
        <v>14931988</v>
      </c>
    </row>
    <row r="3440" spans="1:4" x14ac:dyDescent="0.2">
      <c r="A3440" s="25">
        <v>38989</v>
      </c>
      <c r="B3440" t="s">
        <v>4</v>
      </c>
      <c r="C3440" t="s">
        <v>67</v>
      </c>
      <c r="D3440" s="29">
        <v>7561921</v>
      </c>
    </row>
    <row r="3441" spans="1:4" x14ac:dyDescent="0.2">
      <c r="A3441" s="25">
        <v>38989</v>
      </c>
      <c r="B3441" t="s">
        <v>4</v>
      </c>
      <c r="C3441" t="s">
        <v>68</v>
      </c>
      <c r="D3441" s="29">
        <v>7370067</v>
      </c>
    </row>
    <row r="3442" spans="1:4" x14ac:dyDescent="0.2">
      <c r="A3442" s="25">
        <v>38989</v>
      </c>
      <c r="B3442" t="s">
        <v>8</v>
      </c>
      <c r="C3442" t="s">
        <v>66</v>
      </c>
      <c r="D3442" s="29">
        <v>80999041</v>
      </c>
    </row>
    <row r="3443" spans="1:4" x14ac:dyDescent="0.2">
      <c r="A3443" s="25">
        <v>38989</v>
      </c>
      <c r="B3443" t="s">
        <v>8</v>
      </c>
      <c r="C3443" t="s">
        <v>67</v>
      </c>
      <c r="D3443" s="29">
        <v>67010879</v>
      </c>
    </row>
    <row r="3444" spans="1:4" x14ac:dyDescent="0.2">
      <c r="A3444" s="25">
        <v>38989</v>
      </c>
      <c r="B3444" t="s">
        <v>8</v>
      </c>
      <c r="C3444" t="s">
        <v>68</v>
      </c>
      <c r="D3444" s="29">
        <v>13988162</v>
      </c>
    </row>
    <row r="3445" spans="1:4" x14ac:dyDescent="0.2">
      <c r="A3445" s="25">
        <v>38989</v>
      </c>
      <c r="B3445" t="s">
        <v>9</v>
      </c>
      <c r="C3445" t="s">
        <v>66</v>
      </c>
      <c r="D3445" s="29">
        <v>793354</v>
      </c>
    </row>
    <row r="3446" spans="1:4" x14ac:dyDescent="0.2">
      <c r="A3446" s="25">
        <v>38989</v>
      </c>
      <c r="B3446" t="s">
        <v>9</v>
      </c>
      <c r="C3446" t="s">
        <v>67</v>
      </c>
      <c r="D3446" s="29">
        <v>1862</v>
      </c>
    </row>
    <row r="3447" spans="1:4" x14ac:dyDescent="0.2">
      <c r="A3447" s="25">
        <v>38989</v>
      </c>
      <c r="B3447" t="s">
        <v>9</v>
      </c>
      <c r="C3447" t="s">
        <v>68</v>
      </c>
      <c r="D3447" s="29">
        <v>791492</v>
      </c>
    </row>
    <row r="3448" spans="1:4" x14ac:dyDescent="0.2">
      <c r="A3448" s="25">
        <v>38989</v>
      </c>
      <c r="B3448" t="s">
        <v>10</v>
      </c>
      <c r="C3448" t="s">
        <v>66</v>
      </c>
      <c r="D3448" s="29">
        <v>936780</v>
      </c>
    </row>
    <row r="3449" spans="1:4" x14ac:dyDescent="0.2">
      <c r="A3449" s="25">
        <v>38989</v>
      </c>
      <c r="B3449" t="s">
        <v>10</v>
      </c>
      <c r="C3449" t="s">
        <v>67</v>
      </c>
      <c r="D3449" s="29">
        <v>143</v>
      </c>
    </row>
    <row r="3450" spans="1:4" x14ac:dyDescent="0.2">
      <c r="A3450" s="25">
        <v>38989</v>
      </c>
      <c r="B3450" t="s">
        <v>10</v>
      </c>
      <c r="C3450" t="s">
        <v>68</v>
      </c>
      <c r="D3450" s="29">
        <v>936637</v>
      </c>
    </row>
    <row r="3451" spans="1:4" x14ac:dyDescent="0.2">
      <c r="A3451" s="25">
        <v>38989</v>
      </c>
      <c r="B3451" t="s">
        <v>12</v>
      </c>
      <c r="C3451" t="s">
        <v>66</v>
      </c>
      <c r="D3451" s="29">
        <v>194335</v>
      </c>
    </row>
    <row r="3452" spans="1:4" x14ac:dyDescent="0.2">
      <c r="A3452" s="25">
        <v>38989</v>
      </c>
      <c r="B3452" t="s">
        <v>12</v>
      </c>
      <c r="C3452" t="s">
        <v>67</v>
      </c>
      <c r="D3452" s="29">
        <v>7805</v>
      </c>
    </row>
    <row r="3453" spans="1:4" x14ac:dyDescent="0.2">
      <c r="A3453" s="25">
        <v>38989</v>
      </c>
      <c r="B3453" t="s">
        <v>12</v>
      </c>
      <c r="C3453" t="s">
        <v>68</v>
      </c>
      <c r="D3453" s="29">
        <v>186530</v>
      </c>
    </row>
    <row r="3454" spans="1:4" x14ac:dyDescent="0.2">
      <c r="A3454" s="25">
        <v>38989</v>
      </c>
      <c r="B3454" t="s">
        <v>11</v>
      </c>
      <c r="C3454" t="s">
        <v>66</v>
      </c>
      <c r="D3454" s="29">
        <v>562420</v>
      </c>
    </row>
    <row r="3455" spans="1:4" x14ac:dyDescent="0.2">
      <c r="A3455" s="25">
        <v>38989</v>
      </c>
      <c r="B3455" t="s">
        <v>11</v>
      </c>
      <c r="C3455" t="s">
        <v>67</v>
      </c>
      <c r="D3455" s="29">
        <v>23765</v>
      </c>
    </row>
    <row r="3456" spans="1:4" x14ac:dyDescent="0.2">
      <c r="A3456" s="25">
        <v>38989</v>
      </c>
      <c r="B3456" t="s">
        <v>11</v>
      </c>
      <c r="C3456" t="s">
        <v>68</v>
      </c>
      <c r="D3456" s="29">
        <v>538655</v>
      </c>
    </row>
    <row r="3457" spans="1:4" x14ac:dyDescent="0.2">
      <c r="A3457" s="25">
        <v>38989</v>
      </c>
      <c r="B3457" t="s">
        <v>2</v>
      </c>
      <c r="C3457" t="s">
        <v>66</v>
      </c>
      <c r="D3457" s="29">
        <v>30850113</v>
      </c>
    </row>
    <row r="3458" spans="1:4" x14ac:dyDescent="0.2">
      <c r="A3458" s="25">
        <v>38989</v>
      </c>
      <c r="B3458" t="s">
        <v>2</v>
      </c>
      <c r="C3458" t="s">
        <v>67</v>
      </c>
      <c r="D3458" s="29">
        <v>360646</v>
      </c>
    </row>
    <row r="3459" spans="1:4" x14ac:dyDescent="0.2">
      <c r="A3459" s="25">
        <v>38989</v>
      </c>
      <c r="B3459" t="s">
        <v>2</v>
      </c>
      <c r="C3459" t="s">
        <v>68</v>
      </c>
      <c r="D3459" s="29">
        <v>30489467</v>
      </c>
    </row>
    <row r="3460" spans="1:4" x14ac:dyDescent="0.2">
      <c r="A3460" s="25">
        <v>38960</v>
      </c>
      <c r="B3460" t="s">
        <v>65</v>
      </c>
      <c r="C3460" t="s">
        <v>66</v>
      </c>
      <c r="D3460" s="29">
        <v>1026746</v>
      </c>
    </row>
    <row r="3461" spans="1:4" x14ac:dyDescent="0.2">
      <c r="A3461" s="25">
        <v>38960</v>
      </c>
      <c r="B3461" t="s">
        <v>65</v>
      </c>
      <c r="C3461" t="s">
        <v>67</v>
      </c>
      <c r="D3461" s="29">
        <v>754</v>
      </c>
    </row>
    <row r="3462" spans="1:4" x14ac:dyDescent="0.2">
      <c r="A3462" s="25">
        <v>38960</v>
      </c>
      <c r="B3462" t="s">
        <v>65</v>
      </c>
      <c r="C3462" t="s">
        <v>68</v>
      </c>
      <c r="D3462" s="29">
        <v>1025992</v>
      </c>
    </row>
    <row r="3463" spans="1:4" x14ac:dyDescent="0.2">
      <c r="A3463" s="25">
        <v>38960</v>
      </c>
      <c r="B3463" t="s">
        <v>69</v>
      </c>
      <c r="C3463" t="s">
        <v>66</v>
      </c>
      <c r="D3463" s="29">
        <v>1710441</v>
      </c>
    </row>
    <row r="3464" spans="1:4" x14ac:dyDescent="0.2">
      <c r="A3464" s="25">
        <v>38960</v>
      </c>
      <c r="B3464" t="s">
        <v>69</v>
      </c>
      <c r="C3464" t="s">
        <v>67</v>
      </c>
      <c r="D3464" s="29">
        <v>859</v>
      </c>
    </row>
    <row r="3465" spans="1:4" x14ac:dyDescent="0.2">
      <c r="A3465" s="25">
        <v>38960</v>
      </c>
      <c r="B3465" t="s">
        <v>69</v>
      </c>
      <c r="C3465" t="s">
        <v>68</v>
      </c>
      <c r="D3465" s="29">
        <v>1709582</v>
      </c>
    </row>
    <row r="3466" spans="1:4" x14ac:dyDescent="0.2">
      <c r="A3466" s="25">
        <v>38960</v>
      </c>
      <c r="B3466" t="s">
        <v>70</v>
      </c>
      <c r="C3466" t="s">
        <v>66</v>
      </c>
      <c r="D3466" s="29">
        <v>5118091</v>
      </c>
    </row>
    <row r="3467" spans="1:4" x14ac:dyDescent="0.2">
      <c r="A3467" s="25">
        <v>38960</v>
      </c>
      <c r="B3467" t="s">
        <v>70</v>
      </c>
      <c r="C3467" t="s">
        <v>67</v>
      </c>
      <c r="D3467" s="29">
        <v>2049</v>
      </c>
    </row>
    <row r="3468" spans="1:4" x14ac:dyDescent="0.2">
      <c r="A3468" s="25">
        <v>38960</v>
      </c>
      <c r="B3468" t="s">
        <v>70</v>
      </c>
      <c r="C3468" t="s">
        <v>68</v>
      </c>
      <c r="D3468" s="29">
        <v>5116042</v>
      </c>
    </row>
    <row r="3469" spans="1:4" x14ac:dyDescent="0.2">
      <c r="A3469" s="25">
        <v>38960</v>
      </c>
      <c r="B3469" t="s">
        <v>71</v>
      </c>
      <c r="C3469" t="s">
        <v>66</v>
      </c>
      <c r="D3469" s="29">
        <v>10704607</v>
      </c>
    </row>
    <row r="3470" spans="1:4" x14ac:dyDescent="0.2">
      <c r="A3470" s="25">
        <v>38960</v>
      </c>
      <c r="B3470" t="s">
        <v>71</v>
      </c>
      <c r="C3470" t="s">
        <v>67</v>
      </c>
      <c r="D3470" s="29">
        <v>4414</v>
      </c>
    </row>
    <row r="3471" spans="1:4" x14ac:dyDescent="0.2">
      <c r="A3471" s="25">
        <v>38960</v>
      </c>
      <c r="B3471" t="s">
        <v>71</v>
      </c>
      <c r="C3471" t="s">
        <v>68</v>
      </c>
      <c r="D3471" s="29">
        <v>10700193</v>
      </c>
    </row>
    <row r="3472" spans="1:4" x14ac:dyDescent="0.2">
      <c r="A3472" s="25">
        <v>38960</v>
      </c>
      <c r="B3472" t="s">
        <v>0</v>
      </c>
      <c r="C3472" t="s">
        <v>66</v>
      </c>
      <c r="D3472" s="29">
        <v>4599417179</v>
      </c>
    </row>
    <row r="3473" spans="1:4" x14ac:dyDescent="0.2">
      <c r="A3473" s="25">
        <v>38960</v>
      </c>
      <c r="B3473" t="s">
        <v>0</v>
      </c>
      <c r="C3473" t="s">
        <v>67</v>
      </c>
      <c r="D3473" s="29">
        <v>65578144</v>
      </c>
    </row>
    <row r="3474" spans="1:4" x14ac:dyDescent="0.2">
      <c r="A3474" s="25">
        <v>38960</v>
      </c>
      <c r="B3474" t="s">
        <v>0</v>
      </c>
      <c r="C3474" t="s">
        <v>68</v>
      </c>
      <c r="D3474" s="29">
        <v>4533839035</v>
      </c>
    </row>
    <row r="3475" spans="1:4" x14ac:dyDescent="0.2">
      <c r="A3475" s="25">
        <v>38960</v>
      </c>
      <c r="B3475" t="s">
        <v>1</v>
      </c>
      <c r="C3475" t="s">
        <v>66</v>
      </c>
      <c r="D3475" s="29">
        <v>1863215000</v>
      </c>
    </row>
    <row r="3476" spans="1:4" x14ac:dyDescent="0.2">
      <c r="A3476" s="25">
        <v>38960</v>
      </c>
      <c r="B3476" t="s">
        <v>1</v>
      </c>
      <c r="C3476" t="s">
        <v>67</v>
      </c>
      <c r="D3476" s="29">
        <v>598448277</v>
      </c>
    </row>
    <row r="3477" spans="1:4" x14ac:dyDescent="0.2">
      <c r="A3477" s="25">
        <v>38960</v>
      </c>
      <c r="B3477" t="s">
        <v>1</v>
      </c>
      <c r="C3477" t="s">
        <v>68</v>
      </c>
      <c r="D3477" s="29">
        <v>1264766723</v>
      </c>
    </row>
    <row r="3478" spans="1:4" x14ac:dyDescent="0.2">
      <c r="A3478" s="25">
        <v>38960</v>
      </c>
      <c r="B3478" t="s">
        <v>6</v>
      </c>
      <c r="C3478" t="s">
        <v>66</v>
      </c>
      <c r="D3478" s="29">
        <v>5624338</v>
      </c>
    </row>
    <row r="3479" spans="1:4" x14ac:dyDescent="0.2">
      <c r="A3479" s="25">
        <v>38960</v>
      </c>
      <c r="B3479" t="s">
        <v>6</v>
      </c>
      <c r="C3479" t="s">
        <v>67</v>
      </c>
      <c r="D3479" s="29">
        <v>9197</v>
      </c>
    </row>
    <row r="3480" spans="1:4" x14ac:dyDescent="0.2">
      <c r="A3480" s="25">
        <v>38960</v>
      </c>
      <c r="B3480" t="s">
        <v>6</v>
      </c>
      <c r="C3480" t="s">
        <v>68</v>
      </c>
      <c r="D3480" s="29">
        <v>5615141</v>
      </c>
    </row>
    <row r="3481" spans="1:4" x14ac:dyDescent="0.2">
      <c r="A3481" s="25">
        <v>38960</v>
      </c>
      <c r="B3481" t="s">
        <v>7</v>
      </c>
      <c r="C3481" t="s">
        <v>66</v>
      </c>
      <c r="D3481" s="29">
        <v>17260002</v>
      </c>
    </row>
    <row r="3482" spans="1:4" x14ac:dyDescent="0.2">
      <c r="A3482" s="25">
        <v>38960</v>
      </c>
      <c r="B3482" t="s">
        <v>7</v>
      </c>
      <c r="C3482" t="s">
        <v>67</v>
      </c>
      <c r="D3482" s="29">
        <v>5795</v>
      </c>
    </row>
    <row r="3483" spans="1:4" x14ac:dyDescent="0.2">
      <c r="A3483" s="25">
        <v>38960</v>
      </c>
      <c r="B3483" t="s">
        <v>7</v>
      </c>
      <c r="C3483" t="s">
        <v>68</v>
      </c>
      <c r="D3483" s="29">
        <v>17254207</v>
      </c>
    </row>
    <row r="3484" spans="1:4" x14ac:dyDescent="0.2">
      <c r="A3484" s="25">
        <v>38960</v>
      </c>
      <c r="B3484" t="s">
        <v>3</v>
      </c>
      <c r="C3484" t="s">
        <v>66</v>
      </c>
      <c r="D3484" s="29">
        <v>16386509</v>
      </c>
    </row>
    <row r="3485" spans="1:4" x14ac:dyDescent="0.2">
      <c r="A3485" s="25">
        <v>38960</v>
      </c>
      <c r="B3485" t="s">
        <v>3</v>
      </c>
      <c r="C3485" t="s">
        <v>67</v>
      </c>
      <c r="D3485" s="29">
        <v>215945</v>
      </c>
    </row>
    <row r="3486" spans="1:4" x14ac:dyDescent="0.2">
      <c r="A3486" s="25">
        <v>38960</v>
      </c>
      <c r="B3486" t="s">
        <v>3</v>
      </c>
      <c r="C3486" t="s">
        <v>68</v>
      </c>
      <c r="D3486" s="29">
        <v>16170564</v>
      </c>
    </row>
    <row r="3487" spans="1:4" x14ac:dyDescent="0.2">
      <c r="A3487" s="25">
        <v>38960</v>
      </c>
      <c r="B3487" t="s">
        <v>4</v>
      </c>
      <c r="C3487" t="s">
        <v>66</v>
      </c>
      <c r="D3487" s="29">
        <v>14932055</v>
      </c>
    </row>
    <row r="3488" spans="1:4" x14ac:dyDescent="0.2">
      <c r="A3488" s="25">
        <v>38960</v>
      </c>
      <c r="B3488" t="s">
        <v>4</v>
      </c>
      <c r="C3488" t="s">
        <v>67</v>
      </c>
      <c r="D3488" s="29">
        <v>7617854</v>
      </c>
    </row>
    <row r="3489" spans="1:4" x14ac:dyDescent="0.2">
      <c r="A3489" s="25">
        <v>38960</v>
      </c>
      <c r="B3489" t="s">
        <v>4</v>
      </c>
      <c r="C3489" t="s">
        <v>68</v>
      </c>
      <c r="D3489" s="29">
        <v>7314201</v>
      </c>
    </row>
    <row r="3490" spans="1:4" x14ac:dyDescent="0.2">
      <c r="A3490" s="25">
        <v>38960</v>
      </c>
      <c r="B3490" t="s">
        <v>8</v>
      </c>
      <c r="C3490" t="s">
        <v>66</v>
      </c>
      <c r="D3490" s="29">
        <v>80520427</v>
      </c>
    </row>
    <row r="3491" spans="1:4" x14ac:dyDescent="0.2">
      <c r="A3491" s="25">
        <v>38960</v>
      </c>
      <c r="B3491" t="s">
        <v>8</v>
      </c>
      <c r="C3491" t="s">
        <v>67</v>
      </c>
      <c r="D3491" s="29">
        <v>66844821</v>
      </c>
    </row>
    <row r="3492" spans="1:4" x14ac:dyDescent="0.2">
      <c r="A3492" s="25">
        <v>38960</v>
      </c>
      <c r="B3492" t="s">
        <v>8</v>
      </c>
      <c r="C3492" t="s">
        <v>68</v>
      </c>
      <c r="D3492" s="29">
        <v>13675606</v>
      </c>
    </row>
    <row r="3493" spans="1:4" x14ac:dyDescent="0.2">
      <c r="A3493" s="25">
        <v>38960</v>
      </c>
      <c r="B3493" t="s">
        <v>9</v>
      </c>
      <c r="C3493" t="s">
        <v>66</v>
      </c>
      <c r="D3493" s="29">
        <v>793354</v>
      </c>
    </row>
    <row r="3494" spans="1:4" x14ac:dyDescent="0.2">
      <c r="A3494" s="25">
        <v>38960</v>
      </c>
      <c r="B3494" t="s">
        <v>9</v>
      </c>
      <c r="C3494" t="s">
        <v>67</v>
      </c>
      <c r="D3494" s="29">
        <v>1865</v>
      </c>
    </row>
    <row r="3495" spans="1:4" x14ac:dyDescent="0.2">
      <c r="A3495" s="25">
        <v>38960</v>
      </c>
      <c r="B3495" t="s">
        <v>9</v>
      </c>
      <c r="C3495" t="s">
        <v>68</v>
      </c>
      <c r="D3495" s="29">
        <v>791489</v>
      </c>
    </row>
    <row r="3496" spans="1:4" x14ac:dyDescent="0.2">
      <c r="A3496" s="25">
        <v>38960</v>
      </c>
      <c r="B3496" t="s">
        <v>10</v>
      </c>
      <c r="C3496" t="s">
        <v>66</v>
      </c>
      <c r="D3496" s="29">
        <v>936780</v>
      </c>
    </row>
    <row r="3497" spans="1:4" x14ac:dyDescent="0.2">
      <c r="A3497" s="25">
        <v>38960</v>
      </c>
      <c r="B3497" t="s">
        <v>10</v>
      </c>
      <c r="C3497" t="s">
        <v>67</v>
      </c>
      <c r="D3497" s="29">
        <v>143</v>
      </c>
    </row>
    <row r="3498" spans="1:4" x14ac:dyDescent="0.2">
      <c r="A3498" s="25">
        <v>38960</v>
      </c>
      <c r="B3498" t="s">
        <v>10</v>
      </c>
      <c r="C3498" t="s">
        <v>68</v>
      </c>
      <c r="D3498" s="29">
        <v>936637</v>
      </c>
    </row>
    <row r="3499" spans="1:4" x14ac:dyDescent="0.2">
      <c r="A3499" s="25">
        <v>38960</v>
      </c>
      <c r="B3499" t="s">
        <v>12</v>
      </c>
      <c r="C3499" t="s">
        <v>66</v>
      </c>
      <c r="D3499" s="29">
        <v>194335</v>
      </c>
    </row>
    <row r="3500" spans="1:4" x14ac:dyDescent="0.2">
      <c r="A3500" s="25">
        <v>38960</v>
      </c>
      <c r="B3500" t="s">
        <v>12</v>
      </c>
      <c r="C3500" t="s">
        <v>67</v>
      </c>
      <c r="D3500" s="29">
        <v>7834</v>
      </c>
    </row>
    <row r="3501" spans="1:4" x14ac:dyDescent="0.2">
      <c r="A3501" s="25">
        <v>38960</v>
      </c>
      <c r="B3501" t="s">
        <v>12</v>
      </c>
      <c r="C3501" t="s">
        <v>68</v>
      </c>
      <c r="D3501" s="29">
        <v>186501</v>
      </c>
    </row>
    <row r="3502" spans="1:4" x14ac:dyDescent="0.2">
      <c r="A3502" s="25">
        <v>38960</v>
      </c>
      <c r="B3502" t="s">
        <v>11</v>
      </c>
      <c r="C3502" t="s">
        <v>66</v>
      </c>
      <c r="D3502" s="29">
        <v>562420</v>
      </c>
    </row>
    <row r="3503" spans="1:4" x14ac:dyDescent="0.2">
      <c r="A3503" s="25">
        <v>38960</v>
      </c>
      <c r="B3503" t="s">
        <v>11</v>
      </c>
      <c r="C3503" t="s">
        <v>67</v>
      </c>
      <c r="D3503" s="29">
        <v>23942</v>
      </c>
    </row>
    <row r="3504" spans="1:4" x14ac:dyDescent="0.2">
      <c r="A3504" s="25">
        <v>38960</v>
      </c>
      <c r="B3504" t="s">
        <v>11</v>
      </c>
      <c r="C3504" t="s">
        <v>68</v>
      </c>
      <c r="D3504" s="29">
        <v>538478</v>
      </c>
    </row>
    <row r="3505" spans="1:4" x14ac:dyDescent="0.2">
      <c r="A3505" s="25">
        <v>38960</v>
      </c>
      <c r="B3505" t="s">
        <v>2</v>
      </c>
      <c r="C3505" t="s">
        <v>66</v>
      </c>
      <c r="D3505" s="29">
        <v>30850113</v>
      </c>
    </row>
    <row r="3506" spans="1:4" x14ac:dyDescent="0.2">
      <c r="A3506" s="25">
        <v>38960</v>
      </c>
      <c r="B3506" t="s">
        <v>2</v>
      </c>
      <c r="C3506" t="s">
        <v>67</v>
      </c>
      <c r="D3506" s="29">
        <v>363337</v>
      </c>
    </row>
    <row r="3507" spans="1:4" x14ac:dyDescent="0.2">
      <c r="A3507" s="25">
        <v>38960</v>
      </c>
      <c r="B3507" t="s">
        <v>2</v>
      </c>
      <c r="C3507" t="s">
        <v>68</v>
      </c>
      <c r="D3507" s="29">
        <v>30486776</v>
      </c>
    </row>
    <row r="3508" spans="1:4" x14ac:dyDescent="0.2">
      <c r="A3508" s="25">
        <v>38929</v>
      </c>
      <c r="B3508" t="s">
        <v>65</v>
      </c>
      <c r="C3508" t="s">
        <v>66</v>
      </c>
      <c r="D3508" s="29">
        <v>1026746</v>
      </c>
    </row>
    <row r="3509" spans="1:4" x14ac:dyDescent="0.2">
      <c r="A3509" s="25">
        <v>38929</v>
      </c>
      <c r="B3509" t="s">
        <v>65</v>
      </c>
      <c r="C3509" t="s">
        <v>67</v>
      </c>
      <c r="D3509" s="29">
        <v>754</v>
      </c>
    </row>
    <row r="3510" spans="1:4" x14ac:dyDescent="0.2">
      <c r="A3510" s="25">
        <v>38929</v>
      </c>
      <c r="B3510" t="s">
        <v>65</v>
      </c>
      <c r="C3510" t="s">
        <v>68</v>
      </c>
      <c r="D3510" s="29">
        <v>1025992</v>
      </c>
    </row>
    <row r="3511" spans="1:4" x14ac:dyDescent="0.2">
      <c r="A3511" s="25">
        <v>38929</v>
      </c>
      <c r="B3511" t="s">
        <v>69</v>
      </c>
      <c r="C3511" t="s">
        <v>66</v>
      </c>
      <c r="D3511" s="29">
        <v>1710441</v>
      </c>
    </row>
    <row r="3512" spans="1:4" x14ac:dyDescent="0.2">
      <c r="A3512" s="25">
        <v>38929</v>
      </c>
      <c r="B3512" t="s">
        <v>69</v>
      </c>
      <c r="C3512" t="s">
        <v>67</v>
      </c>
      <c r="D3512" s="29">
        <v>859</v>
      </c>
    </row>
    <row r="3513" spans="1:4" x14ac:dyDescent="0.2">
      <c r="A3513" s="25">
        <v>38929</v>
      </c>
      <c r="B3513" t="s">
        <v>69</v>
      </c>
      <c r="C3513" t="s">
        <v>68</v>
      </c>
      <c r="D3513" s="29">
        <v>1709582</v>
      </c>
    </row>
    <row r="3514" spans="1:4" x14ac:dyDescent="0.2">
      <c r="A3514" s="25">
        <v>38929</v>
      </c>
      <c r="B3514" t="s">
        <v>70</v>
      </c>
      <c r="C3514" t="s">
        <v>66</v>
      </c>
      <c r="D3514" s="29">
        <v>5118091</v>
      </c>
    </row>
    <row r="3515" spans="1:4" x14ac:dyDescent="0.2">
      <c r="A3515" s="25">
        <v>38929</v>
      </c>
      <c r="B3515" t="s">
        <v>70</v>
      </c>
      <c r="C3515" t="s">
        <v>67</v>
      </c>
      <c r="D3515" s="29">
        <v>2049</v>
      </c>
    </row>
    <row r="3516" spans="1:4" x14ac:dyDescent="0.2">
      <c r="A3516" s="25">
        <v>38929</v>
      </c>
      <c r="B3516" t="s">
        <v>70</v>
      </c>
      <c r="C3516" t="s">
        <v>68</v>
      </c>
      <c r="D3516" s="29">
        <v>5116042</v>
      </c>
    </row>
    <row r="3517" spans="1:4" x14ac:dyDescent="0.2">
      <c r="A3517" s="25">
        <v>38929</v>
      </c>
      <c r="B3517" t="s">
        <v>71</v>
      </c>
      <c r="C3517" t="s">
        <v>66</v>
      </c>
      <c r="D3517" s="29">
        <v>10704607</v>
      </c>
    </row>
    <row r="3518" spans="1:4" x14ac:dyDescent="0.2">
      <c r="A3518" s="25">
        <v>38929</v>
      </c>
      <c r="B3518" t="s">
        <v>71</v>
      </c>
      <c r="C3518" t="s">
        <v>67</v>
      </c>
      <c r="D3518" s="29">
        <v>4414</v>
      </c>
    </row>
    <row r="3519" spans="1:4" x14ac:dyDescent="0.2">
      <c r="A3519" s="25">
        <v>38929</v>
      </c>
      <c r="B3519" t="s">
        <v>71</v>
      </c>
      <c r="C3519" t="s">
        <v>68</v>
      </c>
      <c r="D3519" s="29">
        <v>10700193</v>
      </c>
    </row>
    <row r="3520" spans="1:4" x14ac:dyDescent="0.2">
      <c r="A3520" s="25">
        <v>38929</v>
      </c>
      <c r="B3520" t="s">
        <v>0</v>
      </c>
      <c r="C3520" t="s">
        <v>66</v>
      </c>
      <c r="D3520" s="29">
        <v>4599417105</v>
      </c>
    </row>
    <row r="3521" spans="1:4" x14ac:dyDescent="0.2">
      <c r="A3521" s="25">
        <v>38929</v>
      </c>
      <c r="B3521" t="s">
        <v>0</v>
      </c>
      <c r="C3521" t="s">
        <v>67</v>
      </c>
      <c r="D3521" s="29">
        <v>66259481</v>
      </c>
    </row>
    <row r="3522" spans="1:4" x14ac:dyDescent="0.2">
      <c r="A3522" s="25">
        <v>38929</v>
      </c>
      <c r="B3522" t="s">
        <v>0</v>
      </c>
      <c r="C3522" t="s">
        <v>68</v>
      </c>
      <c r="D3522" s="29">
        <v>4533157624</v>
      </c>
    </row>
    <row r="3523" spans="1:4" x14ac:dyDescent="0.2">
      <c r="A3523" s="25">
        <v>38929</v>
      </c>
      <c r="B3523" t="s">
        <v>1</v>
      </c>
      <c r="C3523" t="s">
        <v>66</v>
      </c>
      <c r="D3523" s="29">
        <v>1861532571</v>
      </c>
    </row>
    <row r="3524" spans="1:4" x14ac:dyDescent="0.2">
      <c r="A3524" s="25">
        <v>38929</v>
      </c>
      <c r="B3524" t="s">
        <v>1</v>
      </c>
      <c r="C3524" t="s">
        <v>67</v>
      </c>
      <c r="D3524" s="29">
        <v>600879111</v>
      </c>
    </row>
    <row r="3525" spans="1:4" x14ac:dyDescent="0.2">
      <c r="A3525" s="25">
        <v>38929</v>
      </c>
      <c r="B3525" t="s">
        <v>1</v>
      </c>
      <c r="C3525" t="s">
        <v>68</v>
      </c>
      <c r="D3525" s="29">
        <v>1260653460</v>
      </c>
    </row>
    <row r="3526" spans="1:4" x14ac:dyDescent="0.2">
      <c r="A3526" s="25">
        <v>38929</v>
      </c>
      <c r="B3526" t="s">
        <v>6</v>
      </c>
      <c r="C3526" t="s">
        <v>66</v>
      </c>
      <c r="D3526" s="29">
        <v>5624338</v>
      </c>
    </row>
    <row r="3527" spans="1:4" x14ac:dyDescent="0.2">
      <c r="A3527" s="25">
        <v>38929</v>
      </c>
      <c r="B3527" t="s">
        <v>6</v>
      </c>
      <c r="C3527" t="s">
        <v>67</v>
      </c>
      <c r="D3527" s="29">
        <v>9198</v>
      </c>
    </row>
    <row r="3528" spans="1:4" x14ac:dyDescent="0.2">
      <c r="A3528" s="25">
        <v>38929</v>
      </c>
      <c r="B3528" t="s">
        <v>6</v>
      </c>
      <c r="C3528" t="s">
        <v>68</v>
      </c>
      <c r="D3528" s="29">
        <v>5615140</v>
      </c>
    </row>
    <row r="3529" spans="1:4" x14ac:dyDescent="0.2">
      <c r="A3529" s="25">
        <v>38929</v>
      </c>
      <c r="B3529" t="s">
        <v>7</v>
      </c>
      <c r="C3529" t="s">
        <v>66</v>
      </c>
      <c r="D3529" s="29">
        <v>17260002</v>
      </c>
    </row>
    <row r="3530" spans="1:4" x14ac:dyDescent="0.2">
      <c r="A3530" s="25">
        <v>38929</v>
      </c>
      <c r="B3530" t="s">
        <v>7</v>
      </c>
      <c r="C3530" t="s">
        <v>67</v>
      </c>
      <c r="D3530" s="29">
        <v>5800</v>
      </c>
    </row>
    <row r="3531" spans="1:4" x14ac:dyDescent="0.2">
      <c r="A3531" s="25">
        <v>38929</v>
      </c>
      <c r="B3531" t="s">
        <v>7</v>
      </c>
      <c r="C3531" t="s">
        <v>68</v>
      </c>
      <c r="D3531" s="29">
        <v>17254202</v>
      </c>
    </row>
    <row r="3532" spans="1:4" x14ac:dyDescent="0.2">
      <c r="A3532" s="25">
        <v>38929</v>
      </c>
      <c r="B3532" t="s">
        <v>3</v>
      </c>
      <c r="C3532" t="s">
        <v>66</v>
      </c>
      <c r="D3532" s="29">
        <v>16386508</v>
      </c>
    </row>
    <row r="3533" spans="1:4" x14ac:dyDescent="0.2">
      <c r="A3533" s="25">
        <v>38929</v>
      </c>
      <c r="B3533" t="s">
        <v>3</v>
      </c>
      <c r="C3533" t="s">
        <v>67</v>
      </c>
      <c r="D3533" s="29">
        <v>221704</v>
      </c>
    </row>
    <row r="3534" spans="1:4" x14ac:dyDescent="0.2">
      <c r="A3534" s="25">
        <v>38929</v>
      </c>
      <c r="B3534" t="s">
        <v>3</v>
      </c>
      <c r="C3534" t="s">
        <v>68</v>
      </c>
      <c r="D3534" s="29">
        <v>16164804</v>
      </c>
    </row>
    <row r="3535" spans="1:4" x14ac:dyDescent="0.2">
      <c r="A3535" s="25">
        <v>38929</v>
      </c>
      <c r="B3535" t="s">
        <v>4</v>
      </c>
      <c r="C3535" t="s">
        <v>66</v>
      </c>
      <c r="D3535" s="29">
        <v>14931994</v>
      </c>
    </row>
    <row r="3536" spans="1:4" x14ac:dyDescent="0.2">
      <c r="A3536" s="25">
        <v>38929</v>
      </c>
      <c r="B3536" t="s">
        <v>4</v>
      </c>
      <c r="C3536" t="s">
        <v>67</v>
      </c>
      <c r="D3536" s="29">
        <v>7686157</v>
      </c>
    </row>
    <row r="3537" spans="1:4" x14ac:dyDescent="0.2">
      <c r="A3537" s="25">
        <v>38929</v>
      </c>
      <c r="B3537" t="s">
        <v>4</v>
      </c>
      <c r="C3537" t="s">
        <v>68</v>
      </c>
      <c r="D3537" s="29">
        <v>7245837</v>
      </c>
    </row>
    <row r="3538" spans="1:4" x14ac:dyDescent="0.2">
      <c r="A3538" s="25">
        <v>38929</v>
      </c>
      <c r="B3538" t="s">
        <v>8</v>
      </c>
      <c r="C3538" t="s">
        <v>66</v>
      </c>
      <c r="D3538" s="29">
        <v>80015965</v>
      </c>
    </row>
    <row r="3539" spans="1:4" x14ac:dyDescent="0.2">
      <c r="A3539" s="25">
        <v>38929</v>
      </c>
      <c r="B3539" t="s">
        <v>8</v>
      </c>
      <c r="C3539" t="s">
        <v>67</v>
      </c>
      <c r="D3539" s="29">
        <v>69888747</v>
      </c>
    </row>
    <row r="3540" spans="1:4" x14ac:dyDescent="0.2">
      <c r="A3540" s="25">
        <v>38929</v>
      </c>
      <c r="B3540" t="s">
        <v>8</v>
      </c>
      <c r="C3540" t="s">
        <v>68</v>
      </c>
      <c r="D3540" s="29">
        <v>10127218</v>
      </c>
    </row>
    <row r="3541" spans="1:4" x14ac:dyDescent="0.2">
      <c r="A3541" s="25">
        <v>38929</v>
      </c>
      <c r="B3541" t="s">
        <v>9</v>
      </c>
      <c r="C3541" t="s">
        <v>66</v>
      </c>
      <c r="D3541" s="29">
        <v>793354</v>
      </c>
    </row>
    <row r="3542" spans="1:4" x14ac:dyDescent="0.2">
      <c r="A3542" s="25">
        <v>38929</v>
      </c>
      <c r="B3542" t="s">
        <v>9</v>
      </c>
      <c r="C3542" t="s">
        <v>67</v>
      </c>
      <c r="D3542" s="29">
        <v>1869</v>
      </c>
    </row>
    <row r="3543" spans="1:4" x14ac:dyDescent="0.2">
      <c r="A3543" s="25">
        <v>38929</v>
      </c>
      <c r="B3543" t="s">
        <v>9</v>
      </c>
      <c r="C3543" t="s">
        <v>68</v>
      </c>
      <c r="D3543" s="29">
        <v>791485</v>
      </c>
    </row>
    <row r="3544" spans="1:4" x14ac:dyDescent="0.2">
      <c r="A3544" s="25">
        <v>38929</v>
      </c>
      <c r="B3544" t="s">
        <v>10</v>
      </c>
      <c r="C3544" t="s">
        <v>66</v>
      </c>
      <c r="D3544" s="29">
        <v>936780</v>
      </c>
    </row>
    <row r="3545" spans="1:4" x14ac:dyDescent="0.2">
      <c r="A3545" s="25">
        <v>38929</v>
      </c>
      <c r="B3545" t="s">
        <v>10</v>
      </c>
      <c r="C3545" t="s">
        <v>67</v>
      </c>
      <c r="D3545" s="29">
        <v>143</v>
      </c>
    </row>
    <row r="3546" spans="1:4" x14ac:dyDescent="0.2">
      <c r="A3546" s="25">
        <v>38929</v>
      </c>
      <c r="B3546" t="s">
        <v>10</v>
      </c>
      <c r="C3546" t="s">
        <v>68</v>
      </c>
      <c r="D3546" s="29">
        <v>936637</v>
      </c>
    </row>
    <row r="3547" spans="1:4" x14ac:dyDescent="0.2">
      <c r="A3547" s="25">
        <v>38929</v>
      </c>
      <c r="B3547" t="s">
        <v>12</v>
      </c>
      <c r="C3547" t="s">
        <v>66</v>
      </c>
      <c r="D3547" s="29">
        <v>194335</v>
      </c>
    </row>
    <row r="3548" spans="1:4" x14ac:dyDescent="0.2">
      <c r="A3548" s="25">
        <v>38929</v>
      </c>
      <c r="B3548" t="s">
        <v>12</v>
      </c>
      <c r="C3548" t="s">
        <v>67</v>
      </c>
      <c r="D3548" s="29">
        <v>7900</v>
      </c>
    </row>
    <row r="3549" spans="1:4" x14ac:dyDescent="0.2">
      <c r="A3549" s="25">
        <v>38929</v>
      </c>
      <c r="B3549" t="s">
        <v>12</v>
      </c>
      <c r="C3549" t="s">
        <v>68</v>
      </c>
      <c r="D3549" s="29">
        <v>186435</v>
      </c>
    </row>
    <row r="3550" spans="1:4" x14ac:dyDescent="0.2">
      <c r="A3550" s="25">
        <v>38929</v>
      </c>
      <c r="B3550" t="s">
        <v>11</v>
      </c>
      <c r="C3550" t="s">
        <v>66</v>
      </c>
      <c r="D3550" s="29">
        <v>562420</v>
      </c>
    </row>
    <row r="3551" spans="1:4" x14ac:dyDescent="0.2">
      <c r="A3551" s="25">
        <v>38929</v>
      </c>
      <c r="B3551" t="s">
        <v>11</v>
      </c>
      <c r="C3551" t="s">
        <v>67</v>
      </c>
      <c r="D3551" s="29">
        <v>24244</v>
      </c>
    </row>
    <row r="3552" spans="1:4" x14ac:dyDescent="0.2">
      <c r="A3552" s="25">
        <v>38929</v>
      </c>
      <c r="B3552" t="s">
        <v>11</v>
      </c>
      <c r="C3552" t="s">
        <v>68</v>
      </c>
      <c r="D3552" s="29">
        <v>538176</v>
      </c>
    </row>
    <row r="3553" spans="1:4" x14ac:dyDescent="0.2">
      <c r="A3553" s="25">
        <v>38929</v>
      </c>
      <c r="B3553" t="s">
        <v>2</v>
      </c>
      <c r="C3553" t="s">
        <v>66</v>
      </c>
      <c r="D3553" s="29">
        <v>30850113</v>
      </c>
    </row>
    <row r="3554" spans="1:4" x14ac:dyDescent="0.2">
      <c r="A3554" s="25">
        <v>38929</v>
      </c>
      <c r="B3554" t="s">
        <v>2</v>
      </c>
      <c r="C3554" t="s">
        <v>67</v>
      </c>
      <c r="D3554" s="29">
        <v>366528</v>
      </c>
    </row>
    <row r="3555" spans="1:4" x14ac:dyDescent="0.2">
      <c r="A3555" s="25">
        <v>38929</v>
      </c>
      <c r="B3555" t="s">
        <v>2</v>
      </c>
      <c r="C3555" t="s">
        <v>68</v>
      </c>
      <c r="D3555" s="29">
        <v>30483585</v>
      </c>
    </row>
    <row r="3556" spans="1:4" x14ac:dyDescent="0.2">
      <c r="A3556" s="25">
        <v>38898</v>
      </c>
      <c r="B3556" t="s">
        <v>65</v>
      </c>
      <c r="C3556" t="s">
        <v>66</v>
      </c>
      <c r="D3556" s="29">
        <v>1026746</v>
      </c>
    </row>
    <row r="3557" spans="1:4" x14ac:dyDescent="0.2">
      <c r="A3557" s="25">
        <v>38898</v>
      </c>
      <c r="B3557" t="s">
        <v>65</v>
      </c>
      <c r="C3557" t="s">
        <v>67</v>
      </c>
      <c r="D3557" s="29">
        <v>754</v>
      </c>
    </row>
    <row r="3558" spans="1:4" x14ac:dyDescent="0.2">
      <c r="A3558" s="25">
        <v>38898</v>
      </c>
      <c r="B3558" t="s">
        <v>65</v>
      </c>
      <c r="C3558" t="s">
        <v>68</v>
      </c>
      <c r="D3558" s="29">
        <v>1025992</v>
      </c>
    </row>
    <row r="3559" spans="1:4" x14ac:dyDescent="0.2">
      <c r="A3559" s="25">
        <v>38898</v>
      </c>
      <c r="B3559" t="s">
        <v>69</v>
      </c>
      <c r="C3559" t="s">
        <v>66</v>
      </c>
      <c r="D3559" s="29">
        <v>1710441</v>
      </c>
    </row>
    <row r="3560" spans="1:4" x14ac:dyDescent="0.2">
      <c r="A3560" s="25">
        <v>38898</v>
      </c>
      <c r="B3560" t="s">
        <v>69</v>
      </c>
      <c r="C3560" t="s">
        <v>67</v>
      </c>
      <c r="D3560" s="29">
        <v>859</v>
      </c>
    </row>
    <row r="3561" spans="1:4" x14ac:dyDescent="0.2">
      <c r="A3561" s="25">
        <v>38898</v>
      </c>
      <c r="B3561" t="s">
        <v>69</v>
      </c>
      <c r="C3561" t="s">
        <v>68</v>
      </c>
      <c r="D3561" s="29">
        <v>1709582</v>
      </c>
    </row>
    <row r="3562" spans="1:4" x14ac:dyDescent="0.2">
      <c r="A3562" s="25">
        <v>38898</v>
      </c>
      <c r="B3562" t="s">
        <v>70</v>
      </c>
      <c r="C3562" t="s">
        <v>66</v>
      </c>
      <c r="D3562" s="29">
        <v>5118091</v>
      </c>
    </row>
    <row r="3563" spans="1:4" x14ac:dyDescent="0.2">
      <c r="A3563" s="25">
        <v>38898</v>
      </c>
      <c r="B3563" t="s">
        <v>70</v>
      </c>
      <c r="C3563" t="s">
        <v>67</v>
      </c>
      <c r="D3563" s="29">
        <v>2049</v>
      </c>
    </row>
    <row r="3564" spans="1:4" x14ac:dyDescent="0.2">
      <c r="A3564" s="25">
        <v>38898</v>
      </c>
      <c r="B3564" t="s">
        <v>70</v>
      </c>
      <c r="C3564" t="s">
        <v>68</v>
      </c>
      <c r="D3564" s="29">
        <v>5116042</v>
      </c>
    </row>
    <row r="3565" spans="1:4" x14ac:dyDescent="0.2">
      <c r="A3565" s="25">
        <v>38898</v>
      </c>
      <c r="B3565" t="s">
        <v>71</v>
      </c>
      <c r="C3565" t="s">
        <v>66</v>
      </c>
      <c r="D3565" s="29">
        <v>10704607</v>
      </c>
    </row>
    <row r="3566" spans="1:4" x14ac:dyDescent="0.2">
      <c r="A3566" s="25">
        <v>38898</v>
      </c>
      <c r="B3566" t="s">
        <v>71</v>
      </c>
      <c r="C3566" t="s">
        <v>67</v>
      </c>
      <c r="D3566" s="29">
        <v>4414</v>
      </c>
    </row>
    <row r="3567" spans="1:4" x14ac:dyDescent="0.2">
      <c r="A3567" s="25">
        <v>38898</v>
      </c>
      <c r="B3567" t="s">
        <v>71</v>
      </c>
      <c r="C3567" t="s">
        <v>68</v>
      </c>
      <c r="D3567" s="29">
        <v>10700193</v>
      </c>
    </row>
    <row r="3568" spans="1:4" x14ac:dyDescent="0.2">
      <c r="A3568" s="25">
        <v>38898</v>
      </c>
      <c r="B3568" t="s">
        <v>0</v>
      </c>
      <c r="C3568" t="s">
        <v>66</v>
      </c>
      <c r="D3568" s="29">
        <v>4599417042</v>
      </c>
    </row>
    <row r="3569" spans="1:4" x14ac:dyDescent="0.2">
      <c r="A3569" s="25">
        <v>38898</v>
      </c>
      <c r="B3569" t="s">
        <v>0</v>
      </c>
      <c r="C3569" t="s">
        <v>67</v>
      </c>
      <c r="D3569" s="29">
        <v>66835294</v>
      </c>
    </row>
    <row r="3570" spans="1:4" x14ac:dyDescent="0.2">
      <c r="A3570" s="25">
        <v>38898</v>
      </c>
      <c r="B3570" t="s">
        <v>0</v>
      </c>
      <c r="C3570" t="s">
        <v>68</v>
      </c>
      <c r="D3570" s="29">
        <v>4532581748</v>
      </c>
    </row>
    <row r="3571" spans="1:4" x14ac:dyDescent="0.2">
      <c r="A3571" s="25">
        <v>38898</v>
      </c>
      <c r="B3571" t="s">
        <v>1</v>
      </c>
      <c r="C3571" t="s">
        <v>66</v>
      </c>
      <c r="D3571" s="29">
        <v>1859881820</v>
      </c>
    </row>
    <row r="3572" spans="1:4" x14ac:dyDescent="0.2">
      <c r="A3572" s="25">
        <v>38898</v>
      </c>
      <c r="B3572" t="s">
        <v>1</v>
      </c>
      <c r="C3572" t="s">
        <v>67</v>
      </c>
      <c r="D3572" s="29">
        <v>602402283</v>
      </c>
    </row>
    <row r="3573" spans="1:4" x14ac:dyDescent="0.2">
      <c r="A3573" s="25">
        <v>38898</v>
      </c>
      <c r="B3573" t="s">
        <v>1</v>
      </c>
      <c r="C3573" t="s">
        <v>68</v>
      </c>
      <c r="D3573" s="29">
        <v>1257479537</v>
      </c>
    </row>
    <row r="3574" spans="1:4" x14ac:dyDescent="0.2">
      <c r="A3574" s="25">
        <v>38898</v>
      </c>
      <c r="B3574" t="s">
        <v>6</v>
      </c>
      <c r="C3574" t="s">
        <v>66</v>
      </c>
      <c r="D3574" s="29">
        <v>5624338</v>
      </c>
    </row>
    <row r="3575" spans="1:4" x14ac:dyDescent="0.2">
      <c r="A3575" s="25">
        <v>38898</v>
      </c>
      <c r="B3575" t="s">
        <v>6</v>
      </c>
      <c r="C3575" t="s">
        <v>67</v>
      </c>
      <c r="D3575" s="29">
        <v>9198</v>
      </c>
    </row>
    <row r="3576" spans="1:4" x14ac:dyDescent="0.2">
      <c r="A3576" s="25">
        <v>38898</v>
      </c>
      <c r="B3576" t="s">
        <v>6</v>
      </c>
      <c r="C3576" t="s">
        <v>68</v>
      </c>
      <c r="D3576" s="29">
        <v>5615140</v>
      </c>
    </row>
    <row r="3577" spans="1:4" x14ac:dyDescent="0.2">
      <c r="A3577" s="25">
        <v>38898</v>
      </c>
      <c r="B3577" t="s">
        <v>7</v>
      </c>
      <c r="C3577" t="s">
        <v>66</v>
      </c>
      <c r="D3577" s="29">
        <v>17260002</v>
      </c>
    </row>
    <row r="3578" spans="1:4" x14ac:dyDescent="0.2">
      <c r="A3578" s="25">
        <v>38898</v>
      </c>
      <c r="B3578" t="s">
        <v>7</v>
      </c>
      <c r="C3578" t="s">
        <v>67</v>
      </c>
      <c r="D3578" s="29">
        <v>5800</v>
      </c>
    </row>
    <row r="3579" spans="1:4" x14ac:dyDescent="0.2">
      <c r="A3579" s="25">
        <v>38898</v>
      </c>
      <c r="B3579" t="s">
        <v>7</v>
      </c>
      <c r="C3579" t="s">
        <v>68</v>
      </c>
      <c r="D3579" s="29">
        <v>17254202</v>
      </c>
    </row>
    <row r="3580" spans="1:4" x14ac:dyDescent="0.2">
      <c r="A3580" s="25">
        <v>38898</v>
      </c>
      <c r="B3580" t="s">
        <v>3</v>
      </c>
      <c r="C3580" t="s">
        <v>66</v>
      </c>
      <c r="D3580" s="29">
        <v>16386510</v>
      </c>
    </row>
    <row r="3581" spans="1:4" x14ac:dyDescent="0.2">
      <c r="A3581" s="25">
        <v>38898</v>
      </c>
      <c r="B3581" t="s">
        <v>3</v>
      </c>
      <c r="C3581" t="s">
        <v>67</v>
      </c>
      <c r="D3581" s="29">
        <v>227189</v>
      </c>
    </row>
    <row r="3582" spans="1:4" x14ac:dyDescent="0.2">
      <c r="A3582" s="25">
        <v>38898</v>
      </c>
      <c r="B3582" t="s">
        <v>3</v>
      </c>
      <c r="C3582" t="s">
        <v>68</v>
      </c>
      <c r="D3582" s="29">
        <v>16159321</v>
      </c>
    </row>
    <row r="3583" spans="1:4" x14ac:dyDescent="0.2">
      <c r="A3583" s="25">
        <v>38898</v>
      </c>
      <c r="B3583" t="s">
        <v>4</v>
      </c>
      <c r="C3583" t="s">
        <v>66</v>
      </c>
      <c r="D3583" s="29">
        <v>14932165</v>
      </c>
    </row>
    <row r="3584" spans="1:4" x14ac:dyDescent="0.2">
      <c r="A3584" s="25">
        <v>38898</v>
      </c>
      <c r="B3584" t="s">
        <v>4</v>
      </c>
      <c r="C3584" t="s">
        <v>67</v>
      </c>
      <c r="D3584" s="29">
        <v>7740371</v>
      </c>
    </row>
    <row r="3585" spans="1:4" x14ac:dyDescent="0.2">
      <c r="A3585" s="25">
        <v>38898</v>
      </c>
      <c r="B3585" t="s">
        <v>4</v>
      </c>
      <c r="C3585" t="s">
        <v>68</v>
      </c>
      <c r="D3585" s="29">
        <v>7191794</v>
      </c>
    </row>
    <row r="3586" spans="1:4" x14ac:dyDescent="0.2">
      <c r="A3586" s="25">
        <v>38898</v>
      </c>
      <c r="B3586" t="s">
        <v>8</v>
      </c>
      <c r="C3586" t="s">
        <v>66</v>
      </c>
      <c r="D3586" s="29">
        <v>79512554</v>
      </c>
    </row>
    <row r="3587" spans="1:4" x14ac:dyDescent="0.2">
      <c r="A3587" s="25">
        <v>38898</v>
      </c>
      <c r="B3587" t="s">
        <v>8</v>
      </c>
      <c r="C3587" t="s">
        <v>67</v>
      </c>
      <c r="D3587" s="29">
        <v>69674267</v>
      </c>
    </row>
    <row r="3588" spans="1:4" x14ac:dyDescent="0.2">
      <c r="A3588" s="25">
        <v>38898</v>
      </c>
      <c r="B3588" t="s">
        <v>8</v>
      </c>
      <c r="C3588" t="s">
        <v>68</v>
      </c>
      <c r="D3588" s="29">
        <v>9838287</v>
      </c>
    </row>
    <row r="3589" spans="1:4" x14ac:dyDescent="0.2">
      <c r="A3589" s="25">
        <v>38898</v>
      </c>
      <c r="B3589" t="s">
        <v>9</v>
      </c>
      <c r="C3589" t="s">
        <v>66</v>
      </c>
      <c r="D3589" s="29">
        <v>793354</v>
      </c>
    </row>
    <row r="3590" spans="1:4" x14ac:dyDescent="0.2">
      <c r="A3590" s="25">
        <v>38898</v>
      </c>
      <c r="B3590" t="s">
        <v>9</v>
      </c>
      <c r="C3590" t="s">
        <v>67</v>
      </c>
      <c r="D3590" s="29">
        <v>1869</v>
      </c>
    </row>
    <row r="3591" spans="1:4" x14ac:dyDescent="0.2">
      <c r="A3591" s="25">
        <v>38898</v>
      </c>
      <c r="B3591" t="s">
        <v>9</v>
      </c>
      <c r="C3591" t="s">
        <v>68</v>
      </c>
      <c r="D3591" s="29">
        <v>791485</v>
      </c>
    </row>
    <row r="3592" spans="1:4" x14ac:dyDescent="0.2">
      <c r="A3592" s="25">
        <v>38898</v>
      </c>
      <c r="B3592" t="s">
        <v>10</v>
      </c>
      <c r="C3592" t="s">
        <v>66</v>
      </c>
      <c r="D3592" s="29">
        <v>936780</v>
      </c>
    </row>
    <row r="3593" spans="1:4" x14ac:dyDescent="0.2">
      <c r="A3593" s="25">
        <v>38898</v>
      </c>
      <c r="B3593" t="s">
        <v>10</v>
      </c>
      <c r="C3593" t="s">
        <v>67</v>
      </c>
      <c r="D3593" s="29">
        <v>143</v>
      </c>
    </row>
    <row r="3594" spans="1:4" x14ac:dyDescent="0.2">
      <c r="A3594" s="25">
        <v>38898</v>
      </c>
      <c r="B3594" t="s">
        <v>10</v>
      </c>
      <c r="C3594" t="s">
        <v>68</v>
      </c>
      <c r="D3594" s="29">
        <v>936637</v>
      </c>
    </row>
    <row r="3595" spans="1:4" x14ac:dyDescent="0.2">
      <c r="A3595" s="25">
        <v>38898</v>
      </c>
      <c r="B3595" t="s">
        <v>12</v>
      </c>
      <c r="C3595" t="s">
        <v>66</v>
      </c>
      <c r="D3595" s="29">
        <v>194335</v>
      </c>
    </row>
    <row r="3596" spans="1:4" x14ac:dyDescent="0.2">
      <c r="A3596" s="25">
        <v>38898</v>
      </c>
      <c r="B3596" t="s">
        <v>12</v>
      </c>
      <c r="C3596" t="s">
        <v>67</v>
      </c>
      <c r="D3596" s="29">
        <v>7953</v>
      </c>
    </row>
    <row r="3597" spans="1:4" x14ac:dyDescent="0.2">
      <c r="A3597" s="25">
        <v>38898</v>
      </c>
      <c r="B3597" t="s">
        <v>12</v>
      </c>
      <c r="C3597" t="s">
        <v>68</v>
      </c>
      <c r="D3597" s="29">
        <v>186382</v>
      </c>
    </row>
    <row r="3598" spans="1:4" x14ac:dyDescent="0.2">
      <c r="A3598" s="25">
        <v>38898</v>
      </c>
      <c r="B3598" t="s">
        <v>11</v>
      </c>
      <c r="C3598" t="s">
        <v>66</v>
      </c>
      <c r="D3598" s="29">
        <v>562420</v>
      </c>
    </row>
    <row r="3599" spans="1:4" x14ac:dyDescent="0.2">
      <c r="A3599" s="25">
        <v>38898</v>
      </c>
      <c r="B3599" t="s">
        <v>11</v>
      </c>
      <c r="C3599" t="s">
        <v>67</v>
      </c>
      <c r="D3599" s="29">
        <v>24409</v>
      </c>
    </row>
    <row r="3600" spans="1:4" x14ac:dyDescent="0.2">
      <c r="A3600" s="25">
        <v>38898</v>
      </c>
      <c r="B3600" t="s">
        <v>11</v>
      </c>
      <c r="C3600" t="s">
        <v>68</v>
      </c>
      <c r="D3600" s="29">
        <v>538011</v>
      </c>
    </row>
    <row r="3601" spans="1:4" x14ac:dyDescent="0.2">
      <c r="A3601" s="25">
        <v>38898</v>
      </c>
      <c r="B3601" t="s">
        <v>2</v>
      </c>
      <c r="C3601" t="s">
        <v>66</v>
      </c>
      <c r="D3601" s="29">
        <v>30850113</v>
      </c>
    </row>
    <row r="3602" spans="1:4" x14ac:dyDescent="0.2">
      <c r="A3602" s="25">
        <v>38898</v>
      </c>
      <c r="B3602" t="s">
        <v>2</v>
      </c>
      <c r="C3602" t="s">
        <v>67</v>
      </c>
      <c r="D3602" s="29">
        <v>369371</v>
      </c>
    </row>
    <row r="3603" spans="1:4" x14ac:dyDescent="0.2">
      <c r="A3603" s="25">
        <v>38898</v>
      </c>
      <c r="B3603" t="s">
        <v>2</v>
      </c>
      <c r="C3603" t="s">
        <v>68</v>
      </c>
      <c r="D3603" s="29">
        <v>30480742</v>
      </c>
    </row>
    <row r="3604" spans="1:4" x14ac:dyDescent="0.2">
      <c r="A3604" s="25">
        <v>38868</v>
      </c>
      <c r="B3604" t="s">
        <v>65</v>
      </c>
      <c r="C3604" t="s">
        <v>66</v>
      </c>
      <c r="D3604" s="29">
        <v>1026746</v>
      </c>
    </row>
    <row r="3605" spans="1:4" x14ac:dyDescent="0.2">
      <c r="A3605" s="25">
        <v>38868</v>
      </c>
      <c r="B3605" t="s">
        <v>65</v>
      </c>
      <c r="C3605" t="s">
        <v>67</v>
      </c>
      <c r="D3605" s="29">
        <v>754</v>
      </c>
    </row>
    <row r="3606" spans="1:4" x14ac:dyDescent="0.2">
      <c r="A3606" s="25">
        <v>38868</v>
      </c>
      <c r="B3606" t="s">
        <v>65</v>
      </c>
      <c r="C3606" t="s">
        <v>68</v>
      </c>
      <c r="D3606" s="29">
        <v>1025992</v>
      </c>
    </row>
    <row r="3607" spans="1:4" x14ac:dyDescent="0.2">
      <c r="A3607" s="25">
        <v>38868</v>
      </c>
      <c r="B3607" t="s">
        <v>69</v>
      </c>
      <c r="C3607" t="s">
        <v>66</v>
      </c>
      <c r="D3607" s="29">
        <v>1710441</v>
      </c>
    </row>
    <row r="3608" spans="1:4" x14ac:dyDescent="0.2">
      <c r="A3608" s="25">
        <v>38868</v>
      </c>
      <c r="B3608" t="s">
        <v>69</v>
      </c>
      <c r="C3608" t="s">
        <v>67</v>
      </c>
      <c r="D3608" s="29">
        <v>859</v>
      </c>
    </row>
    <row r="3609" spans="1:4" x14ac:dyDescent="0.2">
      <c r="A3609" s="25">
        <v>38868</v>
      </c>
      <c r="B3609" t="s">
        <v>69</v>
      </c>
      <c r="C3609" t="s">
        <v>68</v>
      </c>
      <c r="D3609" s="29">
        <v>1709582</v>
      </c>
    </row>
    <row r="3610" spans="1:4" x14ac:dyDescent="0.2">
      <c r="A3610" s="25">
        <v>38868</v>
      </c>
      <c r="B3610" t="s">
        <v>70</v>
      </c>
      <c r="C3610" t="s">
        <v>66</v>
      </c>
      <c r="D3610" s="29">
        <v>5118091</v>
      </c>
    </row>
    <row r="3611" spans="1:4" x14ac:dyDescent="0.2">
      <c r="A3611" s="25">
        <v>38868</v>
      </c>
      <c r="B3611" t="s">
        <v>70</v>
      </c>
      <c r="C3611" t="s">
        <v>67</v>
      </c>
      <c r="D3611" s="29">
        <v>2049</v>
      </c>
    </row>
    <row r="3612" spans="1:4" x14ac:dyDescent="0.2">
      <c r="A3612" s="25">
        <v>38868</v>
      </c>
      <c r="B3612" t="s">
        <v>70</v>
      </c>
      <c r="C3612" t="s">
        <v>68</v>
      </c>
      <c r="D3612" s="29">
        <v>5116042</v>
      </c>
    </row>
    <row r="3613" spans="1:4" x14ac:dyDescent="0.2">
      <c r="A3613" s="25">
        <v>38868</v>
      </c>
      <c r="B3613" t="s">
        <v>71</v>
      </c>
      <c r="C3613" t="s">
        <v>66</v>
      </c>
      <c r="D3613" s="29">
        <v>10704607</v>
      </c>
    </row>
    <row r="3614" spans="1:4" x14ac:dyDescent="0.2">
      <c r="A3614" s="25">
        <v>38868</v>
      </c>
      <c r="B3614" t="s">
        <v>71</v>
      </c>
      <c r="C3614" t="s">
        <v>67</v>
      </c>
      <c r="D3614" s="29">
        <v>4415</v>
      </c>
    </row>
    <row r="3615" spans="1:4" x14ac:dyDescent="0.2">
      <c r="A3615" s="25">
        <v>38868</v>
      </c>
      <c r="B3615" t="s">
        <v>71</v>
      </c>
      <c r="C3615" t="s">
        <v>68</v>
      </c>
      <c r="D3615" s="29">
        <v>10700192</v>
      </c>
    </row>
    <row r="3616" spans="1:4" x14ac:dyDescent="0.2">
      <c r="A3616" s="25">
        <v>38868</v>
      </c>
      <c r="B3616" t="s">
        <v>0</v>
      </c>
      <c r="C3616" t="s">
        <v>66</v>
      </c>
      <c r="D3616" s="29">
        <v>4599416991</v>
      </c>
    </row>
    <row r="3617" spans="1:4" x14ac:dyDescent="0.2">
      <c r="A3617" s="25">
        <v>38868</v>
      </c>
      <c r="B3617" t="s">
        <v>0</v>
      </c>
      <c r="C3617" t="s">
        <v>67</v>
      </c>
      <c r="D3617" s="29">
        <v>67483779</v>
      </c>
    </row>
    <row r="3618" spans="1:4" x14ac:dyDescent="0.2">
      <c r="A3618" s="25">
        <v>38868</v>
      </c>
      <c r="B3618" t="s">
        <v>0</v>
      </c>
      <c r="C3618" t="s">
        <v>68</v>
      </c>
      <c r="D3618" s="29">
        <v>4531933212</v>
      </c>
    </row>
    <row r="3619" spans="1:4" x14ac:dyDescent="0.2">
      <c r="A3619" s="25">
        <v>38868</v>
      </c>
      <c r="B3619" t="s">
        <v>1</v>
      </c>
      <c r="C3619" t="s">
        <v>66</v>
      </c>
      <c r="D3619" s="29">
        <v>1858072833</v>
      </c>
    </row>
    <row r="3620" spans="1:4" x14ac:dyDescent="0.2">
      <c r="A3620" s="25">
        <v>38868</v>
      </c>
      <c r="B3620" t="s">
        <v>1</v>
      </c>
      <c r="C3620" t="s">
        <v>67</v>
      </c>
      <c r="D3620" s="29">
        <v>603883897</v>
      </c>
    </row>
    <row r="3621" spans="1:4" x14ac:dyDescent="0.2">
      <c r="A3621" s="25">
        <v>38868</v>
      </c>
      <c r="B3621" t="s">
        <v>1</v>
      </c>
      <c r="C3621" t="s">
        <v>68</v>
      </c>
      <c r="D3621" s="29">
        <v>1254188936</v>
      </c>
    </row>
    <row r="3622" spans="1:4" x14ac:dyDescent="0.2">
      <c r="A3622" s="25">
        <v>38868</v>
      </c>
      <c r="B3622" t="s">
        <v>6</v>
      </c>
      <c r="C3622" t="s">
        <v>66</v>
      </c>
      <c r="D3622" s="29">
        <v>5624338</v>
      </c>
    </row>
    <row r="3623" spans="1:4" x14ac:dyDescent="0.2">
      <c r="A3623" s="25">
        <v>38868</v>
      </c>
      <c r="B3623" t="s">
        <v>6</v>
      </c>
      <c r="C3623" t="s">
        <v>67</v>
      </c>
      <c r="D3623" s="29">
        <v>9205</v>
      </c>
    </row>
    <row r="3624" spans="1:4" x14ac:dyDescent="0.2">
      <c r="A3624" s="25">
        <v>38868</v>
      </c>
      <c r="B3624" t="s">
        <v>6</v>
      </c>
      <c r="C3624" t="s">
        <v>68</v>
      </c>
      <c r="D3624" s="29">
        <v>5615133</v>
      </c>
    </row>
    <row r="3625" spans="1:4" x14ac:dyDescent="0.2">
      <c r="A3625" s="25">
        <v>38868</v>
      </c>
      <c r="B3625" t="s">
        <v>7</v>
      </c>
      <c r="C3625" t="s">
        <v>66</v>
      </c>
      <c r="D3625" s="29">
        <v>17260002</v>
      </c>
    </row>
    <row r="3626" spans="1:4" x14ac:dyDescent="0.2">
      <c r="A3626" s="25">
        <v>38868</v>
      </c>
      <c r="B3626" t="s">
        <v>7</v>
      </c>
      <c r="C3626" t="s">
        <v>67</v>
      </c>
      <c r="D3626" s="29">
        <v>5802</v>
      </c>
    </row>
    <row r="3627" spans="1:4" x14ac:dyDescent="0.2">
      <c r="A3627" s="25">
        <v>38868</v>
      </c>
      <c r="B3627" t="s">
        <v>7</v>
      </c>
      <c r="C3627" t="s">
        <v>68</v>
      </c>
      <c r="D3627" s="29">
        <v>17254200</v>
      </c>
    </row>
    <row r="3628" spans="1:4" x14ac:dyDescent="0.2">
      <c r="A3628" s="25">
        <v>38868</v>
      </c>
      <c r="B3628" t="s">
        <v>3</v>
      </c>
      <c r="C3628" t="s">
        <v>66</v>
      </c>
      <c r="D3628" s="29">
        <v>16386510</v>
      </c>
    </row>
    <row r="3629" spans="1:4" x14ac:dyDescent="0.2">
      <c r="A3629" s="25">
        <v>38868</v>
      </c>
      <c r="B3629" t="s">
        <v>3</v>
      </c>
      <c r="C3629" t="s">
        <v>67</v>
      </c>
      <c r="D3629" s="29">
        <v>232783</v>
      </c>
    </row>
    <row r="3630" spans="1:4" x14ac:dyDescent="0.2">
      <c r="A3630" s="25">
        <v>38868</v>
      </c>
      <c r="B3630" t="s">
        <v>3</v>
      </c>
      <c r="C3630" t="s">
        <v>68</v>
      </c>
      <c r="D3630" s="29">
        <v>16153727</v>
      </c>
    </row>
    <row r="3631" spans="1:4" x14ac:dyDescent="0.2">
      <c r="A3631" s="25">
        <v>38868</v>
      </c>
      <c r="B3631" t="s">
        <v>4</v>
      </c>
      <c r="C3631" t="s">
        <v>66</v>
      </c>
      <c r="D3631" s="29">
        <v>14932085</v>
      </c>
    </row>
    <row r="3632" spans="1:4" x14ac:dyDescent="0.2">
      <c r="A3632" s="25">
        <v>38868</v>
      </c>
      <c r="B3632" t="s">
        <v>4</v>
      </c>
      <c r="C3632" t="s">
        <v>67</v>
      </c>
      <c r="D3632" s="29">
        <v>7800584</v>
      </c>
    </row>
    <row r="3633" spans="1:4" x14ac:dyDescent="0.2">
      <c r="A3633" s="25">
        <v>38868</v>
      </c>
      <c r="B3633" t="s">
        <v>4</v>
      </c>
      <c r="C3633" t="s">
        <v>68</v>
      </c>
      <c r="D3633" s="29">
        <v>7131501</v>
      </c>
    </row>
    <row r="3634" spans="1:4" x14ac:dyDescent="0.2">
      <c r="A3634" s="25">
        <v>38868</v>
      </c>
      <c r="B3634" t="s">
        <v>8</v>
      </c>
      <c r="C3634" t="s">
        <v>66</v>
      </c>
      <c r="D3634" s="29">
        <v>78988176</v>
      </c>
    </row>
    <row r="3635" spans="1:4" x14ac:dyDescent="0.2">
      <c r="A3635" s="25">
        <v>38868</v>
      </c>
      <c r="B3635" t="s">
        <v>8</v>
      </c>
      <c r="C3635" t="s">
        <v>67</v>
      </c>
      <c r="D3635" s="29">
        <v>69442093</v>
      </c>
    </row>
    <row r="3636" spans="1:4" x14ac:dyDescent="0.2">
      <c r="A3636" s="25">
        <v>38868</v>
      </c>
      <c r="B3636" t="s">
        <v>8</v>
      </c>
      <c r="C3636" t="s">
        <v>68</v>
      </c>
      <c r="D3636" s="29">
        <v>9546083</v>
      </c>
    </row>
    <row r="3637" spans="1:4" x14ac:dyDescent="0.2">
      <c r="A3637" s="25">
        <v>38868</v>
      </c>
      <c r="B3637" t="s">
        <v>9</v>
      </c>
      <c r="C3637" t="s">
        <v>66</v>
      </c>
      <c r="D3637" s="29">
        <v>793354</v>
      </c>
    </row>
    <row r="3638" spans="1:4" x14ac:dyDescent="0.2">
      <c r="A3638" s="25">
        <v>38868</v>
      </c>
      <c r="B3638" t="s">
        <v>9</v>
      </c>
      <c r="C3638" t="s">
        <v>67</v>
      </c>
      <c r="D3638" s="29">
        <v>1869</v>
      </c>
    </row>
    <row r="3639" spans="1:4" x14ac:dyDescent="0.2">
      <c r="A3639" s="25">
        <v>38868</v>
      </c>
      <c r="B3639" t="s">
        <v>9</v>
      </c>
      <c r="C3639" t="s">
        <v>68</v>
      </c>
      <c r="D3639" s="29">
        <v>791485</v>
      </c>
    </row>
    <row r="3640" spans="1:4" x14ac:dyDescent="0.2">
      <c r="A3640" s="25">
        <v>38868</v>
      </c>
      <c r="B3640" t="s">
        <v>10</v>
      </c>
      <c r="C3640" t="s">
        <v>66</v>
      </c>
      <c r="D3640" s="29">
        <v>936780</v>
      </c>
    </row>
    <row r="3641" spans="1:4" x14ac:dyDescent="0.2">
      <c r="A3641" s="25">
        <v>38868</v>
      </c>
      <c r="B3641" t="s">
        <v>10</v>
      </c>
      <c r="C3641" t="s">
        <v>67</v>
      </c>
      <c r="D3641" s="29">
        <v>143</v>
      </c>
    </row>
    <row r="3642" spans="1:4" x14ac:dyDescent="0.2">
      <c r="A3642" s="25">
        <v>38868</v>
      </c>
      <c r="B3642" t="s">
        <v>10</v>
      </c>
      <c r="C3642" t="s">
        <v>68</v>
      </c>
      <c r="D3642" s="29">
        <v>936637</v>
      </c>
    </row>
    <row r="3643" spans="1:4" x14ac:dyDescent="0.2">
      <c r="A3643" s="25">
        <v>38868</v>
      </c>
      <c r="B3643" t="s">
        <v>12</v>
      </c>
      <c r="C3643" t="s">
        <v>66</v>
      </c>
      <c r="D3643" s="29">
        <v>194335</v>
      </c>
    </row>
    <row r="3644" spans="1:4" x14ac:dyDescent="0.2">
      <c r="A3644" s="25">
        <v>38868</v>
      </c>
      <c r="B3644" t="s">
        <v>12</v>
      </c>
      <c r="C3644" t="s">
        <v>67</v>
      </c>
      <c r="D3644" s="29">
        <v>7992</v>
      </c>
    </row>
    <row r="3645" spans="1:4" x14ac:dyDescent="0.2">
      <c r="A3645" s="25">
        <v>38868</v>
      </c>
      <c r="B3645" t="s">
        <v>12</v>
      </c>
      <c r="C3645" t="s">
        <v>68</v>
      </c>
      <c r="D3645" s="29">
        <v>186343</v>
      </c>
    </row>
    <row r="3646" spans="1:4" x14ac:dyDescent="0.2">
      <c r="A3646" s="25">
        <v>38868</v>
      </c>
      <c r="B3646" t="s">
        <v>11</v>
      </c>
      <c r="C3646" t="s">
        <v>66</v>
      </c>
      <c r="D3646" s="29">
        <v>562412</v>
      </c>
    </row>
    <row r="3647" spans="1:4" x14ac:dyDescent="0.2">
      <c r="A3647" s="25">
        <v>38868</v>
      </c>
      <c r="B3647" t="s">
        <v>11</v>
      </c>
      <c r="C3647" t="s">
        <v>67</v>
      </c>
      <c r="D3647" s="29">
        <v>24490</v>
      </c>
    </row>
    <row r="3648" spans="1:4" x14ac:dyDescent="0.2">
      <c r="A3648" s="25">
        <v>38868</v>
      </c>
      <c r="B3648" t="s">
        <v>11</v>
      </c>
      <c r="C3648" t="s">
        <v>68</v>
      </c>
      <c r="D3648" s="29">
        <v>537922</v>
      </c>
    </row>
    <row r="3649" spans="1:4" x14ac:dyDescent="0.2">
      <c r="A3649" s="25">
        <v>38868</v>
      </c>
      <c r="B3649" t="s">
        <v>2</v>
      </c>
      <c r="C3649" t="s">
        <v>66</v>
      </c>
      <c r="D3649" s="29">
        <v>30850113</v>
      </c>
    </row>
    <row r="3650" spans="1:4" x14ac:dyDescent="0.2">
      <c r="A3650" s="25">
        <v>38868</v>
      </c>
      <c r="B3650" t="s">
        <v>2</v>
      </c>
      <c r="C3650" t="s">
        <v>67</v>
      </c>
      <c r="D3650" s="29">
        <v>372750</v>
      </c>
    </row>
    <row r="3651" spans="1:4" x14ac:dyDescent="0.2">
      <c r="A3651" s="25">
        <v>38868</v>
      </c>
      <c r="B3651" t="s">
        <v>2</v>
      </c>
      <c r="C3651" t="s">
        <v>68</v>
      </c>
      <c r="D3651" s="29">
        <v>30477363</v>
      </c>
    </row>
    <row r="3652" spans="1:4" x14ac:dyDescent="0.2">
      <c r="A3652" s="25">
        <v>38837</v>
      </c>
      <c r="B3652" t="s">
        <v>65</v>
      </c>
      <c r="C3652" t="s">
        <v>66</v>
      </c>
      <c r="D3652" s="29">
        <v>1026746</v>
      </c>
    </row>
    <row r="3653" spans="1:4" x14ac:dyDescent="0.2">
      <c r="A3653" s="25">
        <v>38837</v>
      </c>
      <c r="B3653" t="s">
        <v>65</v>
      </c>
      <c r="C3653" t="s">
        <v>67</v>
      </c>
      <c r="D3653" s="29">
        <v>754</v>
      </c>
    </row>
    <row r="3654" spans="1:4" x14ac:dyDescent="0.2">
      <c r="A3654" s="25">
        <v>38837</v>
      </c>
      <c r="B3654" t="s">
        <v>65</v>
      </c>
      <c r="C3654" t="s">
        <v>68</v>
      </c>
      <c r="D3654" s="29">
        <v>1025992</v>
      </c>
    </row>
    <row r="3655" spans="1:4" x14ac:dyDescent="0.2">
      <c r="A3655" s="25">
        <v>38837</v>
      </c>
      <c r="B3655" t="s">
        <v>69</v>
      </c>
      <c r="C3655" t="s">
        <v>66</v>
      </c>
      <c r="D3655" s="29">
        <v>1710441</v>
      </c>
    </row>
    <row r="3656" spans="1:4" x14ac:dyDescent="0.2">
      <c r="A3656" s="25">
        <v>38837</v>
      </c>
      <c r="B3656" t="s">
        <v>69</v>
      </c>
      <c r="C3656" t="s">
        <v>67</v>
      </c>
      <c r="D3656" s="29">
        <v>859</v>
      </c>
    </row>
    <row r="3657" spans="1:4" x14ac:dyDescent="0.2">
      <c r="A3657" s="25">
        <v>38837</v>
      </c>
      <c r="B3657" t="s">
        <v>69</v>
      </c>
      <c r="C3657" t="s">
        <v>68</v>
      </c>
      <c r="D3657" s="29">
        <v>1709582</v>
      </c>
    </row>
    <row r="3658" spans="1:4" x14ac:dyDescent="0.2">
      <c r="A3658" s="25">
        <v>38837</v>
      </c>
      <c r="B3658" t="s">
        <v>70</v>
      </c>
      <c r="C3658" t="s">
        <v>66</v>
      </c>
      <c r="D3658" s="29">
        <v>5118091</v>
      </c>
    </row>
    <row r="3659" spans="1:4" x14ac:dyDescent="0.2">
      <c r="A3659" s="25">
        <v>38837</v>
      </c>
      <c r="B3659" t="s">
        <v>70</v>
      </c>
      <c r="C3659" t="s">
        <v>67</v>
      </c>
      <c r="D3659" s="29">
        <v>2051</v>
      </c>
    </row>
    <row r="3660" spans="1:4" x14ac:dyDescent="0.2">
      <c r="A3660" s="25">
        <v>38837</v>
      </c>
      <c r="B3660" t="s">
        <v>70</v>
      </c>
      <c r="C3660" t="s">
        <v>68</v>
      </c>
      <c r="D3660" s="29">
        <v>5116040</v>
      </c>
    </row>
    <row r="3661" spans="1:4" x14ac:dyDescent="0.2">
      <c r="A3661" s="25">
        <v>38837</v>
      </c>
      <c r="B3661" t="s">
        <v>71</v>
      </c>
      <c r="C3661" t="s">
        <v>66</v>
      </c>
      <c r="D3661" s="29">
        <v>10704607</v>
      </c>
    </row>
    <row r="3662" spans="1:4" x14ac:dyDescent="0.2">
      <c r="A3662" s="25">
        <v>38837</v>
      </c>
      <c r="B3662" t="s">
        <v>71</v>
      </c>
      <c r="C3662" t="s">
        <v>67</v>
      </c>
      <c r="D3662" s="29">
        <v>4415</v>
      </c>
    </row>
    <row r="3663" spans="1:4" x14ac:dyDescent="0.2">
      <c r="A3663" s="25">
        <v>38837</v>
      </c>
      <c r="B3663" t="s">
        <v>71</v>
      </c>
      <c r="C3663" t="s">
        <v>68</v>
      </c>
      <c r="D3663" s="29">
        <v>10700192</v>
      </c>
    </row>
    <row r="3664" spans="1:4" x14ac:dyDescent="0.2">
      <c r="A3664" s="25">
        <v>38837</v>
      </c>
      <c r="B3664" t="s">
        <v>0</v>
      </c>
      <c r="C3664" t="s">
        <v>66</v>
      </c>
      <c r="D3664" s="29">
        <v>4599416919</v>
      </c>
    </row>
    <row r="3665" spans="1:4" x14ac:dyDescent="0.2">
      <c r="A3665" s="25">
        <v>38837</v>
      </c>
      <c r="B3665" t="s">
        <v>0</v>
      </c>
      <c r="C3665" t="s">
        <v>67</v>
      </c>
      <c r="D3665" s="29">
        <v>68135733</v>
      </c>
    </row>
    <row r="3666" spans="1:4" x14ac:dyDescent="0.2">
      <c r="A3666" s="25">
        <v>38837</v>
      </c>
      <c r="B3666" t="s">
        <v>0</v>
      </c>
      <c r="C3666" t="s">
        <v>68</v>
      </c>
      <c r="D3666" s="29">
        <v>4531281186</v>
      </c>
    </row>
    <row r="3667" spans="1:4" x14ac:dyDescent="0.2">
      <c r="A3667" s="25">
        <v>38837</v>
      </c>
      <c r="B3667" t="s">
        <v>1</v>
      </c>
      <c r="C3667" t="s">
        <v>66</v>
      </c>
      <c r="D3667" s="29">
        <v>1856173052</v>
      </c>
    </row>
    <row r="3668" spans="1:4" x14ac:dyDescent="0.2">
      <c r="A3668" s="25">
        <v>38837</v>
      </c>
      <c r="B3668" t="s">
        <v>1</v>
      </c>
      <c r="C3668" t="s">
        <v>67</v>
      </c>
      <c r="D3668" s="29">
        <v>604935444</v>
      </c>
    </row>
    <row r="3669" spans="1:4" x14ac:dyDescent="0.2">
      <c r="A3669" s="25">
        <v>38837</v>
      </c>
      <c r="B3669" t="s">
        <v>1</v>
      </c>
      <c r="C3669" t="s">
        <v>68</v>
      </c>
      <c r="D3669" s="29">
        <v>1251237608</v>
      </c>
    </row>
    <row r="3670" spans="1:4" x14ac:dyDescent="0.2">
      <c r="A3670" s="25">
        <v>38837</v>
      </c>
      <c r="B3670" t="s">
        <v>6</v>
      </c>
      <c r="C3670" t="s">
        <v>66</v>
      </c>
      <c r="D3670" s="29">
        <v>5624338</v>
      </c>
    </row>
    <row r="3671" spans="1:4" x14ac:dyDescent="0.2">
      <c r="A3671" s="25">
        <v>38837</v>
      </c>
      <c r="B3671" t="s">
        <v>6</v>
      </c>
      <c r="C3671" t="s">
        <v>67</v>
      </c>
      <c r="D3671" s="29">
        <v>9205</v>
      </c>
    </row>
    <row r="3672" spans="1:4" x14ac:dyDescent="0.2">
      <c r="A3672" s="25">
        <v>38837</v>
      </c>
      <c r="B3672" t="s">
        <v>6</v>
      </c>
      <c r="C3672" t="s">
        <v>68</v>
      </c>
      <c r="D3672" s="29">
        <v>5615133</v>
      </c>
    </row>
    <row r="3673" spans="1:4" x14ac:dyDescent="0.2">
      <c r="A3673" s="25">
        <v>38837</v>
      </c>
      <c r="B3673" t="s">
        <v>7</v>
      </c>
      <c r="C3673" t="s">
        <v>66</v>
      </c>
      <c r="D3673" s="29">
        <v>17260002</v>
      </c>
    </row>
    <row r="3674" spans="1:4" x14ac:dyDescent="0.2">
      <c r="A3674" s="25">
        <v>38837</v>
      </c>
      <c r="B3674" t="s">
        <v>7</v>
      </c>
      <c r="C3674" t="s">
        <v>67</v>
      </c>
      <c r="D3674" s="29">
        <v>5804</v>
      </c>
    </row>
    <row r="3675" spans="1:4" x14ac:dyDescent="0.2">
      <c r="A3675" s="25">
        <v>38837</v>
      </c>
      <c r="B3675" t="s">
        <v>7</v>
      </c>
      <c r="C3675" t="s">
        <v>68</v>
      </c>
      <c r="D3675" s="29">
        <v>17254198</v>
      </c>
    </row>
    <row r="3676" spans="1:4" x14ac:dyDescent="0.2">
      <c r="A3676" s="25">
        <v>38837</v>
      </c>
      <c r="B3676" t="s">
        <v>3</v>
      </c>
      <c r="C3676" t="s">
        <v>66</v>
      </c>
      <c r="D3676" s="29">
        <v>16386500</v>
      </c>
    </row>
    <row r="3677" spans="1:4" x14ac:dyDescent="0.2">
      <c r="A3677" s="25">
        <v>38837</v>
      </c>
      <c r="B3677" t="s">
        <v>3</v>
      </c>
      <c r="C3677" t="s">
        <v>67</v>
      </c>
      <c r="D3677" s="29">
        <v>239274</v>
      </c>
    </row>
    <row r="3678" spans="1:4" x14ac:dyDescent="0.2">
      <c r="A3678" s="25">
        <v>38837</v>
      </c>
      <c r="B3678" t="s">
        <v>3</v>
      </c>
      <c r="C3678" t="s">
        <v>68</v>
      </c>
      <c r="D3678" s="29">
        <v>16147226</v>
      </c>
    </row>
    <row r="3679" spans="1:4" x14ac:dyDescent="0.2">
      <c r="A3679" s="25">
        <v>38837</v>
      </c>
      <c r="B3679" t="s">
        <v>4</v>
      </c>
      <c r="C3679" t="s">
        <v>66</v>
      </c>
      <c r="D3679" s="29">
        <v>14932213</v>
      </c>
    </row>
    <row r="3680" spans="1:4" x14ac:dyDescent="0.2">
      <c r="A3680" s="25">
        <v>38837</v>
      </c>
      <c r="B3680" t="s">
        <v>4</v>
      </c>
      <c r="C3680" t="s">
        <v>67</v>
      </c>
      <c r="D3680" s="29">
        <v>7859692</v>
      </c>
    </row>
    <row r="3681" spans="1:4" x14ac:dyDescent="0.2">
      <c r="A3681" s="25">
        <v>38837</v>
      </c>
      <c r="B3681" t="s">
        <v>4</v>
      </c>
      <c r="C3681" t="s">
        <v>68</v>
      </c>
      <c r="D3681" s="29">
        <v>7072521</v>
      </c>
    </row>
    <row r="3682" spans="1:4" x14ac:dyDescent="0.2">
      <c r="A3682" s="25">
        <v>38837</v>
      </c>
      <c r="B3682" t="s">
        <v>8</v>
      </c>
      <c r="C3682" t="s">
        <v>66</v>
      </c>
      <c r="D3682" s="29">
        <v>78332653</v>
      </c>
    </row>
    <row r="3683" spans="1:4" x14ac:dyDescent="0.2">
      <c r="A3683" s="25">
        <v>38837</v>
      </c>
      <c r="B3683" t="s">
        <v>8</v>
      </c>
      <c r="C3683" t="s">
        <v>67</v>
      </c>
      <c r="D3683" s="29">
        <v>69058130</v>
      </c>
    </row>
    <row r="3684" spans="1:4" x14ac:dyDescent="0.2">
      <c r="A3684" s="25">
        <v>38837</v>
      </c>
      <c r="B3684" t="s">
        <v>8</v>
      </c>
      <c r="C3684" t="s">
        <v>68</v>
      </c>
      <c r="D3684" s="29">
        <v>9274523</v>
      </c>
    </row>
    <row r="3685" spans="1:4" x14ac:dyDescent="0.2">
      <c r="A3685" s="25">
        <v>38837</v>
      </c>
      <c r="B3685" t="s">
        <v>9</v>
      </c>
      <c r="C3685" t="s">
        <v>66</v>
      </c>
      <c r="D3685" s="29">
        <v>793354</v>
      </c>
    </row>
    <row r="3686" spans="1:4" x14ac:dyDescent="0.2">
      <c r="A3686" s="25">
        <v>38837</v>
      </c>
      <c r="B3686" t="s">
        <v>9</v>
      </c>
      <c r="C3686" t="s">
        <v>67</v>
      </c>
      <c r="D3686" s="29">
        <v>1869</v>
      </c>
    </row>
    <row r="3687" spans="1:4" x14ac:dyDescent="0.2">
      <c r="A3687" s="25">
        <v>38837</v>
      </c>
      <c r="B3687" t="s">
        <v>9</v>
      </c>
      <c r="C3687" t="s">
        <v>68</v>
      </c>
      <c r="D3687" s="29">
        <v>791485</v>
      </c>
    </row>
    <row r="3688" spans="1:4" x14ac:dyDescent="0.2">
      <c r="A3688" s="25">
        <v>38837</v>
      </c>
      <c r="B3688" t="s">
        <v>10</v>
      </c>
      <c r="C3688" t="s">
        <v>66</v>
      </c>
      <c r="D3688" s="29">
        <v>936780</v>
      </c>
    </row>
    <row r="3689" spans="1:4" x14ac:dyDescent="0.2">
      <c r="A3689" s="25">
        <v>38837</v>
      </c>
      <c r="B3689" t="s">
        <v>10</v>
      </c>
      <c r="C3689" t="s">
        <v>67</v>
      </c>
      <c r="D3689" s="29">
        <v>143</v>
      </c>
    </row>
    <row r="3690" spans="1:4" x14ac:dyDescent="0.2">
      <c r="A3690" s="25">
        <v>38837</v>
      </c>
      <c r="B3690" t="s">
        <v>10</v>
      </c>
      <c r="C3690" t="s">
        <v>68</v>
      </c>
      <c r="D3690" s="29">
        <v>936637</v>
      </c>
    </row>
    <row r="3691" spans="1:4" x14ac:dyDescent="0.2">
      <c r="A3691" s="25">
        <v>38837</v>
      </c>
      <c r="B3691" t="s">
        <v>12</v>
      </c>
      <c r="C3691" t="s">
        <v>66</v>
      </c>
      <c r="D3691" s="29">
        <v>194335</v>
      </c>
    </row>
    <row r="3692" spans="1:4" x14ac:dyDescent="0.2">
      <c r="A3692" s="25">
        <v>38837</v>
      </c>
      <c r="B3692" t="s">
        <v>12</v>
      </c>
      <c r="C3692" t="s">
        <v>67</v>
      </c>
      <c r="D3692" s="29">
        <v>8015</v>
      </c>
    </row>
    <row r="3693" spans="1:4" x14ac:dyDescent="0.2">
      <c r="A3693" s="25">
        <v>38837</v>
      </c>
      <c r="B3693" t="s">
        <v>12</v>
      </c>
      <c r="C3693" t="s">
        <v>68</v>
      </c>
      <c r="D3693" s="29">
        <v>186320</v>
      </c>
    </row>
    <row r="3694" spans="1:4" x14ac:dyDescent="0.2">
      <c r="A3694" s="25">
        <v>38837</v>
      </c>
      <c r="B3694" t="s">
        <v>11</v>
      </c>
      <c r="C3694" t="s">
        <v>66</v>
      </c>
      <c r="D3694" s="29">
        <v>562412</v>
      </c>
    </row>
    <row r="3695" spans="1:4" x14ac:dyDescent="0.2">
      <c r="A3695" s="25">
        <v>38837</v>
      </c>
      <c r="B3695" t="s">
        <v>11</v>
      </c>
      <c r="C3695" t="s">
        <v>67</v>
      </c>
      <c r="D3695" s="29">
        <v>24637</v>
      </c>
    </row>
    <row r="3696" spans="1:4" x14ac:dyDescent="0.2">
      <c r="A3696" s="25">
        <v>38837</v>
      </c>
      <c r="B3696" t="s">
        <v>11</v>
      </c>
      <c r="C3696" t="s">
        <v>68</v>
      </c>
      <c r="D3696" s="29">
        <v>537775</v>
      </c>
    </row>
    <row r="3697" spans="1:4" x14ac:dyDescent="0.2">
      <c r="A3697" s="25">
        <v>38837</v>
      </c>
      <c r="B3697" t="s">
        <v>2</v>
      </c>
      <c r="C3697" t="s">
        <v>66</v>
      </c>
      <c r="D3697" s="29">
        <v>30850113</v>
      </c>
    </row>
    <row r="3698" spans="1:4" x14ac:dyDescent="0.2">
      <c r="A3698" s="25">
        <v>38837</v>
      </c>
      <c r="B3698" t="s">
        <v>2</v>
      </c>
      <c r="C3698" t="s">
        <v>67</v>
      </c>
      <c r="D3698" s="29">
        <v>376301</v>
      </c>
    </row>
    <row r="3699" spans="1:4" x14ac:dyDescent="0.2">
      <c r="A3699" s="25">
        <v>38837</v>
      </c>
      <c r="B3699" t="s">
        <v>2</v>
      </c>
      <c r="C3699" t="s">
        <v>68</v>
      </c>
      <c r="D3699" s="29">
        <v>30473812</v>
      </c>
    </row>
    <row r="3700" spans="1:4" x14ac:dyDescent="0.2">
      <c r="A3700" s="25">
        <v>38807</v>
      </c>
      <c r="B3700" t="s">
        <v>65</v>
      </c>
      <c r="C3700" t="s">
        <v>66</v>
      </c>
      <c r="D3700" s="29">
        <v>1026746</v>
      </c>
    </row>
    <row r="3701" spans="1:4" x14ac:dyDescent="0.2">
      <c r="A3701" s="25">
        <v>38807</v>
      </c>
      <c r="B3701" t="s">
        <v>65</v>
      </c>
      <c r="C3701" t="s">
        <v>67</v>
      </c>
      <c r="D3701" s="29">
        <v>754</v>
      </c>
    </row>
    <row r="3702" spans="1:4" x14ac:dyDescent="0.2">
      <c r="A3702" s="25">
        <v>38807</v>
      </c>
      <c r="B3702" t="s">
        <v>65</v>
      </c>
      <c r="C3702" t="s">
        <v>68</v>
      </c>
      <c r="D3702" s="29">
        <v>1025992</v>
      </c>
    </row>
    <row r="3703" spans="1:4" x14ac:dyDescent="0.2">
      <c r="A3703" s="25">
        <v>38807</v>
      </c>
      <c r="B3703" t="s">
        <v>69</v>
      </c>
      <c r="C3703" t="s">
        <v>66</v>
      </c>
      <c r="D3703" s="29">
        <v>1710441</v>
      </c>
    </row>
    <row r="3704" spans="1:4" x14ac:dyDescent="0.2">
      <c r="A3704" s="25">
        <v>38807</v>
      </c>
      <c r="B3704" t="s">
        <v>69</v>
      </c>
      <c r="C3704" t="s">
        <v>67</v>
      </c>
      <c r="D3704" s="29">
        <v>860</v>
      </c>
    </row>
    <row r="3705" spans="1:4" x14ac:dyDescent="0.2">
      <c r="A3705" s="25">
        <v>38807</v>
      </c>
      <c r="B3705" t="s">
        <v>69</v>
      </c>
      <c r="C3705" t="s">
        <v>68</v>
      </c>
      <c r="D3705" s="29">
        <v>1709581</v>
      </c>
    </row>
    <row r="3706" spans="1:4" x14ac:dyDescent="0.2">
      <c r="A3706" s="25">
        <v>38807</v>
      </c>
      <c r="B3706" t="s">
        <v>70</v>
      </c>
      <c r="C3706" t="s">
        <v>66</v>
      </c>
      <c r="D3706" s="29">
        <v>5118091</v>
      </c>
    </row>
    <row r="3707" spans="1:4" x14ac:dyDescent="0.2">
      <c r="A3707" s="25">
        <v>38807</v>
      </c>
      <c r="B3707" t="s">
        <v>70</v>
      </c>
      <c r="C3707" t="s">
        <v>67</v>
      </c>
      <c r="D3707" s="29">
        <v>2051</v>
      </c>
    </row>
    <row r="3708" spans="1:4" x14ac:dyDescent="0.2">
      <c r="A3708" s="25">
        <v>38807</v>
      </c>
      <c r="B3708" t="s">
        <v>70</v>
      </c>
      <c r="C3708" t="s">
        <v>68</v>
      </c>
      <c r="D3708" s="29">
        <v>5116040</v>
      </c>
    </row>
    <row r="3709" spans="1:4" x14ac:dyDescent="0.2">
      <c r="A3709" s="25">
        <v>38807</v>
      </c>
      <c r="B3709" t="s">
        <v>71</v>
      </c>
      <c r="C3709" t="s">
        <v>66</v>
      </c>
      <c r="D3709" s="29">
        <v>10704607</v>
      </c>
    </row>
    <row r="3710" spans="1:4" x14ac:dyDescent="0.2">
      <c r="A3710" s="25">
        <v>38807</v>
      </c>
      <c r="B3710" t="s">
        <v>71</v>
      </c>
      <c r="C3710" t="s">
        <v>67</v>
      </c>
      <c r="D3710" s="29">
        <v>4415</v>
      </c>
    </row>
    <row r="3711" spans="1:4" x14ac:dyDescent="0.2">
      <c r="A3711" s="25">
        <v>38807</v>
      </c>
      <c r="B3711" t="s">
        <v>71</v>
      </c>
      <c r="C3711" t="s">
        <v>68</v>
      </c>
      <c r="D3711" s="29">
        <v>10700192</v>
      </c>
    </row>
    <row r="3712" spans="1:4" x14ac:dyDescent="0.2">
      <c r="A3712" s="25">
        <v>38807</v>
      </c>
      <c r="B3712" t="s">
        <v>0</v>
      </c>
      <c r="C3712" t="s">
        <v>66</v>
      </c>
      <c r="D3712" s="29">
        <v>4599416873</v>
      </c>
    </row>
    <row r="3713" spans="1:4" x14ac:dyDescent="0.2">
      <c r="A3713" s="25">
        <v>38807</v>
      </c>
      <c r="B3713" t="s">
        <v>0</v>
      </c>
      <c r="C3713" t="s">
        <v>67</v>
      </c>
      <c r="D3713" s="29">
        <v>68790898</v>
      </c>
    </row>
    <row r="3714" spans="1:4" x14ac:dyDescent="0.2">
      <c r="A3714" s="25">
        <v>38807</v>
      </c>
      <c r="B3714" t="s">
        <v>0</v>
      </c>
      <c r="C3714" t="s">
        <v>68</v>
      </c>
      <c r="D3714" s="29">
        <v>4530625975</v>
      </c>
    </row>
    <row r="3715" spans="1:4" x14ac:dyDescent="0.2">
      <c r="A3715" s="25">
        <v>38807</v>
      </c>
      <c r="B3715" t="s">
        <v>1</v>
      </c>
      <c r="C3715" t="s">
        <v>66</v>
      </c>
      <c r="D3715" s="29">
        <v>1854506911</v>
      </c>
    </row>
    <row r="3716" spans="1:4" x14ac:dyDescent="0.2">
      <c r="A3716" s="25">
        <v>38807</v>
      </c>
      <c r="B3716" t="s">
        <v>1</v>
      </c>
      <c r="C3716" t="s">
        <v>67</v>
      </c>
      <c r="D3716" s="29">
        <v>606002683</v>
      </c>
    </row>
    <row r="3717" spans="1:4" x14ac:dyDescent="0.2">
      <c r="A3717" s="25">
        <v>38807</v>
      </c>
      <c r="B3717" t="s">
        <v>1</v>
      </c>
      <c r="C3717" t="s">
        <v>68</v>
      </c>
      <c r="D3717" s="29">
        <v>1248504228</v>
      </c>
    </row>
    <row r="3718" spans="1:4" x14ac:dyDescent="0.2">
      <c r="A3718" s="25">
        <v>38807</v>
      </c>
      <c r="B3718" t="s">
        <v>6</v>
      </c>
      <c r="C3718" t="s">
        <v>66</v>
      </c>
      <c r="D3718" s="29">
        <v>5624338</v>
      </c>
    </row>
    <row r="3719" spans="1:4" x14ac:dyDescent="0.2">
      <c r="A3719" s="25">
        <v>38807</v>
      </c>
      <c r="B3719" t="s">
        <v>6</v>
      </c>
      <c r="C3719" t="s">
        <v>67</v>
      </c>
      <c r="D3719" s="29">
        <v>9205</v>
      </c>
    </row>
    <row r="3720" spans="1:4" x14ac:dyDescent="0.2">
      <c r="A3720" s="25">
        <v>38807</v>
      </c>
      <c r="B3720" t="s">
        <v>6</v>
      </c>
      <c r="C3720" t="s">
        <v>68</v>
      </c>
      <c r="D3720" s="29">
        <v>5615133</v>
      </c>
    </row>
    <row r="3721" spans="1:4" x14ac:dyDescent="0.2">
      <c r="A3721" s="25">
        <v>38807</v>
      </c>
      <c r="B3721" t="s">
        <v>7</v>
      </c>
      <c r="C3721" t="s">
        <v>66</v>
      </c>
      <c r="D3721" s="29">
        <v>17260002</v>
      </c>
    </row>
    <row r="3722" spans="1:4" x14ac:dyDescent="0.2">
      <c r="A3722" s="25">
        <v>38807</v>
      </c>
      <c r="B3722" t="s">
        <v>7</v>
      </c>
      <c r="C3722" t="s">
        <v>67</v>
      </c>
      <c r="D3722" s="29">
        <v>5811</v>
      </c>
    </row>
    <row r="3723" spans="1:4" x14ac:dyDescent="0.2">
      <c r="A3723" s="25">
        <v>38807</v>
      </c>
      <c r="B3723" t="s">
        <v>7</v>
      </c>
      <c r="C3723" t="s">
        <v>68</v>
      </c>
      <c r="D3723" s="29">
        <v>17254191</v>
      </c>
    </row>
    <row r="3724" spans="1:4" x14ac:dyDescent="0.2">
      <c r="A3724" s="25">
        <v>38807</v>
      </c>
      <c r="B3724" t="s">
        <v>3</v>
      </c>
      <c r="C3724" t="s">
        <v>66</v>
      </c>
      <c r="D3724" s="29">
        <v>16386499</v>
      </c>
    </row>
    <row r="3725" spans="1:4" x14ac:dyDescent="0.2">
      <c r="A3725" s="25">
        <v>38807</v>
      </c>
      <c r="B3725" t="s">
        <v>3</v>
      </c>
      <c r="C3725" t="s">
        <v>67</v>
      </c>
      <c r="D3725" s="29">
        <v>244826</v>
      </c>
    </row>
    <row r="3726" spans="1:4" x14ac:dyDescent="0.2">
      <c r="A3726" s="25">
        <v>38807</v>
      </c>
      <c r="B3726" t="s">
        <v>3</v>
      </c>
      <c r="C3726" t="s">
        <v>68</v>
      </c>
      <c r="D3726" s="29">
        <v>16141673</v>
      </c>
    </row>
    <row r="3727" spans="1:4" x14ac:dyDescent="0.2">
      <c r="A3727" s="25">
        <v>38807</v>
      </c>
      <c r="B3727" t="s">
        <v>4</v>
      </c>
      <c r="C3727" t="s">
        <v>66</v>
      </c>
      <c r="D3727" s="29">
        <v>14932089</v>
      </c>
    </row>
    <row r="3728" spans="1:4" x14ac:dyDescent="0.2">
      <c r="A3728" s="25">
        <v>38807</v>
      </c>
      <c r="B3728" t="s">
        <v>4</v>
      </c>
      <c r="C3728" t="s">
        <v>67</v>
      </c>
      <c r="D3728" s="29">
        <v>7919624</v>
      </c>
    </row>
    <row r="3729" spans="1:4" x14ac:dyDescent="0.2">
      <c r="A3729" s="25">
        <v>38807</v>
      </c>
      <c r="B3729" t="s">
        <v>4</v>
      </c>
      <c r="C3729" t="s">
        <v>68</v>
      </c>
      <c r="D3729" s="29">
        <v>7012465</v>
      </c>
    </row>
    <row r="3730" spans="1:4" x14ac:dyDescent="0.2">
      <c r="A3730" s="25">
        <v>38807</v>
      </c>
      <c r="B3730" t="s">
        <v>8</v>
      </c>
      <c r="C3730" t="s">
        <v>66</v>
      </c>
      <c r="D3730" s="29">
        <v>77666711</v>
      </c>
    </row>
    <row r="3731" spans="1:4" x14ac:dyDescent="0.2">
      <c r="A3731" s="25">
        <v>38807</v>
      </c>
      <c r="B3731" t="s">
        <v>8</v>
      </c>
      <c r="C3731" t="s">
        <v>67</v>
      </c>
      <c r="D3731" s="29">
        <v>68607640</v>
      </c>
    </row>
    <row r="3732" spans="1:4" x14ac:dyDescent="0.2">
      <c r="A3732" s="25">
        <v>38807</v>
      </c>
      <c r="B3732" t="s">
        <v>8</v>
      </c>
      <c r="C3732" t="s">
        <v>68</v>
      </c>
      <c r="D3732" s="29">
        <v>9059071</v>
      </c>
    </row>
    <row r="3733" spans="1:4" x14ac:dyDescent="0.2">
      <c r="A3733" s="25">
        <v>38807</v>
      </c>
      <c r="B3733" t="s">
        <v>9</v>
      </c>
      <c r="C3733" t="s">
        <v>66</v>
      </c>
      <c r="D3733" s="29">
        <v>793354</v>
      </c>
    </row>
    <row r="3734" spans="1:4" x14ac:dyDescent="0.2">
      <c r="A3734" s="25">
        <v>38807</v>
      </c>
      <c r="B3734" t="s">
        <v>9</v>
      </c>
      <c r="C3734" t="s">
        <v>67</v>
      </c>
      <c r="D3734" s="29">
        <v>1865</v>
      </c>
    </row>
    <row r="3735" spans="1:4" x14ac:dyDescent="0.2">
      <c r="A3735" s="25">
        <v>38807</v>
      </c>
      <c r="B3735" t="s">
        <v>9</v>
      </c>
      <c r="C3735" t="s">
        <v>68</v>
      </c>
      <c r="D3735" s="29">
        <v>791489</v>
      </c>
    </row>
    <row r="3736" spans="1:4" x14ac:dyDescent="0.2">
      <c r="A3736" s="25">
        <v>38807</v>
      </c>
      <c r="B3736" t="s">
        <v>10</v>
      </c>
      <c r="C3736" t="s">
        <v>66</v>
      </c>
      <c r="D3736" s="29">
        <v>936780</v>
      </c>
    </row>
    <row r="3737" spans="1:4" x14ac:dyDescent="0.2">
      <c r="A3737" s="25">
        <v>38807</v>
      </c>
      <c r="B3737" t="s">
        <v>10</v>
      </c>
      <c r="C3737" t="s">
        <v>67</v>
      </c>
      <c r="D3737" s="29">
        <v>143</v>
      </c>
    </row>
    <row r="3738" spans="1:4" x14ac:dyDescent="0.2">
      <c r="A3738" s="25">
        <v>38807</v>
      </c>
      <c r="B3738" t="s">
        <v>10</v>
      </c>
      <c r="C3738" t="s">
        <v>68</v>
      </c>
      <c r="D3738" s="29">
        <v>936637</v>
      </c>
    </row>
    <row r="3739" spans="1:4" x14ac:dyDescent="0.2">
      <c r="A3739" s="25">
        <v>38807</v>
      </c>
      <c r="B3739" t="s">
        <v>12</v>
      </c>
      <c r="C3739" t="s">
        <v>66</v>
      </c>
      <c r="D3739" s="29">
        <v>194335</v>
      </c>
    </row>
    <row r="3740" spans="1:4" x14ac:dyDescent="0.2">
      <c r="A3740" s="25">
        <v>38807</v>
      </c>
      <c r="B3740" t="s">
        <v>12</v>
      </c>
      <c r="C3740" t="s">
        <v>67</v>
      </c>
      <c r="D3740" s="29">
        <v>8110</v>
      </c>
    </row>
    <row r="3741" spans="1:4" x14ac:dyDescent="0.2">
      <c r="A3741" s="25">
        <v>38807</v>
      </c>
      <c r="B3741" t="s">
        <v>12</v>
      </c>
      <c r="C3741" t="s">
        <v>68</v>
      </c>
      <c r="D3741" s="29">
        <v>186225</v>
      </c>
    </row>
    <row r="3742" spans="1:4" x14ac:dyDescent="0.2">
      <c r="A3742" s="25">
        <v>38807</v>
      </c>
      <c r="B3742" t="s">
        <v>11</v>
      </c>
      <c r="C3742" t="s">
        <v>66</v>
      </c>
      <c r="D3742" s="29">
        <v>562412</v>
      </c>
    </row>
    <row r="3743" spans="1:4" x14ac:dyDescent="0.2">
      <c r="A3743" s="25">
        <v>38807</v>
      </c>
      <c r="B3743" t="s">
        <v>11</v>
      </c>
      <c r="C3743" t="s">
        <v>67</v>
      </c>
      <c r="D3743" s="29">
        <v>24842</v>
      </c>
    </row>
    <row r="3744" spans="1:4" x14ac:dyDescent="0.2">
      <c r="A3744" s="25">
        <v>38807</v>
      </c>
      <c r="B3744" t="s">
        <v>11</v>
      </c>
      <c r="C3744" t="s">
        <v>68</v>
      </c>
      <c r="D3744" s="29">
        <v>537570</v>
      </c>
    </row>
    <row r="3745" spans="1:4" x14ac:dyDescent="0.2">
      <c r="A3745" s="25">
        <v>38807</v>
      </c>
      <c r="B3745" t="s">
        <v>2</v>
      </c>
      <c r="C3745" t="s">
        <v>66</v>
      </c>
      <c r="D3745" s="29">
        <v>30850113</v>
      </c>
    </row>
    <row r="3746" spans="1:4" x14ac:dyDescent="0.2">
      <c r="A3746" s="25">
        <v>38807</v>
      </c>
      <c r="B3746" t="s">
        <v>2</v>
      </c>
      <c r="C3746" t="s">
        <v>67</v>
      </c>
      <c r="D3746" s="29">
        <v>379723</v>
      </c>
    </row>
    <row r="3747" spans="1:4" x14ac:dyDescent="0.2">
      <c r="A3747" s="25">
        <v>38807</v>
      </c>
      <c r="B3747" t="s">
        <v>2</v>
      </c>
      <c r="C3747" t="s">
        <v>68</v>
      </c>
      <c r="D3747" s="29">
        <v>30470390</v>
      </c>
    </row>
    <row r="3748" spans="1:4" x14ac:dyDescent="0.2">
      <c r="A3748" s="25">
        <v>38776</v>
      </c>
      <c r="B3748" t="s">
        <v>65</v>
      </c>
      <c r="C3748" t="s">
        <v>66</v>
      </c>
      <c r="D3748" s="29">
        <v>1026746</v>
      </c>
    </row>
    <row r="3749" spans="1:4" x14ac:dyDescent="0.2">
      <c r="A3749" s="25">
        <v>38776</v>
      </c>
      <c r="B3749" t="s">
        <v>65</v>
      </c>
      <c r="C3749" t="s">
        <v>67</v>
      </c>
      <c r="D3749" s="29">
        <v>754</v>
      </c>
    </row>
    <row r="3750" spans="1:4" x14ac:dyDescent="0.2">
      <c r="A3750" s="25">
        <v>38776</v>
      </c>
      <c r="B3750" t="s">
        <v>65</v>
      </c>
      <c r="C3750" t="s">
        <v>68</v>
      </c>
      <c r="D3750" s="29">
        <v>1025992</v>
      </c>
    </row>
    <row r="3751" spans="1:4" x14ac:dyDescent="0.2">
      <c r="A3751" s="25">
        <v>38776</v>
      </c>
      <c r="B3751" t="s">
        <v>69</v>
      </c>
      <c r="C3751" t="s">
        <v>66</v>
      </c>
      <c r="D3751" s="29">
        <v>1710441</v>
      </c>
    </row>
    <row r="3752" spans="1:4" x14ac:dyDescent="0.2">
      <c r="A3752" s="25">
        <v>38776</v>
      </c>
      <c r="B3752" t="s">
        <v>69</v>
      </c>
      <c r="C3752" t="s">
        <v>67</v>
      </c>
      <c r="D3752" s="29">
        <v>860</v>
      </c>
    </row>
    <row r="3753" spans="1:4" x14ac:dyDescent="0.2">
      <c r="A3753" s="25">
        <v>38776</v>
      </c>
      <c r="B3753" t="s">
        <v>69</v>
      </c>
      <c r="C3753" t="s">
        <v>68</v>
      </c>
      <c r="D3753" s="29">
        <v>1709581</v>
      </c>
    </row>
    <row r="3754" spans="1:4" x14ac:dyDescent="0.2">
      <c r="A3754" s="25">
        <v>38776</v>
      </c>
      <c r="B3754" t="s">
        <v>70</v>
      </c>
      <c r="C3754" t="s">
        <v>66</v>
      </c>
      <c r="D3754" s="29">
        <v>5118091</v>
      </c>
    </row>
    <row r="3755" spans="1:4" x14ac:dyDescent="0.2">
      <c r="A3755" s="25">
        <v>38776</v>
      </c>
      <c r="B3755" t="s">
        <v>70</v>
      </c>
      <c r="C3755" t="s">
        <v>67</v>
      </c>
      <c r="D3755" s="29">
        <v>2051</v>
      </c>
    </row>
    <row r="3756" spans="1:4" x14ac:dyDescent="0.2">
      <c r="A3756" s="25">
        <v>38776</v>
      </c>
      <c r="B3756" t="s">
        <v>70</v>
      </c>
      <c r="C3756" t="s">
        <v>68</v>
      </c>
      <c r="D3756" s="29">
        <v>5116040</v>
      </c>
    </row>
    <row r="3757" spans="1:4" x14ac:dyDescent="0.2">
      <c r="A3757" s="25">
        <v>38776</v>
      </c>
      <c r="B3757" t="s">
        <v>71</v>
      </c>
      <c r="C3757" t="s">
        <v>66</v>
      </c>
      <c r="D3757" s="29">
        <v>10704607</v>
      </c>
    </row>
    <row r="3758" spans="1:4" x14ac:dyDescent="0.2">
      <c r="A3758" s="25">
        <v>38776</v>
      </c>
      <c r="B3758" t="s">
        <v>71</v>
      </c>
      <c r="C3758" t="s">
        <v>67</v>
      </c>
      <c r="D3758" s="29">
        <v>4415</v>
      </c>
    </row>
    <row r="3759" spans="1:4" x14ac:dyDescent="0.2">
      <c r="A3759" s="25">
        <v>38776</v>
      </c>
      <c r="B3759" t="s">
        <v>71</v>
      </c>
      <c r="C3759" t="s">
        <v>68</v>
      </c>
      <c r="D3759" s="29">
        <v>10700192</v>
      </c>
    </row>
    <row r="3760" spans="1:4" x14ac:dyDescent="0.2">
      <c r="A3760" s="25">
        <v>38776</v>
      </c>
      <c r="B3760" t="s">
        <v>0</v>
      </c>
      <c r="C3760" t="s">
        <v>66</v>
      </c>
      <c r="D3760" s="29">
        <v>4599416826</v>
      </c>
    </row>
    <row r="3761" spans="1:4" x14ac:dyDescent="0.2">
      <c r="A3761" s="25">
        <v>38776</v>
      </c>
      <c r="B3761" t="s">
        <v>0</v>
      </c>
      <c r="C3761" t="s">
        <v>67</v>
      </c>
      <c r="D3761" s="29">
        <v>69535492</v>
      </c>
    </row>
    <row r="3762" spans="1:4" x14ac:dyDescent="0.2">
      <c r="A3762" s="25">
        <v>38776</v>
      </c>
      <c r="B3762" t="s">
        <v>0</v>
      </c>
      <c r="C3762" t="s">
        <v>68</v>
      </c>
      <c r="D3762" s="29">
        <v>4529881334</v>
      </c>
    </row>
    <row r="3763" spans="1:4" x14ac:dyDescent="0.2">
      <c r="A3763" s="25">
        <v>38776</v>
      </c>
      <c r="B3763" t="s">
        <v>1</v>
      </c>
      <c r="C3763" t="s">
        <v>66</v>
      </c>
      <c r="D3763" s="29">
        <v>1852536072</v>
      </c>
    </row>
    <row r="3764" spans="1:4" x14ac:dyDescent="0.2">
      <c r="A3764" s="25">
        <v>38776</v>
      </c>
      <c r="B3764" t="s">
        <v>1</v>
      </c>
      <c r="C3764" t="s">
        <v>67</v>
      </c>
      <c r="D3764" s="29">
        <v>607075802</v>
      </c>
    </row>
    <row r="3765" spans="1:4" x14ac:dyDescent="0.2">
      <c r="A3765" s="25">
        <v>38776</v>
      </c>
      <c r="B3765" t="s">
        <v>1</v>
      </c>
      <c r="C3765" t="s">
        <v>68</v>
      </c>
      <c r="D3765" s="29">
        <v>1245460270</v>
      </c>
    </row>
    <row r="3766" spans="1:4" x14ac:dyDescent="0.2">
      <c r="A3766" s="25">
        <v>38776</v>
      </c>
      <c r="B3766" t="s">
        <v>6</v>
      </c>
      <c r="C3766" t="s">
        <v>66</v>
      </c>
      <c r="D3766" s="29">
        <v>5624338</v>
      </c>
    </row>
    <row r="3767" spans="1:4" x14ac:dyDescent="0.2">
      <c r="A3767" s="25">
        <v>38776</v>
      </c>
      <c r="B3767" t="s">
        <v>6</v>
      </c>
      <c r="C3767" t="s">
        <v>67</v>
      </c>
      <c r="D3767" s="29">
        <v>9207</v>
      </c>
    </row>
    <row r="3768" spans="1:4" x14ac:dyDescent="0.2">
      <c r="A3768" s="25">
        <v>38776</v>
      </c>
      <c r="B3768" t="s">
        <v>6</v>
      </c>
      <c r="C3768" t="s">
        <v>68</v>
      </c>
      <c r="D3768" s="29">
        <v>5615131</v>
      </c>
    </row>
    <row r="3769" spans="1:4" x14ac:dyDescent="0.2">
      <c r="A3769" s="25">
        <v>38776</v>
      </c>
      <c r="B3769" t="s">
        <v>7</v>
      </c>
      <c r="C3769" t="s">
        <v>66</v>
      </c>
      <c r="D3769" s="29">
        <v>17260002</v>
      </c>
    </row>
    <row r="3770" spans="1:4" x14ac:dyDescent="0.2">
      <c r="A3770" s="25">
        <v>38776</v>
      </c>
      <c r="B3770" t="s">
        <v>7</v>
      </c>
      <c r="C3770" t="s">
        <v>67</v>
      </c>
      <c r="D3770" s="29">
        <v>5811</v>
      </c>
    </row>
    <row r="3771" spans="1:4" x14ac:dyDescent="0.2">
      <c r="A3771" s="25">
        <v>38776</v>
      </c>
      <c r="B3771" t="s">
        <v>7</v>
      </c>
      <c r="C3771" t="s">
        <v>68</v>
      </c>
      <c r="D3771" s="29">
        <v>17254191</v>
      </c>
    </row>
    <row r="3772" spans="1:4" x14ac:dyDescent="0.2">
      <c r="A3772" s="25">
        <v>38776</v>
      </c>
      <c r="B3772" t="s">
        <v>3</v>
      </c>
      <c r="C3772" t="s">
        <v>66</v>
      </c>
      <c r="D3772" s="29">
        <v>16386497</v>
      </c>
    </row>
    <row r="3773" spans="1:4" x14ac:dyDescent="0.2">
      <c r="A3773" s="25">
        <v>38776</v>
      </c>
      <c r="B3773" t="s">
        <v>3</v>
      </c>
      <c r="C3773" t="s">
        <v>67</v>
      </c>
      <c r="D3773" s="29">
        <v>251759</v>
      </c>
    </row>
    <row r="3774" spans="1:4" x14ac:dyDescent="0.2">
      <c r="A3774" s="25">
        <v>38776</v>
      </c>
      <c r="B3774" t="s">
        <v>3</v>
      </c>
      <c r="C3774" t="s">
        <v>68</v>
      </c>
      <c r="D3774" s="29">
        <v>16134738</v>
      </c>
    </row>
    <row r="3775" spans="1:4" x14ac:dyDescent="0.2">
      <c r="A3775" s="25">
        <v>38776</v>
      </c>
      <c r="B3775" t="s">
        <v>4</v>
      </c>
      <c r="C3775" t="s">
        <v>66</v>
      </c>
      <c r="D3775" s="29">
        <v>14932021</v>
      </c>
    </row>
    <row r="3776" spans="1:4" x14ac:dyDescent="0.2">
      <c r="A3776" s="25">
        <v>38776</v>
      </c>
      <c r="B3776" t="s">
        <v>4</v>
      </c>
      <c r="C3776" t="s">
        <v>67</v>
      </c>
      <c r="D3776" s="29">
        <v>7991493</v>
      </c>
    </row>
    <row r="3777" spans="1:4" x14ac:dyDescent="0.2">
      <c r="A3777" s="25">
        <v>38776</v>
      </c>
      <c r="B3777" t="s">
        <v>4</v>
      </c>
      <c r="C3777" t="s">
        <v>68</v>
      </c>
      <c r="D3777" s="29">
        <v>6940528</v>
      </c>
    </row>
    <row r="3778" spans="1:4" x14ac:dyDescent="0.2">
      <c r="A3778" s="25">
        <v>38776</v>
      </c>
      <c r="B3778" t="s">
        <v>8</v>
      </c>
      <c r="C3778" t="s">
        <v>66</v>
      </c>
      <c r="D3778" s="29">
        <v>76892841</v>
      </c>
    </row>
    <row r="3779" spans="1:4" x14ac:dyDescent="0.2">
      <c r="A3779" s="25">
        <v>38776</v>
      </c>
      <c r="B3779" t="s">
        <v>8</v>
      </c>
      <c r="C3779" t="s">
        <v>67</v>
      </c>
      <c r="D3779" s="29">
        <v>68060667</v>
      </c>
    </row>
    <row r="3780" spans="1:4" x14ac:dyDescent="0.2">
      <c r="A3780" s="25">
        <v>38776</v>
      </c>
      <c r="B3780" t="s">
        <v>8</v>
      </c>
      <c r="C3780" t="s">
        <v>68</v>
      </c>
      <c r="D3780" s="29">
        <v>8832174</v>
      </c>
    </row>
    <row r="3781" spans="1:4" x14ac:dyDescent="0.2">
      <c r="A3781" s="25">
        <v>38776</v>
      </c>
      <c r="B3781" t="s">
        <v>9</v>
      </c>
      <c r="C3781" t="s">
        <v>66</v>
      </c>
      <c r="D3781" s="29">
        <v>793354</v>
      </c>
    </row>
    <row r="3782" spans="1:4" x14ac:dyDescent="0.2">
      <c r="A3782" s="25">
        <v>38776</v>
      </c>
      <c r="B3782" t="s">
        <v>9</v>
      </c>
      <c r="C3782" t="s">
        <v>67</v>
      </c>
      <c r="D3782" s="29">
        <v>1870</v>
      </c>
    </row>
    <row r="3783" spans="1:4" x14ac:dyDescent="0.2">
      <c r="A3783" s="25">
        <v>38776</v>
      </c>
      <c r="B3783" t="s">
        <v>9</v>
      </c>
      <c r="C3783" t="s">
        <v>68</v>
      </c>
      <c r="D3783" s="29">
        <v>791484</v>
      </c>
    </row>
    <row r="3784" spans="1:4" x14ac:dyDescent="0.2">
      <c r="A3784" s="25">
        <v>38776</v>
      </c>
      <c r="B3784" t="s">
        <v>10</v>
      </c>
      <c r="C3784" t="s">
        <v>66</v>
      </c>
      <c r="D3784" s="29">
        <v>936780</v>
      </c>
    </row>
    <row r="3785" spans="1:4" x14ac:dyDescent="0.2">
      <c r="A3785" s="25">
        <v>38776</v>
      </c>
      <c r="B3785" t="s">
        <v>10</v>
      </c>
      <c r="C3785" t="s">
        <v>67</v>
      </c>
      <c r="D3785" s="29">
        <v>143</v>
      </c>
    </row>
    <row r="3786" spans="1:4" x14ac:dyDescent="0.2">
      <c r="A3786" s="25">
        <v>38776</v>
      </c>
      <c r="B3786" t="s">
        <v>10</v>
      </c>
      <c r="C3786" t="s">
        <v>68</v>
      </c>
      <c r="D3786" s="29">
        <v>936637</v>
      </c>
    </row>
    <row r="3787" spans="1:4" x14ac:dyDescent="0.2">
      <c r="A3787" s="25">
        <v>38776</v>
      </c>
      <c r="B3787" t="s">
        <v>12</v>
      </c>
      <c r="C3787" t="s">
        <v>66</v>
      </c>
      <c r="D3787" s="29">
        <v>194335</v>
      </c>
    </row>
    <row r="3788" spans="1:4" x14ac:dyDescent="0.2">
      <c r="A3788" s="25">
        <v>38776</v>
      </c>
      <c r="B3788" t="s">
        <v>12</v>
      </c>
      <c r="C3788" t="s">
        <v>67</v>
      </c>
      <c r="D3788" s="29">
        <v>8142</v>
      </c>
    </row>
    <row r="3789" spans="1:4" x14ac:dyDescent="0.2">
      <c r="A3789" s="25">
        <v>38776</v>
      </c>
      <c r="B3789" t="s">
        <v>12</v>
      </c>
      <c r="C3789" t="s">
        <v>68</v>
      </c>
      <c r="D3789" s="29">
        <v>186193</v>
      </c>
    </row>
    <row r="3790" spans="1:4" x14ac:dyDescent="0.2">
      <c r="A3790" s="25">
        <v>38776</v>
      </c>
      <c r="B3790" t="s">
        <v>11</v>
      </c>
      <c r="C3790" t="s">
        <v>66</v>
      </c>
      <c r="D3790" s="29">
        <v>562411</v>
      </c>
    </row>
    <row r="3791" spans="1:4" x14ac:dyDescent="0.2">
      <c r="A3791" s="25">
        <v>38776</v>
      </c>
      <c r="B3791" t="s">
        <v>11</v>
      </c>
      <c r="C3791" t="s">
        <v>67</v>
      </c>
      <c r="D3791" s="29">
        <v>25096</v>
      </c>
    </row>
    <row r="3792" spans="1:4" x14ac:dyDescent="0.2">
      <c r="A3792" s="25">
        <v>38776</v>
      </c>
      <c r="B3792" t="s">
        <v>11</v>
      </c>
      <c r="C3792" t="s">
        <v>68</v>
      </c>
      <c r="D3792" s="29">
        <v>537315</v>
      </c>
    </row>
    <row r="3793" spans="1:4" x14ac:dyDescent="0.2">
      <c r="A3793" s="25">
        <v>38776</v>
      </c>
      <c r="B3793" t="s">
        <v>2</v>
      </c>
      <c r="C3793" t="s">
        <v>66</v>
      </c>
      <c r="D3793" s="29">
        <v>30850113</v>
      </c>
    </row>
    <row r="3794" spans="1:4" x14ac:dyDescent="0.2">
      <c r="A3794" s="25">
        <v>38776</v>
      </c>
      <c r="B3794" t="s">
        <v>2</v>
      </c>
      <c r="C3794" t="s">
        <v>67</v>
      </c>
      <c r="D3794" s="29">
        <v>384010</v>
      </c>
    </row>
    <row r="3795" spans="1:4" x14ac:dyDescent="0.2">
      <c r="A3795" s="25">
        <v>38776</v>
      </c>
      <c r="B3795" t="s">
        <v>2</v>
      </c>
      <c r="C3795" t="s">
        <v>68</v>
      </c>
      <c r="D3795" s="29">
        <v>30466103</v>
      </c>
    </row>
    <row r="3796" spans="1:4" x14ac:dyDescent="0.2">
      <c r="A3796" s="25">
        <v>38748</v>
      </c>
      <c r="B3796" t="s">
        <v>65</v>
      </c>
      <c r="C3796" t="s">
        <v>66</v>
      </c>
      <c r="D3796" s="29">
        <v>1026746</v>
      </c>
    </row>
    <row r="3797" spans="1:4" x14ac:dyDescent="0.2">
      <c r="A3797" s="25">
        <v>38748</v>
      </c>
      <c r="B3797" t="s">
        <v>65</v>
      </c>
      <c r="C3797" t="s">
        <v>67</v>
      </c>
      <c r="D3797" s="29">
        <v>754</v>
      </c>
    </row>
    <row r="3798" spans="1:4" x14ac:dyDescent="0.2">
      <c r="A3798" s="25">
        <v>38748</v>
      </c>
      <c r="B3798" t="s">
        <v>65</v>
      </c>
      <c r="C3798" t="s">
        <v>68</v>
      </c>
      <c r="D3798" s="29">
        <v>1025992</v>
      </c>
    </row>
    <row r="3799" spans="1:4" x14ac:dyDescent="0.2">
      <c r="A3799" s="25">
        <v>38748</v>
      </c>
      <c r="B3799" t="s">
        <v>69</v>
      </c>
      <c r="C3799" t="s">
        <v>66</v>
      </c>
      <c r="D3799" s="29">
        <v>1710441</v>
      </c>
    </row>
    <row r="3800" spans="1:4" x14ac:dyDescent="0.2">
      <c r="A3800" s="25">
        <v>38748</v>
      </c>
      <c r="B3800" t="s">
        <v>69</v>
      </c>
      <c r="C3800" t="s">
        <v>67</v>
      </c>
      <c r="D3800" s="29">
        <v>860</v>
      </c>
    </row>
    <row r="3801" spans="1:4" x14ac:dyDescent="0.2">
      <c r="A3801" s="25">
        <v>38748</v>
      </c>
      <c r="B3801" t="s">
        <v>69</v>
      </c>
      <c r="C3801" t="s">
        <v>68</v>
      </c>
      <c r="D3801" s="29">
        <v>1709581</v>
      </c>
    </row>
    <row r="3802" spans="1:4" x14ac:dyDescent="0.2">
      <c r="A3802" s="25">
        <v>38748</v>
      </c>
      <c r="B3802" t="s">
        <v>70</v>
      </c>
      <c r="C3802" t="s">
        <v>66</v>
      </c>
      <c r="D3802" s="29">
        <v>5118091</v>
      </c>
    </row>
    <row r="3803" spans="1:4" x14ac:dyDescent="0.2">
      <c r="A3803" s="25">
        <v>38748</v>
      </c>
      <c r="B3803" t="s">
        <v>70</v>
      </c>
      <c r="C3803" t="s">
        <v>67</v>
      </c>
      <c r="D3803" s="29">
        <v>2051</v>
      </c>
    </row>
    <row r="3804" spans="1:4" x14ac:dyDescent="0.2">
      <c r="A3804" s="25">
        <v>38748</v>
      </c>
      <c r="B3804" t="s">
        <v>70</v>
      </c>
      <c r="C3804" t="s">
        <v>68</v>
      </c>
      <c r="D3804" s="29">
        <v>5116040</v>
      </c>
    </row>
    <row r="3805" spans="1:4" x14ac:dyDescent="0.2">
      <c r="A3805" s="25">
        <v>38748</v>
      </c>
      <c r="B3805" t="s">
        <v>71</v>
      </c>
      <c r="C3805" t="s">
        <v>66</v>
      </c>
      <c r="D3805" s="29">
        <v>10704607</v>
      </c>
    </row>
    <row r="3806" spans="1:4" x14ac:dyDescent="0.2">
      <c r="A3806" s="25">
        <v>38748</v>
      </c>
      <c r="B3806" t="s">
        <v>71</v>
      </c>
      <c r="C3806" t="s">
        <v>67</v>
      </c>
      <c r="D3806" s="29">
        <v>4416</v>
      </c>
    </row>
    <row r="3807" spans="1:4" x14ac:dyDescent="0.2">
      <c r="A3807" s="25">
        <v>38748</v>
      </c>
      <c r="B3807" t="s">
        <v>71</v>
      </c>
      <c r="C3807" t="s">
        <v>68</v>
      </c>
      <c r="D3807" s="29">
        <v>10700191</v>
      </c>
    </row>
    <row r="3808" spans="1:4" x14ac:dyDescent="0.2">
      <c r="A3808" s="25">
        <v>38748</v>
      </c>
      <c r="B3808" t="s">
        <v>0</v>
      </c>
      <c r="C3808" t="s">
        <v>66</v>
      </c>
      <c r="D3808" s="29">
        <v>4599416758</v>
      </c>
    </row>
    <row r="3809" spans="1:4" x14ac:dyDescent="0.2">
      <c r="A3809" s="25">
        <v>38748</v>
      </c>
      <c r="B3809" t="s">
        <v>0</v>
      </c>
      <c r="C3809" t="s">
        <v>67</v>
      </c>
      <c r="D3809" s="29">
        <v>70225859</v>
      </c>
    </row>
    <row r="3810" spans="1:4" x14ac:dyDescent="0.2">
      <c r="A3810" s="25">
        <v>38748</v>
      </c>
      <c r="B3810" t="s">
        <v>0</v>
      </c>
      <c r="C3810" t="s">
        <v>68</v>
      </c>
      <c r="D3810" s="29">
        <v>4529190899</v>
      </c>
    </row>
    <row r="3811" spans="1:4" x14ac:dyDescent="0.2">
      <c r="A3811" s="25">
        <v>38748</v>
      </c>
      <c r="B3811" t="s">
        <v>1</v>
      </c>
      <c r="C3811" t="s">
        <v>66</v>
      </c>
      <c r="D3811" s="29">
        <v>1850810724</v>
      </c>
    </row>
    <row r="3812" spans="1:4" x14ac:dyDescent="0.2">
      <c r="A3812" s="25">
        <v>38748</v>
      </c>
      <c r="B3812" t="s">
        <v>1</v>
      </c>
      <c r="C3812" t="s">
        <v>67</v>
      </c>
      <c r="D3812" s="29">
        <v>608214188</v>
      </c>
    </row>
    <row r="3813" spans="1:4" x14ac:dyDescent="0.2">
      <c r="A3813" s="25">
        <v>38748</v>
      </c>
      <c r="B3813" t="s">
        <v>1</v>
      </c>
      <c r="C3813" t="s">
        <v>68</v>
      </c>
      <c r="D3813" s="29">
        <v>1242596536</v>
      </c>
    </row>
    <row r="3814" spans="1:4" x14ac:dyDescent="0.2">
      <c r="A3814" s="25">
        <v>38748</v>
      </c>
      <c r="B3814" t="s">
        <v>6</v>
      </c>
      <c r="C3814" t="s">
        <v>66</v>
      </c>
      <c r="D3814" s="29">
        <v>5624338</v>
      </c>
    </row>
    <row r="3815" spans="1:4" x14ac:dyDescent="0.2">
      <c r="A3815" s="25">
        <v>38748</v>
      </c>
      <c r="B3815" t="s">
        <v>6</v>
      </c>
      <c r="C3815" t="s">
        <v>67</v>
      </c>
      <c r="D3815" s="29">
        <v>9210</v>
      </c>
    </row>
    <row r="3816" spans="1:4" x14ac:dyDescent="0.2">
      <c r="A3816" s="25">
        <v>38748</v>
      </c>
      <c r="B3816" t="s">
        <v>6</v>
      </c>
      <c r="C3816" t="s">
        <v>68</v>
      </c>
      <c r="D3816" s="29">
        <v>5615128</v>
      </c>
    </row>
    <row r="3817" spans="1:4" x14ac:dyDescent="0.2">
      <c r="A3817" s="25">
        <v>38748</v>
      </c>
      <c r="B3817" t="s">
        <v>7</v>
      </c>
      <c r="C3817" t="s">
        <v>66</v>
      </c>
      <c r="D3817" s="29">
        <v>17260002</v>
      </c>
    </row>
    <row r="3818" spans="1:4" x14ac:dyDescent="0.2">
      <c r="A3818" s="25">
        <v>38748</v>
      </c>
      <c r="B3818" t="s">
        <v>7</v>
      </c>
      <c r="C3818" t="s">
        <v>67</v>
      </c>
      <c r="D3818" s="29">
        <v>5811</v>
      </c>
    </row>
    <row r="3819" spans="1:4" x14ac:dyDescent="0.2">
      <c r="A3819" s="25">
        <v>38748</v>
      </c>
      <c r="B3819" t="s">
        <v>7</v>
      </c>
      <c r="C3819" t="s">
        <v>68</v>
      </c>
      <c r="D3819" s="29">
        <v>17254191</v>
      </c>
    </row>
    <row r="3820" spans="1:4" x14ac:dyDescent="0.2">
      <c r="A3820" s="25">
        <v>38748</v>
      </c>
      <c r="B3820" t="s">
        <v>3</v>
      </c>
      <c r="C3820" t="s">
        <v>66</v>
      </c>
      <c r="D3820" s="29">
        <v>16386497</v>
      </c>
    </row>
    <row r="3821" spans="1:4" x14ac:dyDescent="0.2">
      <c r="A3821" s="25">
        <v>38748</v>
      </c>
      <c r="B3821" t="s">
        <v>3</v>
      </c>
      <c r="C3821" t="s">
        <v>67</v>
      </c>
      <c r="D3821" s="29">
        <v>257672</v>
      </c>
    </row>
    <row r="3822" spans="1:4" x14ac:dyDescent="0.2">
      <c r="A3822" s="25">
        <v>38748</v>
      </c>
      <c r="B3822" t="s">
        <v>3</v>
      </c>
      <c r="C3822" t="s">
        <v>68</v>
      </c>
      <c r="D3822" s="29">
        <v>16128825</v>
      </c>
    </row>
    <row r="3823" spans="1:4" x14ac:dyDescent="0.2">
      <c r="A3823" s="25">
        <v>38748</v>
      </c>
      <c r="B3823" t="s">
        <v>4</v>
      </c>
      <c r="C3823" t="s">
        <v>66</v>
      </c>
      <c r="D3823" s="29">
        <v>14931417</v>
      </c>
    </row>
    <row r="3824" spans="1:4" x14ac:dyDescent="0.2">
      <c r="A3824" s="25">
        <v>38748</v>
      </c>
      <c r="B3824" t="s">
        <v>4</v>
      </c>
      <c r="C3824" t="s">
        <v>67</v>
      </c>
      <c r="D3824" s="29">
        <v>8052690</v>
      </c>
    </row>
    <row r="3825" spans="1:4" x14ac:dyDescent="0.2">
      <c r="A3825" s="25">
        <v>38748</v>
      </c>
      <c r="B3825" t="s">
        <v>4</v>
      </c>
      <c r="C3825" t="s">
        <v>68</v>
      </c>
      <c r="D3825" s="29">
        <v>6878727</v>
      </c>
    </row>
    <row r="3826" spans="1:4" x14ac:dyDescent="0.2">
      <c r="A3826" s="25">
        <v>38748</v>
      </c>
      <c r="B3826" t="s">
        <v>8</v>
      </c>
      <c r="C3826" t="s">
        <v>66</v>
      </c>
      <c r="D3826" s="29">
        <v>76136329</v>
      </c>
    </row>
    <row r="3827" spans="1:4" x14ac:dyDescent="0.2">
      <c r="A3827" s="25">
        <v>38748</v>
      </c>
      <c r="B3827" t="s">
        <v>8</v>
      </c>
      <c r="C3827" t="s">
        <v>67</v>
      </c>
      <c r="D3827" s="29">
        <v>67518417</v>
      </c>
    </row>
    <row r="3828" spans="1:4" x14ac:dyDescent="0.2">
      <c r="A3828" s="25">
        <v>38748</v>
      </c>
      <c r="B3828" t="s">
        <v>8</v>
      </c>
      <c r="C3828" t="s">
        <v>68</v>
      </c>
      <c r="D3828" s="29">
        <v>8617912</v>
      </c>
    </row>
    <row r="3829" spans="1:4" x14ac:dyDescent="0.2">
      <c r="A3829" s="25">
        <v>38748</v>
      </c>
      <c r="B3829" t="s">
        <v>9</v>
      </c>
      <c r="C3829" t="s">
        <v>66</v>
      </c>
      <c r="D3829" s="29">
        <v>793354</v>
      </c>
    </row>
    <row r="3830" spans="1:4" x14ac:dyDescent="0.2">
      <c r="A3830" s="25">
        <v>38748</v>
      </c>
      <c r="B3830" t="s">
        <v>9</v>
      </c>
      <c r="C3830" t="s">
        <v>67</v>
      </c>
      <c r="D3830" s="29">
        <v>1870</v>
      </c>
    </row>
    <row r="3831" spans="1:4" x14ac:dyDescent="0.2">
      <c r="A3831" s="25">
        <v>38748</v>
      </c>
      <c r="B3831" t="s">
        <v>9</v>
      </c>
      <c r="C3831" t="s">
        <v>68</v>
      </c>
      <c r="D3831" s="29">
        <v>791484</v>
      </c>
    </row>
    <row r="3832" spans="1:4" x14ac:dyDescent="0.2">
      <c r="A3832" s="25">
        <v>38748</v>
      </c>
      <c r="B3832" t="s">
        <v>10</v>
      </c>
      <c r="C3832" t="s">
        <v>66</v>
      </c>
      <c r="D3832" s="29">
        <v>936780</v>
      </c>
    </row>
    <row r="3833" spans="1:4" x14ac:dyDescent="0.2">
      <c r="A3833" s="25">
        <v>38748</v>
      </c>
      <c r="B3833" t="s">
        <v>10</v>
      </c>
      <c r="C3833" t="s">
        <v>67</v>
      </c>
      <c r="D3833" s="29">
        <v>143</v>
      </c>
    </row>
    <row r="3834" spans="1:4" x14ac:dyDescent="0.2">
      <c r="A3834" s="25">
        <v>38748</v>
      </c>
      <c r="B3834" t="s">
        <v>10</v>
      </c>
      <c r="C3834" t="s">
        <v>68</v>
      </c>
      <c r="D3834" s="29">
        <v>936637</v>
      </c>
    </row>
    <row r="3835" spans="1:4" x14ac:dyDescent="0.2">
      <c r="A3835" s="25">
        <v>38748</v>
      </c>
      <c r="B3835" t="s">
        <v>12</v>
      </c>
      <c r="C3835" t="s">
        <v>66</v>
      </c>
      <c r="D3835" s="29">
        <v>194335</v>
      </c>
    </row>
    <row r="3836" spans="1:4" x14ac:dyDescent="0.2">
      <c r="A3836" s="25">
        <v>38748</v>
      </c>
      <c r="B3836" t="s">
        <v>12</v>
      </c>
      <c r="C3836" t="s">
        <v>67</v>
      </c>
      <c r="D3836" s="29">
        <v>8174</v>
      </c>
    </row>
    <row r="3837" spans="1:4" x14ac:dyDescent="0.2">
      <c r="A3837" s="25">
        <v>38748</v>
      </c>
      <c r="B3837" t="s">
        <v>12</v>
      </c>
      <c r="C3837" t="s">
        <v>68</v>
      </c>
      <c r="D3837" s="29">
        <v>186161</v>
      </c>
    </row>
    <row r="3838" spans="1:4" x14ac:dyDescent="0.2">
      <c r="A3838" s="25">
        <v>38748</v>
      </c>
      <c r="B3838" t="s">
        <v>11</v>
      </c>
      <c r="C3838" t="s">
        <v>66</v>
      </c>
      <c r="D3838" s="29">
        <v>562411</v>
      </c>
    </row>
    <row r="3839" spans="1:4" x14ac:dyDescent="0.2">
      <c r="A3839" s="25">
        <v>38748</v>
      </c>
      <c r="B3839" t="s">
        <v>11</v>
      </c>
      <c r="C3839" t="s">
        <v>67</v>
      </c>
      <c r="D3839" s="29">
        <v>25311</v>
      </c>
    </row>
    <row r="3840" spans="1:4" x14ac:dyDescent="0.2">
      <c r="A3840" s="25">
        <v>38748</v>
      </c>
      <c r="B3840" t="s">
        <v>11</v>
      </c>
      <c r="C3840" t="s">
        <v>68</v>
      </c>
      <c r="D3840" s="29">
        <v>537100</v>
      </c>
    </row>
    <row r="3841" spans="1:4" x14ac:dyDescent="0.2">
      <c r="A3841" s="25">
        <v>38748</v>
      </c>
      <c r="B3841" t="s">
        <v>2</v>
      </c>
      <c r="C3841" t="s">
        <v>66</v>
      </c>
      <c r="D3841" s="29">
        <v>30850113</v>
      </c>
    </row>
    <row r="3842" spans="1:4" x14ac:dyDescent="0.2">
      <c r="A3842" s="25">
        <v>38748</v>
      </c>
      <c r="B3842" t="s">
        <v>2</v>
      </c>
      <c r="C3842" t="s">
        <v>67</v>
      </c>
      <c r="D3842" s="29">
        <v>387656</v>
      </c>
    </row>
    <row r="3843" spans="1:4" x14ac:dyDescent="0.2">
      <c r="A3843" s="25">
        <v>38748</v>
      </c>
      <c r="B3843" t="s">
        <v>2</v>
      </c>
      <c r="C3843" t="s">
        <v>68</v>
      </c>
      <c r="D3843" s="29">
        <v>30462457</v>
      </c>
    </row>
    <row r="3844" spans="1:4" x14ac:dyDescent="0.2">
      <c r="A3844" s="25">
        <v>38717</v>
      </c>
      <c r="B3844" t="s">
        <v>65</v>
      </c>
      <c r="C3844" t="s">
        <v>66</v>
      </c>
      <c r="D3844" s="29">
        <v>1026746</v>
      </c>
    </row>
    <row r="3845" spans="1:4" x14ac:dyDescent="0.2">
      <c r="A3845" s="25">
        <v>38717</v>
      </c>
      <c r="B3845" t="s">
        <v>65</v>
      </c>
      <c r="C3845" t="s">
        <v>67</v>
      </c>
      <c r="D3845" s="29">
        <v>754</v>
      </c>
    </row>
    <row r="3846" spans="1:4" x14ac:dyDescent="0.2">
      <c r="A3846" s="25">
        <v>38717</v>
      </c>
      <c r="B3846" t="s">
        <v>65</v>
      </c>
      <c r="C3846" t="s">
        <v>68</v>
      </c>
      <c r="D3846" s="29">
        <v>1025992</v>
      </c>
    </row>
    <row r="3847" spans="1:4" x14ac:dyDescent="0.2">
      <c r="A3847" s="25">
        <v>38717</v>
      </c>
      <c r="B3847" t="s">
        <v>69</v>
      </c>
      <c r="C3847" t="s">
        <v>66</v>
      </c>
      <c r="D3847" s="29">
        <v>1710441</v>
      </c>
    </row>
    <row r="3848" spans="1:4" x14ac:dyDescent="0.2">
      <c r="A3848" s="25">
        <v>38717</v>
      </c>
      <c r="B3848" t="s">
        <v>69</v>
      </c>
      <c r="C3848" t="s">
        <v>67</v>
      </c>
      <c r="D3848" s="29">
        <v>860</v>
      </c>
    </row>
    <row r="3849" spans="1:4" x14ac:dyDescent="0.2">
      <c r="A3849" s="25">
        <v>38717</v>
      </c>
      <c r="B3849" t="s">
        <v>69</v>
      </c>
      <c r="C3849" t="s">
        <v>68</v>
      </c>
      <c r="D3849" s="29">
        <v>1709581</v>
      </c>
    </row>
    <row r="3850" spans="1:4" x14ac:dyDescent="0.2">
      <c r="A3850" s="25">
        <v>38717</v>
      </c>
      <c r="B3850" t="s">
        <v>70</v>
      </c>
      <c r="C3850" t="s">
        <v>66</v>
      </c>
      <c r="D3850" s="29">
        <v>5118091</v>
      </c>
    </row>
    <row r="3851" spans="1:4" x14ac:dyDescent="0.2">
      <c r="A3851" s="25">
        <v>38717</v>
      </c>
      <c r="B3851" t="s">
        <v>70</v>
      </c>
      <c r="C3851" t="s">
        <v>67</v>
      </c>
      <c r="D3851" s="29">
        <v>2051</v>
      </c>
    </row>
    <row r="3852" spans="1:4" x14ac:dyDescent="0.2">
      <c r="A3852" s="25">
        <v>38717</v>
      </c>
      <c r="B3852" t="s">
        <v>70</v>
      </c>
      <c r="C3852" t="s">
        <v>68</v>
      </c>
      <c r="D3852" s="29">
        <v>5116040</v>
      </c>
    </row>
    <row r="3853" spans="1:4" x14ac:dyDescent="0.2">
      <c r="A3853" s="25">
        <v>38717</v>
      </c>
      <c r="B3853" t="s">
        <v>71</v>
      </c>
      <c r="C3853" t="s">
        <v>66</v>
      </c>
      <c r="D3853" s="29">
        <v>10704607</v>
      </c>
    </row>
    <row r="3854" spans="1:4" x14ac:dyDescent="0.2">
      <c r="A3854" s="25">
        <v>38717</v>
      </c>
      <c r="B3854" t="s">
        <v>71</v>
      </c>
      <c r="C3854" t="s">
        <v>67</v>
      </c>
      <c r="D3854" s="29">
        <v>4416</v>
      </c>
    </row>
    <row r="3855" spans="1:4" x14ac:dyDescent="0.2">
      <c r="A3855" s="25">
        <v>38717</v>
      </c>
      <c r="B3855" t="s">
        <v>71</v>
      </c>
      <c r="C3855" t="s">
        <v>68</v>
      </c>
      <c r="D3855" s="29">
        <v>10700191</v>
      </c>
    </row>
    <row r="3856" spans="1:4" x14ac:dyDescent="0.2">
      <c r="A3856" s="25">
        <v>38717</v>
      </c>
      <c r="B3856" t="s">
        <v>0</v>
      </c>
      <c r="C3856" t="s">
        <v>66</v>
      </c>
      <c r="D3856" s="29">
        <v>4599416754</v>
      </c>
    </row>
    <row r="3857" spans="1:4" x14ac:dyDescent="0.2">
      <c r="A3857" s="25">
        <v>38717</v>
      </c>
      <c r="B3857" t="s">
        <v>0</v>
      </c>
      <c r="C3857" t="s">
        <v>67</v>
      </c>
      <c r="D3857" s="29">
        <v>71128918</v>
      </c>
    </row>
    <row r="3858" spans="1:4" x14ac:dyDescent="0.2">
      <c r="A3858" s="25">
        <v>38717</v>
      </c>
      <c r="B3858" t="s">
        <v>0</v>
      </c>
      <c r="C3858" t="s">
        <v>68</v>
      </c>
      <c r="D3858" s="29">
        <v>4528287836</v>
      </c>
    </row>
    <row r="3859" spans="1:4" x14ac:dyDescent="0.2">
      <c r="A3859" s="25">
        <v>38717</v>
      </c>
      <c r="B3859" t="s">
        <v>1</v>
      </c>
      <c r="C3859" t="s">
        <v>66</v>
      </c>
      <c r="D3859" s="29">
        <v>1848764144</v>
      </c>
    </row>
    <row r="3860" spans="1:4" x14ac:dyDescent="0.2">
      <c r="A3860" s="25">
        <v>38717</v>
      </c>
      <c r="B3860" t="s">
        <v>1</v>
      </c>
      <c r="C3860" t="s">
        <v>67</v>
      </c>
      <c r="D3860" s="29">
        <v>609973290</v>
      </c>
    </row>
    <row r="3861" spans="1:4" x14ac:dyDescent="0.2">
      <c r="A3861" s="25">
        <v>38717</v>
      </c>
      <c r="B3861" t="s">
        <v>1</v>
      </c>
      <c r="C3861" t="s">
        <v>68</v>
      </c>
      <c r="D3861" s="29">
        <v>1238790854</v>
      </c>
    </row>
    <row r="3862" spans="1:4" x14ac:dyDescent="0.2">
      <c r="A3862" s="25">
        <v>38717</v>
      </c>
      <c r="B3862" t="s">
        <v>6</v>
      </c>
      <c r="C3862" t="s">
        <v>66</v>
      </c>
      <c r="D3862" s="29">
        <v>5624338</v>
      </c>
    </row>
    <row r="3863" spans="1:4" x14ac:dyDescent="0.2">
      <c r="A3863" s="25">
        <v>38717</v>
      </c>
      <c r="B3863" t="s">
        <v>6</v>
      </c>
      <c r="C3863" t="s">
        <v>67</v>
      </c>
      <c r="D3863" s="29">
        <v>9213</v>
      </c>
    </row>
    <row r="3864" spans="1:4" x14ac:dyDescent="0.2">
      <c r="A3864" s="25">
        <v>38717</v>
      </c>
      <c r="B3864" t="s">
        <v>6</v>
      </c>
      <c r="C3864" t="s">
        <v>68</v>
      </c>
      <c r="D3864" s="29">
        <v>5615125</v>
      </c>
    </row>
    <row r="3865" spans="1:4" x14ac:dyDescent="0.2">
      <c r="A3865" s="25">
        <v>38717</v>
      </c>
      <c r="B3865" t="s">
        <v>7</v>
      </c>
      <c r="C3865" t="s">
        <v>66</v>
      </c>
      <c r="D3865" s="29">
        <v>17260002</v>
      </c>
    </row>
    <row r="3866" spans="1:4" x14ac:dyDescent="0.2">
      <c r="A3866" s="25">
        <v>38717</v>
      </c>
      <c r="B3866" t="s">
        <v>7</v>
      </c>
      <c r="C3866" t="s">
        <v>67</v>
      </c>
      <c r="D3866" s="29">
        <v>5811</v>
      </c>
    </row>
    <row r="3867" spans="1:4" x14ac:dyDescent="0.2">
      <c r="A3867" s="25">
        <v>38717</v>
      </c>
      <c r="B3867" t="s">
        <v>7</v>
      </c>
      <c r="C3867" t="s">
        <v>68</v>
      </c>
      <c r="D3867" s="29">
        <v>17254191</v>
      </c>
    </row>
    <row r="3868" spans="1:4" x14ac:dyDescent="0.2">
      <c r="A3868" s="25">
        <v>38717</v>
      </c>
      <c r="B3868" t="s">
        <v>3</v>
      </c>
      <c r="C3868" t="s">
        <v>66</v>
      </c>
      <c r="D3868" s="29">
        <v>16386497</v>
      </c>
    </row>
    <row r="3869" spans="1:4" x14ac:dyDescent="0.2">
      <c r="A3869" s="25">
        <v>38717</v>
      </c>
      <c r="B3869" t="s">
        <v>3</v>
      </c>
      <c r="C3869" t="s">
        <v>67</v>
      </c>
      <c r="D3869" s="29">
        <v>263344</v>
      </c>
    </row>
    <row r="3870" spans="1:4" x14ac:dyDescent="0.2">
      <c r="A3870" s="25">
        <v>38717</v>
      </c>
      <c r="B3870" t="s">
        <v>3</v>
      </c>
      <c r="C3870" t="s">
        <v>68</v>
      </c>
      <c r="D3870" s="29">
        <v>16123153</v>
      </c>
    </row>
    <row r="3871" spans="1:4" x14ac:dyDescent="0.2">
      <c r="A3871" s="25">
        <v>38717</v>
      </c>
      <c r="B3871" t="s">
        <v>4</v>
      </c>
      <c r="C3871" t="s">
        <v>66</v>
      </c>
      <c r="D3871" s="29">
        <v>14931271</v>
      </c>
    </row>
    <row r="3872" spans="1:4" x14ac:dyDescent="0.2">
      <c r="A3872" s="25">
        <v>38717</v>
      </c>
      <c r="B3872" t="s">
        <v>4</v>
      </c>
      <c r="C3872" t="s">
        <v>67</v>
      </c>
      <c r="D3872" s="29">
        <v>8107775</v>
      </c>
    </row>
    <row r="3873" spans="1:4" x14ac:dyDescent="0.2">
      <c r="A3873" s="25">
        <v>38717</v>
      </c>
      <c r="B3873" t="s">
        <v>4</v>
      </c>
      <c r="C3873" t="s">
        <v>68</v>
      </c>
      <c r="D3873" s="29">
        <v>6823496</v>
      </c>
    </row>
    <row r="3874" spans="1:4" x14ac:dyDescent="0.2">
      <c r="A3874" s="25">
        <v>38717</v>
      </c>
      <c r="B3874" t="s">
        <v>8</v>
      </c>
      <c r="C3874" t="s">
        <v>66</v>
      </c>
      <c r="D3874" s="29">
        <v>75228111</v>
      </c>
    </row>
    <row r="3875" spans="1:4" x14ac:dyDescent="0.2">
      <c r="A3875" s="25">
        <v>38717</v>
      </c>
      <c r="B3875" t="s">
        <v>8</v>
      </c>
      <c r="C3875" t="s">
        <v>67</v>
      </c>
      <c r="D3875" s="29">
        <v>66876711</v>
      </c>
    </row>
    <row r="3876" spans="1:4" x14ac:dyDescent="0.2">
      <c r="A3876" s="25">
        <v>38717</v>
      </c>
      <c r="B3876" t="s">
        <v>8</v>
      </c>
      <c r="C3876" t="s">
        <v>68</v>
      </c>
      <c r="D3876" s="29">
        <v>8351400</v>
      </c>
    </row>
    <row r="3877" spans="1:4" x14ac:dyDescent="0.2">
      <c r="A3877" s="25">
        <v>38717</v>
      </c>
      <c r="B3877" t="s">
        <v>9</v>
      </c>
      <c r="C3877" t="s">
        <v>66</v>
      </c>
      <c r="D3877" s="29">
        <v>793354</v>
      </c>
    </row>
    <row r="3878" spans="1:4" x14ac:dyDescent="0.2">
      <c r="A3878" s="25">
        <v>38717</v>
      </c>
      <c r="B3878" t="s">
        <v>9</v>
      </c>
      <c r="C3878" t="s">
        <v>67</v>
      </c>
      <c r="D3878" s="29">
        <v>1870</v>
      </c>
    </row>
    <row r="3879" spans="1:4" x14ac:dyDescent="0.2">
      <c r="A3879" s="25">
        <v>38717</v>
      </c>
      <c r="B3879" t="s">
        <v>9</v>
      </c>
      <c r="C3879" t="s">
        <v>68</v>
      </c>
      <c r="D3879" s="29">
        <v>791484</v>
      </c>
    </row>
    <row r="3880" spans="1:4" x14ac:dyDescent="0.2">
      <c r="A3880" s="25">
        <v>38717</v>
      </c>
      <c r="B3880" t="s">
        <v>10</v>
      </c>
      <c r="C3880" t="s">
        <v>66</v>
      </c>
      <c r="D3880" s="29">
        <v>936780</v>
      </c>
    </row>
    <row r="3881" spans="1:4" x14ac:dyDescent="0.2">
      <c r="A3881" s="25">
        <v>38717</v>
      </c>
      <c r="B3881" t="s">
        <v>10</v>
      </c>
      <c r="C3881" t="s">
        <v>67</v>
      </c>
      <c r="D3881" s="29">
        <v>145</v>
      </c>
    </row>
    <row r="3882" spans="1:4" x14ac:dyDescent="0.2">
      <c r="A3882" s="25">
        <v>38717</v>
      </c>
      <c r="B3882" t="s">
        <v>10</v>
      </c>
      <c r="C3882" t="s">
        <v>68</v>
      </c>
      <c r="D3882" s="29">
        <v>936635</v>
      </c>
    </row>
    <row r="3883" spans="1:4" x14ac:dyDescent="0.2">
      <c r="A3883" s="25">
        <v>38717</v>
      </c>
      <c r="B3883" t="s">
        <v>12</v>
      </c>
      <c r="C3883" t="s">
        <v>66</v>
      </c>
      <c r="D3883" s="29">
        <v>194335</v>
      </c>
    </row>
    <row r="3884" spans="1:4" x14ac:dyDescent="0.2">
      <c r="A3884" s="25">
        <v>38717</v>
      </c>
      <c r="B3884" t="s">
        <v>12</v>
      </c>
      <c r="C3884" t="s">
        <v>67</v>
      </c>
      <c r="D3884" s="29">
        <v>8213</v>
      </c>
    </row>
    <row r="3885" spans="1:4" x14ac:dyDescent="0.2">
      <c r="A3885" s="25">
        <v>38717</v>
      </c>
      <c r="B3885" t="s">
        <v>12</v>
      </c>
      <c r="C3885" t="s">
        <v>68</v>
      </c>
      <c r="D3885" s="29">
        <v>186122</v>
      </c>
    </row>
    <row r="3886" spans="1:4" x14ac:dyDescent="0.2">
      <c r="A3886" s="25">
        <v>38717</v>
      </c>
      <c r="B3886" t="s">
        <v>11</v>
      </c>
      <c r="C3886" t="s">
        <v>66</v>
      </c>
      <c r="D3886" s="29">
        <v>562405</v>
      </c>
    </row>
    <row r="3887" spans="1:4" x14ac:dyDescent="0.2">
      <c r="A3887" s="25">
        <v>38717</v>
      </c>
      <c r="B3887" t="s">
        <v>11</v>
      </c>
      <c r="C3887" t="s">
        <v>67</v>
      </c>
      <c r="D3887" s="29">
        <v>25476</v>
      </c>
    </row>
    <row r="3888" spans="1:4" x14ac:dyDescent="0.2">
      <c r="A3888" s="25">
        <v>38717</v>
      </c>
      <c r="B3888" t="s">
        <v>11</v>
      </c>
      <c r="C3888" t="s">
        <v>68</v>
      </c>
      <c r="D3888" s="29">
        <v>536929</v>
      </c>
    </row>
    <row r="3889" spans="1:4" x14ac:dyDescent="0.2">
      <c r="A3889" s="25">
        <v>38717</v>
      </c>
      <c r="B3889" t="s">
        <v>2</v>
      </c>
      <c r="C3889" t="s">
        <v>66</v>
      </c>
      <c r="D3889" s="29">
        <v>30850113</v>
      </c>
    </row>
    <row r="3890" spans="1:4" x14ac:dyDescent="0.2">
      <c r="A3890" s="25">
        <v>38717</v>
      </c>
      <c r="B3890" t="s">
        <v>2</v>
      </c>
      <c r="C3890" t="s">
        <v>67</v>
      </c>
      <c r="D3890" s="29">
        <v>391870</v>
      </c>
    </row>
    <row r="3891" spans="1:4" x14ac:dyDescent="0.2">
      <c r="A3891" s="25">
        <v>38717</v>
      </c>
      <c r="B3891" t="s">
        <v>2</v>
      </c>
      <c r="C3891" t="s">
        <v>68</v>
      </c>
      <c r="D3891" s="29">
        <v>30458243</v>
      </c>
    </row>
    <row r="3892" spans="1:4" x14ac:dyDescent="0.2">
      <c r="A3892" s="25">
        <v>38686</v>
      </c>
      <c r="B3892" t="s">
        <v>65</v>
      </c>
      <c r="C3892" t="s">
        <v>66</v>
      </c>
      <c r="D3892" s="29">
        <v>1026746</v>
      </c>
    </row>
    <row r="3893" spans="1:4" x14ac:dyDescent="0.2">
      <c r="A3893" s="25">
        <v>38686</v>
      </c>
      <c r="B3893" t="s">
        <v>65</v>
      </c>
      <c r="C3893" t="s">
        <v>67</v>
      </c>
      <c r="D3893" s="29">
        <v>754</v>
      </c>
    </row>
    <row r="3894" spans="1:4" x14ac:dyDescent="0.2">
      <c r="A3894" s="25">
        <v>38686</v>
      </c>
      <c r="B3894" t="s">
        <v>65</v>
      </c>
      <c r="C3894" t="s">
        <v>68</v>
      </c>
      <c r="D3894" s="29">
        <v>1025992</v>
      </c>
    </row>
    <row r="3895" spans="1:4" x14ac:dyDescent="0.2">
      <c r="A3895" s="25">
        <v>38686</v>
      </c>
      <c r="B3895" t="s">
        <v>69</v>
      </c>
      <c r="C3895" t="s">
        <v>66</v>
      </c>
      <c r="D3895" s="29">
        <v>1710441</v>
      </c>
    </row>
    <row r="3896" spans="1:4" x14ac:dyDescent="0.2">
      <c r="A3896" s="25">
        <v>38686</v>
      </c>
      <c r="B3896" t="s">
        <v>69</v>
      </c>
      <c r="C3896" t="s">
        <v>67</v>
      </c>
      <c r="D3896" s="29">
        <v>860</v>
      </c>
    </row>
    <row r="3897" spans="1:4" x14ac:dyDescent="0.2">
      <c r="A3897" s="25">
        <v>38686</v>
      </c>
      <c r="B3897" t="s">
        <v>69</v>
      </c>
      <c r="C3897" t="s">
        <v>68</v>
      </c>
      <c r="D3897" s="29">
        <v>1709581</v>
      </c>
    </row>
    <row r="3898" spans="1:4" x14ac:dyDescent="0.2">
      <c r="A3898" s="25">
        <v>38686</v>
      </c>
      <c r="B3898" t="s">
        <v>70</v>
      </c>
      <c r="C3898" t="s">
        <v>66</v>
      </c>
      <c r="D3898" s="29">
        <v>5118091</v>
      </c>
    </row>
    <row r="3899" spans="1:4" x14ac:dyDescent="0.2">
      <c r="A3899" s="25">
        <v>38686</v>
      </c>
      <c r="B3899" t="s">
        <v>70</v>
      </c>
      <c r="C3899" t="s">
        <v>67</v>
      </c>
      <c r="D3899" s="29">
        <v>2051</v>
      </c>
    </row>
    <row r="3900" spans="1:4" x14ac:dyDescent="0.2">
      <c r="A3900" s="25">
        <v>38686</v>
      </c>
      <c r="B3900" t="s">
        <v>70</v>
      </c>
      <c r="C3900" t="s">
        <v>68</v>
      </c>
      <c r="D3900" s="29">
        <v>5116040</v>
      </c>
    </row>
    <row r="3901" spans="1:4" x14ac:dyDescent="0.2">
      <c r="A3901" s="25">
        <v>38686</v>
      </c>
      <c r="B3901" t="s">
        <v>71</v>
      </c>
      <c r="C3901" t="s">
        <v>66</v>
      </c>
      <c r="D3901" s="29">
        <v>10704607</v>
      </c>
    </row>
    <row r="3902" spans="1:4" x14ac:dyDescent="0.2">
      <c r="A3902" s="25">
        <v>38686</v>
      </c>
      <c r="B3902" t="s">
        <v>71</v>
      </c>
      <c r="C3902" t="s">
        <v>67</v>
      </c>
      <c r="D3902" s="29">
        <v>4417</v>
      </c>
    </row>
    <row r="3903" spans="1:4" x14ac:dyDescent="0.2">
      <c r="A3903" s="25">
        <v>38686</v>
      </c>
      <c r="B3903" t="s">
        <v>71</v>
      </c>
      <c r="C3903" t="s">
        <v>68</v>
      </c>
      <c r="D3903" s="29">
        <v>10700190</v>
      </c>
    </row>
    <row r="3904" spans="1:4" x14ac:dyDescent="0.2">
      <c r="A3904" s="25">
        <v>38686</v>
      </c>
      <c r="B3904" t="s">
        <v>0</v>
      </c>
      <c r="C3904" t="s">
        <v>66</v>
      </c>
      <c r="D3904" s="29">
        <v>4599416649</v>
      </c>
    </row>
    <row r="3905" spans="1:4" x14ac:dyDescent="0.2">
      <c r="A3905" s="25">
        <v>38686</v>
      </c>
      <c r="B3905" t="s">
        <v>0</v>
      </c>
      <c r="C3905" t="s">
        <v>67</v>
      </c>
      <c r="D3905" s="29">
        <v>71767579</v>
      </c>
    </row>
    <row r="3906" spans="1:4" x14ac:dyDescent="0.2">
      <c r="A3906" s="25">
        <v>38686</v>
      </c>
      <c r="B3906" t="s">
        <v>0</v>
      </c>
      <c r="C3906" t="s">
        <v>68</v>
      </c>
      <c r="D3906" s="29">
        <v>4527649070</v>
      </c>
    </row>
    <row r="3907" spans="1:4" x14ac:dyDescent="0.2">
      <c r="A3907" s="25">
        <v>38686</v>
      </c>
      <c r="B3907" t="s">
        <v>1</v>
      </c>
      <c r="C3907" t="s">
        <v>66</v>
      </c>
      <c r="D3907" s="29">
        <v>1845261068</v>
      </c>
    </row>
    <row r="3908" spans="1:4" x14ac:dyDescent="0.2">
      <c r="A3908" s="25">
        <v>38686</v>
      </c>
      <c r="B3908" t="s">
        <v>1</v>
      </c>
      <c r="C3908" t="s">
        <v>67</v>
      </c>
      <c r="D3908" s="29">
        <v>609315764</v>
      </c>
    </row>
    <row r="3909" spans="1:4" x14ac:dyDescent="0.2">
      <c r="A3909" s="25">
        <v>38686</v>
      </c>
      <c r="B3909" t="s">
        <v>1</v>
      </c>
      <c r="C3909" t="s">
        <v>68</v>
      </c>
      <c r="D3909" s="29">
        <v>1235945304</v>
      </c>
    </row>
    <row r="3910" spans="1:4" x14ac:dyDescent="0.2">
      <c r="A3910" s="25">
        <v>38686</v>
      </c>
      <c r="B3910" t="s">
        <v>6</v>
      </c>
      <c r="C3910" t="s">
        <v>66</v>
      </c>
      <c r="D3910" s="29">
        <v>5624338</v>
      </c>
    </row>
    <row r="3911" spans="1:4" x14ac:dyDescent="0.2">
      <c r="A3911" s="25">
        <v>38686</v>
      </c>
      <c r="B3911" t="s">
        <v>6</v>
      </c>
      <c r="C3911" t="s">
        <v>67</v>
      </c>
      <c r="D3911" s="29">
        <v>9213</v>
      </c>
    </row>
    <row r="3912" spans="1:4" x14ac:dyDescent="0.2">
      <c r="A3912" s="25">
        <v>38686</v>
      </c>
      <c r="B3912" t="s">
        <v>6</v>
      </c>
      <c r="C3912" t="s">
        <v>68</v>
      </c>
      <c r="D3912" s="29">
        <v>5615125</v>
      </c>
    </row>
    <row r="3913" spans="1:4" x14ac:dyDescent="0.2">
      <c r="A3913" s="25">
        <v>38686</v>
      </c>
      <c r="B3913" t="s">
        <v>7</v>
      </c>
      <c r="C3913" t="s">
        <v>66</v>
      </c>
      <c r="D3913" s="29">
        <v>17260002</v>
      </c>
    </row>
    <row r="3914" spans="1:4" x14ac:dyDescent="0.2">
      <c r="A3914" s="25">
        <v>38686</v>
      </c>
      <c r="B3914" t="s">
        <v>7</v>
      </c>
      <c r="C3914" t="s">
        <v>67</v>
      </c>
      <c r="D3914" s="29">
        <v>5811</v>
      </c>
    </row>
    <row r="3915" spans="1:4" x14ac:dyDescent="0.2">
      <c r="A3915" s="25">
        <v>38686</v>
      </c>
      <c r="B3915" t="s">
        <v>7</v>
      </c>
      <c r="C3915" t="s">
        <v>68</v>
      </c>
      <c r="D3915" s="29">
        <v>17254191</v>
      </c>
    </row>
    <row r="3916" spans="1:4" x14ac:dyDescent="0.2">
      <c r="A3916" s="25">
        <v>38686</v>
      </c>
      <c r="B3916" t="s">
        <v>3</v>
      </c>
      <c r="C3916" t="s">
        <v>66</v>
      </c>
      <c r="D3916" s="29">
        <v>16386484</v>
      </c>
    </row>
    <row r="3917" spans="1:4" x14ac:dyDescent="0.2">
      <c r="A3917" s="25">
        <v>38686</v>
      </c>
      <c r="B3917" t="s">
        <v>3</v>
      </c>
      <c r="C3917" t="s">
        <v>67</v>
      </c>
      <c r="D3917" s="29">
        <v>268540</v>
      </c>
    </row>
    <row r="3918" spans="1:4" x14ac:dyDescent="0.2">
      <c r="A3918" s="25">
        <v>38686</v>
      </c>
      <c r="B3918" t="s">
        <v>3</v>
      </c>
      <c r="C3918" t="s">
        <v>68</v>
      </c>
      <c r="D3918" s="29">
        <v>16117944</v>
      </c>
    </row>
    <row r="3919" spans="1:4" x14ac:dyDescent="0.2">
      <c r="A3919" s="25">
        <v>38686</v>
      </c>
      <c r="B3919" t="s">
        <v>4</v>
      </c>
      <c r="C3919" t="s">
        <v>66</v>
      </c>
      <c r="D3919" s="29">
        <v>14931233</v>
      </c>
    </row>
    <row r="3920" spans="1:4" x14ac:dyDescent="0.2">
      <c r="A3920" s="25">
        <v>38686</v>
      </c>
      <c r="B3920" t="s">
        <v>4</v>
      </c>
      <c r="C3920" t="s">
        <v>67</v>
      </c>
      <c r="D3920" s="29">
        <v>8157994</v>
      </c>
    </row>
    <row r="3921" spans="1:4" x14ac:dyDescent="0.2">
      <c r="A3921" s="25">
        <v>38686</v>
      </c>
      <c r="B3921" t="s">
        <v>4</v>
      </c>
      <c r="C3921" t="s">
        <v>68</v>
      </c>
      <c r="D3921" s="29">
        <v>6773239</v>
      </c>
    </row>
    <row r="3922" spans="1:4" x14ac:dyDescent="0.2">
      <c r="A3922" s="25">
        <v>38686</v>
      </c>
      <c r="B3922" t="s">
        <v>8</v>
      </c>
      <c r="C3922" t="s">
        <v>66</v>
      </c>
      <c r="D3922" s="29">
        <v>72307628</v>
      </c>
    </row>
    <row r="3923" spans="1:4" x14ac:dyDescent="0.2">
      <c r="A3923" s="25">
        <v>38686</v>
      </c>
      <c r="B3923" t="s">
        <v>8</v>
      </c>
      <c r="C3923" t="s">
        <v>67</v>
      </c>
      <c r="D3923" s="29">
        <v>64207869</v>
      </c>
    </row>
    <row r="3924" spans="1:4" x14ac:dyDescent="0.2">
      <c r="A3924" s="25">
        <v>38686</v>
      </c>
      <c r="B3924" t="s">
        <v>8</v>
      </c>
      <c r="C3924" t="s">
        <v>68</v>
      </c>
      <c r="D3924" s="29">
        <v>8099759</v>
      </c>
    </row>
    <row r="3925" spans="1:4" x14ac:dyDescent="0.2">
      <c r="A3925" s="25">
        <v>38686</v>
      </c>
      <c r="B3925" t="s">
        <v>9</v>
      </c>
      <c r="C3925" t="s">
        <v>66</v>
      </c>
      <c r="D3925" s="29">
        <v>793354</v>
      </c>
    </row>
    <row r="3926" spans="1:4" x14ac:dyDescent="0.2">
      <c r="A3926" s="25">
        <v>38686</v>
      </c>
      <c r="B3926" t="s">
        <v>9</v>
      </c>
      <c r="C3926" t="s">
        <v>67</v>
      </c>
      <c r="D3926" s="29">
        <v>1874</v>
      </c>
    </row>
    <row r="3927" spans="1:4" x14ac:dyDescent="0.2">
      <c r="A3927" s="25">
        <v>38686</v>
      </c>
      <c r="B3927" t="s">
        <v>9</v>
      </c>
      <c r="C3927" t="s">
        <v>68</v>
      </c>
      <c r="D3927" s="29">
        <v>791480</v>
      </c>
    </row>
    <row r="3928" spans="1:4" x14ac:dyDescent="0.2">
      <c r="A3928" s="25">
        <v>38686</v>
      </c>
      <c r="B3928" t="s">
        <v>10</v>
      </c>
      <c r="C3928" t="s">
        <v>66</v>
      </c>
      <c r="D3928" s="29">
        <v>936780</v>
      </c>
    </row>
    <row r="3929" spans="1:4" x14ac:dyDescent="0.2">
      <c r="A3929" s="25">
        <v>38686</v>
      </c>
      <c r="B3929" t="s">
        <v>10</v>
      </c>
      <c r="C3929" t="s">
        <v>67</v>
      </c>
      <c r="D3929" s="29">
        <v>150</v>
      </c>
    </row>
    <row r="3930" spans="1:4" x14ac:dyDescent="0.2">
      <c r="A3930" s="25">
        <v>38686</v>
      </c>
      <c r="B3930" t="s">
        <v>10</v>
      </c>
      <c r="C3930" t="s">
        <v>68</v>
      </c>
      <c r="D3930" s="29">
        <v>936630</v>
      </c>
    </row>
    <row r="3931" spans="1:4" x14ac:dyDescent="0.2">
      <c r="A3931" s="25">
        <v>38686</v>
      </c>
      <c r="B3931" t="s">
        <v>12</v>
      </c>
      <c r="C3931" t="s">
        <v>66</v>
      </c>
      <c r="D3931" s="29">
        <v>194335</v>
      </c>
    </row>
    <row r="3932" spans="1:4" x14ac:dyDescent="0.2">
      <c r="A3932" s="25">
        <v>38686</v>
      </c>
      <c r="B3932" t="s">
        <v>12</v>
      </c>
      <c r="C3932" t="s">
        <v>67</v>
      </c>
      <c r="D3932" s="29">
        <v>8246</v>
      </c>
    </row>
    <row r="3933" spans="1:4" x14ac:dyDescent="0.2">
      <c r="A3933" s="25">
        <v>38686</v>
      </c>
      <c r="B3933" t="s">
        <v>12</v>
      </c>
      <c r="C3933" t="s">
        <v>68</v>
      </c>
      <c r="D3933" s="29">
        <v>186089</v>
      </c>
    </row>
    <row r="3934" spans="1:4" x14ac:dyDescent="0.2">
      <c r="A3934" s="25">
        <v>38686</v>
      </c>
      <c r="B3934" t="s">
        <v>11</v>
      </c>
      <c r="C3934" t="s">
        <v>66</v>
      </c>
      <c r="D3934" s="29">
        <v>562405</v>
      </c>
    </row>
    <row r="3935" spans="1:4" x14ac:dyDescent="0.2">
      <c r="A3935" s="25">
        <v>38686</v>
      </c>
      <c r="B3935" t="s">
        <v>11</v>
      </c>
      <c r="C3935" t="s">
        <v>67</v>
      </c>
      <c r="D3935" s="29">
        <v>25674</v>
      </c>
    </row>
    <row r="3936" spans="1:4" x14ac:dyDescent="0.2">
      <c r="A3936" s="25">
        <v>38686</v>
      </c>
      <c r="B3936" t="s">
        <v>11</v>
      </c>
      <c r="C3936" t="s">
        <v>68</v>
      </c>
      <c r="D3936" s="29">
        <v>536731</v>
      </c>
    </row>
    <row r="3937" spans="1:4" x14ac:dyDescent="0.2">
      <c r="A3937" s="25">
        <v>38686</v>
      </c>
      <c r="B3937" t="s">
        <v>2</v>
      </c>
      <c r="C3937" t="s">
        <v>66</v>
      </c>
      <c r="D3937" s="29">
        <v>30850113</v>
      </c>
    </row>
    <row r="3938" spans="1:4" x14ac:dyDescent="0.2">
      <c r="A3938" s="25">
        <v>38686</v>
      </c>
      <c r="B3938" t="s">
        <v>2</v>
      </c>
      <c r="C3938" t="s">
        <v>67</v>
      </c>
      <c r="D3938" s="29">
        <v>395384</v>
      </c>
    </row>
    <row r="3939" spans="1:4" x14ac:dyDescent="0.2">
      <c r="A3939" s="25">
        <v>38686</v>
      </c>
      <c r="B3939" t="s">
        <v>2</v>
      </c>
      <c r="C3939" t="s">
        <v>68</v>
      </c>
      <c r="D3939" s="29">
        <v>30454729</v>
      </c>
    </row>
    <row r="3940" spans="1:4" x14ac:dyDescent="0.2">
      <c r="A3940" s="25">
        <v>38656</v>
      </c>
      <c r="B3940" t="s">
        <v>65</v>
      </c>
      <c r="C3940" t="s">
        <v>66</v>
      </c>
      <c r="D3940" s="29">
        <v>1026746</v>
      </c>
    </row>
    <row r="3941" spans="1:4" x14ac:dyDescent="0.2">
      <c r="A3941" s="25">
        <v>38656</v>
      </c>
      <c r="B3941" t="s">
        <v>65</v>
      </c>
      <c r="C3941" t="s">
        <v>67</v>
      </c>
      <c r="D3941" s="29">
        <v>754</v>
      </c>
    </row>
    <row r="3942" spans="1:4" x14ac:dyDescent="0.2">
      <c r="A3942" s="25">
        <v>38656</v>
      </c>
      <c r="B3942" t="s">
        <v>65</v>
      </c>
      <c r="C3942" t="s">
        <v>68</v>
      </c>
      <c r="D3942" s="29">
        <v>1025992</v>
      </c>
    </row>
    <row r="3943" spans="1:4" x14ac:dyDescent="0.2">
      <c r="A3943" s="25">
        <v>38656</v>
      </c>
      <c r="B3943" t="s">
        <v>69</v>
      </c>
      <c r="C3943" t="s">
        <v>66</v>
      </c>
      <c r="D3943" s="29">
        <v>1710441</v>
      </c>
    </row>
    <row r="3944" spans="1:4" x14ac:dyDescent="0.2">
      <c r="A3944" s="25">
        <v>38656</v>
      </c>
      <c r="B3944" t="s">
        <v>69</v>
      </c>
      <c r="C3944" t="s">
        <v>67</v>
      </c>
      <c r="D3944" s="29">
        <v>860</v>
      </c>
    </row>
    <row r="3945" spans="1:4" x14ac:dyDescent="0.2">
      <c r="A3945" s="25">
        <v>38656</v>
      </c>
      <c r="B3945" t="s">
        <v>69</v>
      </c>
      <c r="C3945" t="s">
        <v>68</v>
      </c>
      <c r="D3945" s="29">
        <v>1709581</v>
      </c>
    </row>
    <row r="3946" spans="1:4" x14ac:dyDescent="0.2">
      <c r="A3946" s="25">
        <v>38656</v>
      </c>
      <c r="B3946" t="s">
        <v>70</v>
      </c>
      <c r="C3946" t="s">
        <v>66</v>
      </c>
      <c r="D3946" s="29">
        <v>5118091</v>
      </c>
    </row>
    <row r="3947" spans="1:4" x14ac:dyDescent="0.2">
      <c r="A3947" s="25">
        <v>38656</v>
      </c>
      <c r="B3947" t="s">
        <v>70</v>
      </c>
      <c r="C3947" t="s">
        <v>67</v>
      </c>
      <c r="D3947" s="29">
        <v>2051</v>
      </c>
    </row>
    <row r="3948" spans="1:4" x14ac:dyDescent="0.2">
      <c r="A3948" s="25">
        <v>38656</v>
      </c>
      <c r="B3948" t="s">
        <v>70</v>
      </c>
      <c r="C3948" t="s">
        <v>68</v>
      </c>
      <c r="D3948" s="29">
        <v>5116040</v>
      </c>
    </row>
    <row r="3949" spans="1:4" x14ac:dyDescent="0.2">
      <c r="A3949" s="25">
        <v>38656</v>
      </c>
      <c r="B3949" t="s">
        <v>71</v>
      </c>
      <c r="C3949" t="s">
        <v>66</v>
      </c>
      <c r="D3949" s="29">
        <v>10704607</v>
      </c>
    </row>
    <row r="3950" spans="1:4" x14ac:dyDescent="0.2">
      <c r="A3950" s="25">
        <v>38656</v>
      </c>
      <c r="B3950" t="s">
        <v>71</v>
      </c>
      <c r="C3950" t="s">
        <v>67</v>
      </c>
      <c r="D3950" s="29">
        <v>4417</v>
      </c>
    </row>
    <row r="3951" spans="1:4" x14ac:dyDescent="0.2">
      <c r="A3951" s="25">
        <v>38656</v>
      </c>
      <c r="B3951" t="s">
        <v>71</v>
      </c>
      <c r="C3951" t="s">
        <v>68</v>
      </c>
      <c r="D3951" s="29">
        <v>10700190</v>
      </c>
    </row>
    <row r="3952" spans="1:4" x14ac:dyDescent="0.2">
      <c r="A3952" s="25">
        <v>38656</v>
      </c>
      <c r="B3952" t="s">
        <v>0</v>
      </c>
      <c r="C3952" t="s">
        <v>66</v>
      </c>
      <c r="D3952" s="29">
        <v>4599416629</v>
      </c>
    </row>
    <row r="3953" spans="1:4" x14ac:dyDescent="0.2">
      <c r="A3953" s="25">
        <v>38656</v>
      </c>
      <c r="B3953" t="s">
        <v>0</v>
      </c>
      <c r="C3953" t="s">
        <v>67</v>
      </c>
      <c r="D3953" s="29">
        <v>72338156</v>
      </c>
    </row>
    <row r="3954" spans="1:4" x14ac:dyDescent="0.2">
      <c r="A3954" s="25">
        <v>38656</v>
      </c>
      <c r="B3954" t="s">
        <v>0</v>
      </c>
      <c r="C3954" t="s">
        <v>68</v>
      </c>
      <c r="D3954" s="29">
        <v>4527078473</v>
      </c>
    </row>
    <row r="3955" spans="1:4" x14ac:dyDescent="0.2">
      <c r="A3955" s="25">
        <v>38656</v>
      </c>
      <c r="B3955" t="s">
        <v>1</v>
      </c>
      <c r="C3955" t="s">
        <v>66</v>
      </c>
      <c r="D3955" s="29">
        <v>1843066074</v>
      </c>
    </row>
    <row r="3956" spans="1:4" x14ac:dyDescent="0.2">
      <c r="A3956" s="25">
        <v>38656</v>
      </c>
      <c r="B3956" t="s">
        <v>1</v>
      </c>
      <c r="C3956" t="s">
        <v>67</v>
      </c>
      <c r="D3956" s="29">
        <v>617455309</v>
      </c>
    </row>
    <row r="3957" spans="1:4" x14ac:dyDescent="0.2">
      <c r="A3957" s="25">
        <v>38656</v>
      </c>
      <c r="B3957" t="s">
        <v>1</v>
      </c>
      <c r="C3957" t="s">
        <v>68</v>
      </c>
      <c r="D3957" s="29">
        <v>1225610765</v>
      </c>
    </row>
    <row r="3958" spans="1:4" x14ac:dyDescent="0.2">
      <c r="A3958" s="25">
        <v>38656</v>
      </c>
      <c r="B3958" t="s">
        <v>6</v>
      </c>
      <c r="C3958" t="s">
        <v>66</v>
      </c>
      <c r="D3958" s="29">
        <v>5624338</v>
      </c>
    </row>
    <row r="3959" spans="1:4" x14ac:dyDescent="0.2">
      <c r="A3959" s="25">
        <v>38656</v>
      </c>
      <c r="B3959" t="s">
        <v>6</v>
      </c>
      <c r="C3959" t="s">
        <v>67</v>
      </c>
      <c r="D3959" s="29">
        <v>9221</v>
      </c>
    </row>
    <row r="3960" spans="1:4" x14ac:dyDescent="0.2">
      <c r="A3960" s="25">
        <v>38656</v>
      </c>
      <c r="B3960" t="s">
        <v>6</v>
      </c>
      <c r="C3960" t="s">
        <v>68</v>
      </c>
      <c r="D3960" s="29">
        <v>5615117</v>
      </c>
    </row>
    <row r="3961" spans="1:4" x14ac:dyDescent="0.2">
      <c r="A3961" s="25">
        <v>38656</v>
      </c>
      <c r="B3961" t="s">
        <v>7</v>
      </c>
      <c r="C3961" t="s">
        <v>66</v>
      </c>
      <c r="D3961" s="29">
        <v>17260002</v>
      </c>
    </row>
    <row r="3962" spans="1:4" x14ac:dyDescent="0.2">
      <c r="A3962" s="25">
        <v>38656</v>
      </c>
      <c r="B3962" t="s">
        <v>7</v>
      </c>
      <c r="C3962" t="s">
        <v>67</v>
      </c>
      <c r="D3962" s="29">
        <v>5812</v>
      </c>
    </row>
    <row r="3963" spans="1:4" x14ac:dyDescent="0.2">
      <c r="A3963" s="25">
        <v>38656</v>
      </c>
      <c r="B3963" t="s">
        <v>7</v>
      </c>
      <c r="C3963" t="s">
        <v>68</v>
      </c>
      <c r="D3963" s="29">
        <v>17254190</v>
      </c>
    </row>
    <row r="3964" spans="1:4" x14ac:dyDescent="0.2">
      <c r="A3964" s="25">
        <v>38656</v>
      </c>
      <c r="B3964" t="s">
        <v>3</v>
      </c>
      <c r="C3964" t="s">
        <v>66</v>
      </c>
      <c r="D3964" s="29">
        <v>16386477</v>
      </c>
    </row>
    <row r="3965" spans="1:4" x14ac:dyDescent="0.2">
      <c r="A3965" s="25">
        <v>38656</v>
      </c>
      <c r="B3965" t="s">
        <v>3</v>
      </c>
      <c r="C3965" t="s">
        <v>67</v>
      </c>
      <c r="D3965" s="29">
        <v>273368</v>
      </c>
    </row>
    <row r="3966" spans="1:4" x14ac:dyDescent="0.2">
      <c r="A3966" s="25">
        <v>38656</v>
      </c>
      <c r="B3966" t="s">
        <v>3</v>
      </c>
      <c r="C3966" t="s">
        <v>68</v>
      </c>
      <c r="D3966" s="29">
        <v>16113109</v>
      </c>
    </row>
    <row r="3967" spans="1:4" x14ac:dyDescent="0.2">
      <c r="A3967" s="25">
        <v>38656</v>
      </c>
      <c r="B3967" t="s">
        <v>4</v>
      </c>
      <c r="C3967" t="s">
        <v>66</v>
      </c>
      <c r="D3967" s="29">
        <v>14931222</v>
      </c>
    </row>
    <row r="3968" spans="1:4" x14ac:dyDescent="0.2">
      <c r="A3968" s="25">
        <v>38656</v>
      </c>
      <c r="B3968" t="s">
        <v>4</v>
      </c>
      <c r="C3968" t="s">
        <v>67</v>
      </c>
      <c r="D3968" s="29">
        <v>8203082</v>
      </c>
    </row>
    <row r="3969" spans="1:4" x14ac:dyDescent="0.2">
      <c r="A3969" s="25">
        <v>38656</v>
      </c>
      <c r="B3969" t="s">
        <v>4</v>
      </c>
      <c r="C3969" t="s">
        <v>68</v>
      </c>
      <c r="D3969" s="29">
        <v>6728140</v>
      </c>
    </row>
    <row r="3970" spans="1:4" x14ac:dyDescent="0.2">
      <c r="A3970" s="25">
        <v>38656</v>
      </c>
      <c r="B3970" t="s">
        <v>8</v>
      </c>
      <c r="C3970" t="s">
        <v>66</v>
      </c>
      <c r="D3970" s="29">
        <v>71525434</v>
      </c>
    </row>
    <row r="3971" spans="1:4" x14ac:dyDescent="0.2">
      <c r="A3971" s="25">
        <v>38656</v>
      </c>
      <c r="B3971" t="s">
        <v>8</v>
      </c>
      <c r="C3971" t="s">
        <v>67</v>
      </c>
      <c r="D3971" s="29">
        <v>63644667</v>
      </c>
    </row>
    <row r="3972" spans="1:4" x14ac:dyDescent="0.2">
      <c r="A3972" s="25">
        <v>38656</v>
      </c>
      <c r="B3972" t="s">
        <v>8</v>
      </c>
      <c r="C3972" t="s">
        <v>68</v>
      </c>
      <c r="D3972" s="29">
        <v>7880767</v>
      </c>
    </row>
    <row r="3973" spans="1:4" x14ac:dyDescent="0.2">
      <c r="A3973" s="25">
        <v>38656</v>
      </c>
      <c r="B3973" t="s">
        <v>9</v>
      </c>
      <c r="C3973" t="s">
        <v>66</v>
      </c>
      <c r="D3973" s="29">
        <v>793354</v>
      </c>
    </row>
    <row r="3974" spans="1:4" x14ac:dyDescent="0.2">
      <c r="A3974" s="25">
        <v>38656</v>
      </c>
      <c r="B3974" t="s">
        <v>9</v>
      </c>
      <c r="C3974" t="s">
        <v>67</v>
      </c>
      <c r="D3974" s="29">
        <v>1874</v>
      </c>
    </row>
    <row r="3975" spans="1:4" x14ac:dyDescent="0.2">
      <c r="A3975" s="25">
        <v>38656</v>
      </c>
      <c r="B3975" t="s">
        <v>9</v>
      </c>
      <c r="C3975" t="s">
        <v>68</v>
      </c>
      <c r="D3975" s="29">
        <v>791480</v>
      </c>
    </row>
    <row r="3976" spans="1:4" x14ac:dyDescent="0.2">
      <c r="A3976" s="25">
        <v>38656</v>
      </c>
      <c r="B3976" t="s">
        <v>10</v>
      </c>
      <c r="C3976" t="s">
        <v>66</v>
      </c>
      <c r="D3976" s="29">
        <v>936780</v>
      </c>
    </row>
    <row r="3977" spans="1:4" x14ac:dyDescent="0.2">
      <c r="A3977" s="25">
        <v>38656</v>
      </c>
      <c r="B3977" t="s">
        <v>10</v>
      </c>
      <c r="C3977" t="s">
        <v>67</v>
      </c>
      <c r="D3977" s="29">
        <v>150</v>
      </c>
    </row>
    <row r="3978" spans="1:4" x14ac:dyDescent="0.2">
      <c r="A3978" s="25">
        <v>38656</v>
      </c>
      <c r="B3978" t="s">
        <v>10</v>
      </c>
      <c r="C3978" t="s">
        <v>68</v>
      </c>
      <c r="D3978" s="29">
        <v>936630</v>
      </c>
    </row>
    <row r="3979" spans="1:4" x14ac:dyDescent="0.2">
      <c r="A3979" s="25">
        <v>38656</v>
      </c>
      <c r="B3979" t="s">
        <v>12</v>
      </c>
      <c r="C3979" t="s">
        <v>66</v>
      </c>
      <c r="D3979" s="29">
        <v>194335</v>
      </c>
    </row>
    <row r="3980" spans="1:4" x14ac:dyDescent="0.2">
      <c r="A3980" s="25">
        <v>38656</v>
      </c>
      <c r="B3980" t="s">
        <v>12</v>
      </c>
      <c r="C3980" t="s">
        <v>67</v>
      </c>
      <c r="D3980" s="29">
        <v>8302</v>
      </c>
    </row>
    <row r="3981" spans="1:4" x14ac:dyDescent="0.2">
      <c r="A3981" s="25">
        <v>38656</v>
      </c>
      <c r="B3981" t="s">
        <v>12</v>
      </c>
      <c r="C3981" t="s">
        <v>68</v>
      </c>
      <c r="D3981" s="29">
        <v>186033</v>
      </c>
    </row>
    <row r="3982" spans="1:4" x14ac:dyDescent="0.2">
      <c r="A3982" s="25">
        <v>38656</v>
      </c>
      <c r="B3982" t="s">
        <v>11</v>
      </c>
      <c r="C3982" t="s">
        <v>66</v>
      </c>
      <c r="D3982" s="29">
        <v>562405</v>
      </c>
    </row>
    <row r="3983" spans="1:4" x14ac:dyDescent="0.2">
      <c r="A3983" s="25">
        <v>38656</v>
      </c>
      <c r="B3983" t="s">
        <v>11</v>
      </c>
      <c r="C3983" t="s">
        <v>67</v>
      </c>
      <c r="D3983" s="29">
        <v>25745</v>
      </c>
    </row>
    <row r="3984" spans="1:4" x14ac:dyDescent="0.2">
      <c r="A3984" s="25">
        <v>38656</v>
      </c>
      <c r="B3984" t="s">
        <v>11</v>
      </c>
      <c r="C3984" t="s">
        <v>68</v>
      </c>
      <c r="D3984" s="29">
        <v>536660</v>
      </c>
    </row>
    <row r="3985" spans="1:4" x14ac:dyDescent="0.2">
      <c r="A3985" s="25">
        <v>38656</v>
      </c>
      <c r="B3985" t="s">
        <v>2</v>
      </c>
      <c r="C3985" t="s">
        <v>66</v>
      </c>
      <c r="D3985" s="29">
        <v>30850113</v>
      </c>
    </row>
    <row r="3986" spans="1:4" x14ac:dyDescent="0.2">
      <c r="A3986" s="25">
        <v>38656</v>
      </c>
      <c r="B3986" t="s">
        <v>2</v>
      </c>
      <c r="C3986" t="s">
        <v>67</v>
      </c>
      <c r="D3986" s="29">
        <v>398384</v>
      </c>
    </row>
    <row r="3987" spans="1:4" x14ac:dyDescent="0.2">
      <c r="A3987" s="25">
        <v>38656</v>
      </c>
      <c r="B3987" t="s">
        <v>2</v>
      </c>
      <c r="C3987" t="s">
        <v>68</v>
      </c>
      <c r="D3987" s="29">
        <v>30451729</v>
      </c>
    </row>
    <row r="3988" spans="1:4" x14ac:dyDescent="0.2">
      <c r="A3988" s="25">
        <v>38625</v>
      </c>
      <c r="B3988" t="s">
        <v>65</v>
      </c>
      <c r="C3988" t="s">
        <v>66</v>
      </c>
      <c r="D3988" s="29">
        <v>1026746</v>
      </c>
    </row>
    <row r="3989" spans="1:4" x14ac:dyDescent="0.2">
      <c r="A3989" s="25">
        <v>38625</v>
      </c>
      <c r="B3989" t="s">
        <v>65</v>
      </c>
      <c r="C3989" t="s">
        <v>67</v>
      </c>
      <c r="D3989" s="29">
        <v>754</v>
      </c>
    </row>
    <row r="3990" spans="1:4" x14ac:dyDescent="0.2">
      <c r="A3990" s="25">
        <v>38625</v>
      </c>
      <c r="B3990" t="s">
        <v>65</v>
      </c>
      <c r="C3990" t="s">
        <v>68</v>
      </c>
      <c r="D3990" s="29">
        <v>1025992</v>
      </c>
    </row>
    <row r="3991" spans="1:4" x14ac:dyDescent="0.2">
      <c r="A3991" s="25">
        <v>38625</v>
      </c>
      <c r="B3991" t="s">
        <v>69</v>
      </c>
      <c r="C3991" t="s">
        <v>66</v>
      </c>
      <c r="D3991" s="29">
        <v>1710441</v>
      </c>
    </row>
    <row r="3992" spans="1:4" x14ac:dyDescent="0.2">
      <c r="A3992" s="25">
        <v>38625</v>
      </c>
      <c r="B3992" t="s">
        <v>69</v>
      </c>
      <c r="C3992" t="s">
        <v>67</v>
      </c>
      <c r="D3992" s="29">
        <v>860</v>
      </c>
    </row>
    <row r="3993" spans="1:4" x14ac:dyDescent="0.2">
      <c r="A3993" s="25">
        <v>38625</v>
      </c>
      <c r="B3993" t="s">
        <v>69</v>
      </c>
      <c r="C3993" t="s">
        <v>68</v>
      </c>
      <c r="D3993" s="29">
        <v>1709581</v>
      </c>
    </row>
    <row r="3994" spans="1:4" x14ac:dyDescent="0.2">
      <c r="A3994" s="25">
        <v>38625</v>
      </c>
      <c r="B3994" t="s">
        <v>70</v>
      </c>
      <c r="C3994" t="s">
        <v>66</v>
      </c>
      <c r="D3994" s="29">
        <v>5118091</v>
      </c>
    </row>
    <row r="3995" spans="1:4" x14ac:dyDescent="0.2">
      <c r="A3995" s="25">
        <v>38625</v>
      </c>
      <c r="B3995" t="s">
        <v>70</v>
      </c>
      <c r="C3995" t="s">
        <v>67</v>
      </c>
      <c r="D3995" s="29">
        <v>2051</v>
      </c>
    </row>
    <row r="3996" spans="1:4" x14ac:dyDescent="0.2">
      <c r="A3996" s="25">
        <v>38625</v>
      </c>
      <c r="B3996" t="s">
        <v>70</v>
      </c>
      <c r="C3996" t="s">
        <v>68</v>
      </c>
      <c r="D3996" s="29">
        <v>5116040</v>
      </c>
    </row>
    <row r="3997" spans="1:4" x14ac:dyDescent="0.2">
      <c r="A3997" s="25">
        <v>38625</v>
      </c>
      <c r="B3997" t="s">
        <v>71</v>
      </c>
      <c r="C3997" t="s">
        <v>66</v>
      </c>
      <c r="D3997" s="29">
        <v>10704607</v>
      </c>
    </row>
    <row r="3998" spans="1:4" x14ac:dyDescent="0.2">
      <c r="A3998" s="25">
        <v>38625</v>
      </c>
      <c r="B3998" t="s">
        <v>71</v>
      </c>
      <c r="C3998" t="s">
        <v>67</v>
      </c>
      <c r="D3998" s="29">
        <v>4417</v>
      </c>
    </row>
    <row r="3999" spans="1:4" x14ac:dyDescent="0.2">
      <c r="A3999" s="25">
        <v>38625</v>
      </c>
      <c r="B3999" t="s">
        <v>71</v>
      </c>
      <c r="C3999" t="s">
        <v>68</v>
      </c>
      <c r="D3999" s="29">
        <v>10700190</v>
      </c>
    </row>
    <row r="4000" spans="1:4" x14ac:dyDescent="0.2">
      <c r="A4000" s="25">
        <v>38625</v>
      </c>
      <c r="B4000" t="s">
        <v>0</v>
      </c>
      <c r="C4000" t="s">
        <v>66</v>
      </c>
      <c r="D4000" s="29">
        <v>4599416530</v>
      </c>
    </row>
    <row r="4001" spans="1:4" x14ac:dyDescent="0.2">
      <c r="A4001" s="25">
        <v>38625</v>
      </c>
      <c r="B4001" t="s">
        <v>0</v>
      </c>
      <c r="C4001" t="s">
        <v>67</v>
      </c>
      <c r="D4001" s="29">
        <v>72903382</v>
      </c>
    </row>
    <row r="4002" spans="1:4" x14ac:dyDescent="0.2">
      <c r="A4002" s="25">
        <v>38625</v>
      </c>
      <c r="B4002" t="s">
        <v>0</v>
      </c>
      <c r="C4002" t="s">
        <v>68</v>
      </c>
      <c r="D4002" s="29">
        <v>4526513148</v>
      </c>
    </row>
    <row r="4003" spans="1:4" x14ac:dyDescent="0.2">
      <c r="A4003" s="25">
        <v>38625</v>
      </c>
      <c r="B4003" t="s">
        <v>1</v>
      </c>
      <c r="C4003" t="s">
        <v>66</v>
      </c>
      <c r="D4003" s="29">
        <v>1841236098</v>
      </c>
    </row>
    <row r="4004" spans="1:4" x14ac:dyDescent="0.2">
      <c r="A4004" s="25">
        <v>38625</v>
      </c>
      <c r="B4004" t="s">
        <v>1</v>
      </c>
      <c r="C4004" t="s">
        <v>67</v>
      </c>
      <c r="D4004" s="29">
        <v>618205401</v>
      </c>
    </row>
    <row r="4005" spans="1:4" x14ac:dyDescent="0.2">
      <c r="A4005" s="25">
        <v>38625</v>
      </c>
      <c r="B4005" t="s">
        <v>1</v>
      </c>
      <c r="C4005" t="s">
        <v>68</v>
      </c>
      <c r="D4005" s="29">
        <v>1223030697</v>
      </c>
    </row>
    <row r="4006" spans="1:4" x14ac:dyDescent="0.2">
      <c r="A4006" s="25">
        <v>38625</v>
      </c>
      <c r="B4006" t="s">
        <v>6</v>
      </c>
      <c r="C4006" t="s">
        <v>66</v>
      </c>
      <c r="D4006" s="29">
        <v>5624338</v>
      </c>
    </row>
    <row r="4007" spans="1:4" x14ac:dyDescent="0.2">
      <c r="A4007" s="25">
        <v>38625</v>
      </c>
      <c r="B4007" t="s">
        <v>6</v>
      </c>
      <c r="C4007" t="s">
        <v>67</v>
      </c>
      <c r="D4007" s="29">
        <v>9224</v>
      </c>
    </row>
    <row r="4008" spans="1:4" x14ac:dyDescent="0.2">
      <c r="A4008" s="25">
        <v>38625</v>
      </c>
      <c r="B4008" t="s">
        <v>6</v>
      </c>
      <c r="C4008" t="s">
        <v>68</v>
      </c>
      <c r="D4008" s="29">
        <v>5615114</v>
      </c>
    </row>
    <row r="4009" spans="1:4" x14ac:dyDescent="0.2">
      <c r="A4009" s="25">
        <v>38625</v>
      </c>
      <c r="B4009" t="s">
        <v>7</v>
      </c>
      <c r="C4009" t="s">
        <v>66</v>
      </c>
      <c r="D4009" s="29">
        <v>17260002</v>
      </c>
    </row>
    <row r="4010" spans="1:4" x14ac:dyDescent="0.2">
      <c r="A4010" s="25">
        <v>38625</v>
      </c>
      <c r="B4010" t="s">
        <v>7</v>
      </c>
      <c r="C4010" t="s">
        <v>67</v>
      </c>
      <c r="D4010" s="29">
        <v>5813</v>
      </c>
    </row>
    <row r="4011" spans="1:4" x14ac:dyDescent="0.2">
      <c r="A4011" s="25">
        <v>38625</v>
      </c>
      <c r="B4011" t="s">
        <v>7</v>
      </c>
      <c r="C4011" t="s">
        <v>68</v>
      </c>
      <c r="D4011" s="29">
        <v>17254189</v>
      </c>
    </row>
    <row r="4012" spans="1:4" x14ac:dyDescent="0.2">
      <c r="A4012" s="25">
        <v>38625</v>
      </c>
      <c r="B4012" t="s">
        <v>3</v>
      </c>
      <c r="C4012" t="s">
        <v>66</v>
      </c>
      <c r="D4012" s="29">
        <v>16386477</v>
      </c>
    </row>
    <row r="4013" spans="1:4" x14ac:dyDescent="0.2">
      <c r="A4013" s="25">
        <v>38625</v>
      </c>
      <c r="B4013" t="s">
        <v>3</v>
      </c>
      <c r="C4013" t="s">
        <v>67</v>
      </c>
      <c r="D4013" s="29">
        <v>278444</v>
      </c>
    </row>
    <row r="4014" spans="1:4" x14ac:dyDescent="0.2">
      <c r="A4014" s="25">
        <v>38625</v>
      </c>
      <c r="B4014" t="s">
        <v>3</v>
      </c>
      <c r="C4014" t="s">
        <v>68</v>
      </c>
      <c r="D4014" s="29">
        <v>16108033</v>
      </c>
    </row>
    <row r="4015" spans="1:4" x14ac:dyDescent="0.2">
      <c r="A4015" s="25">
        <v>38625</v>
      </c>
      <c r="B4015" t="s">
        <v>4</v>
      </c>
      <c r="C4015" t="s">
        <v>66</v>
      </c>
      <c r="D4015" s="29">
        <v>14930999</v>
      </c>
    </row>
    <row r="4016" spans="1:4" x14ac:dyDescent="0.2">
      <c r="A4016" s="25">
        <v>38625</v>
      </c>
      <c r="B4016" t="s">
        <v>4</v>
      </c>
      <c r="C4016" t="s">
        <v>67</v>
      </c>
      <c r="D4016" s="29">
        <v>8246682</v>
      </c>
    </row>
    <row r="4017" spans="1:4" x14ac:dyDescent="0.2">
      <c r="A4017" s="25">
        <v>38625</v>
      </c>
      <c r="B4017" t="s">
        <v>4</v>
      </c>
      <c r="C4017" t="s">
        <v>68</v>
      </c>
      <c r="D4017" s="29">
        <v>6684317</v>
      </c>
    </row>
    <row r="4018" spans="1:4" x14ac:dyDescent="0.2">
      <c r="A4018" s="25">
        <v>38625</v>
      </c>
      <c r="B4018" t="s">
        <v>8</v>
      </c>
      <c r="C4018" t="s">
        <v>66</v>
      </c>
      <c r="D4018" s="29">
        <v>70973160</v>
      </c>
    </row>
    <row r="4019" spans="1:4" x14ac:dyDescent="0.2">
      <c r="A4019" s="25">
        <v>38625</v>
      </c>
      <c r="B4019" t="s">
        <v>8</v>
      </c>
      <c r="C4019" t="s">
        <v>67</v>
      </c>
      <c r="D4019" s="29">
        <v>63324171</v>
      </c>
    </row>
    <row r="4020" spans="1:4" x14ac:dyDescent="0.2">
      <c r="A4020" s="25">
        <v>38625</v>
      </c>
      <c r="B4020" t="s">
        <v>8</v>
      </c>
      <c r="C4020" t="s">
        <v>68</v>
      </c>
      <c r="D4020" s="29">
        <v>7648989</v>
      </c>
    </row>
    <row r="4021" spans="1:4" x14ac:dyDescent="0.2">
      <c r="A4021" s="25">
        <v>38625</v>
      </c>
      <c r="B4021" t="s">
        <v>9</v>
      </c>
      <c r="C4021" t="s">
        <v>66</v>
      </c>
      <c r="D4021" s="29">
        <v>793354</v>
      </c>
    </row>
    <row r="4022" spans="1:4" x14ac:dyDescent="0.2">
      <c r="A4022" s="25">
        <v>38625</v>
      </c>
      <c r="B4022" t="s">
        <v>9</v>
      </c>
      <c r="C4022" t="s">
        <v>67</v>
      </c>
      <c r="D4022" s="29">
        <v>1874</v>
      </c>
    </row>
    <row r="4023" spans="1:4" x14ac:dyDescent="0.2">
      <c r="A4023" s="25">
        <v>38625</v>
      </c>
      <c r="B4023" t="s">
        <v>9</v>
      </c>
      <c r="C4023" t="s">
        <v>68</v>
      </c>
      <c r="D4023" s="29">
        <v>791480</v>
      </c>
    </row>
    <row r="4024" spans="1:4" x14ac:dyDescent="0.2">
      <c r="A4024" s="25">
        <v>38625</v>
      </c>
      <c r="B4024" t="s">
        <v>10</v>
      </c>
      <c r="C4024" t="s">
        <v>66</v>
      </c>
      <c r="D4024" s="29">
        <v>936780</v>
      </c>
    </row>
    <row r="4025" spans="1:4" x14ac:dyDescent="0.2">
      <c r="A4025" s="25">
        <v>38625</v>
      </c>
      <c r="B4025" t="s">
        <v>10</v>
      </c>
      <c r="C4025" t="s">
        <v>67</v>
      </c>
      <c r="D4025" s="29">
        <v>150</v>
      </c>
    </row>
    <row r="4026" spans="1:4" x14ac:dyDescent="0.2">
      <c r="A4026" s="25">
        <v>38625</v>
      </c>
      <c r="B4026" t="s">
        <v>10</v>
      </c>
      <c r="C4026" t="s">
        <v>68</v>
      </c>
      <c r="D4026" s="29">
        <v>936630</v>
      </c>
    </row>
    <row r="4027" spans="1:4" x14ac:dyDescent="0.2">
      <c r="A4027" s="25">
        <v>38625</v>
      </c>
      <c r="B4027" t="s">
        <v>12</v>
      </c>
      <c r="C4027" t="s">
        <v>66</v>
      </c>
      <c r="D4027" s="29">
        <v>194335</v>
      </c>
    </row>
    <row r="4028" spans="1:4" x14ac:dyDescent="0.2">
      <c r="A4028" s="25">
        <v>38625</v>
      </c>
      <c r="B4028" t="s">
        <v>12</v>
      </c>
      <c r="C4028" t="s">
        <v>67</v>
      </c>
      <c r="D4028" s="29">
        <v>8433</v>
      </c>
    </row>
    <row r="4029" spans="1:4" x14ac:dyDescent="0.2">
      <c r="A4029" s="25">
        <v>38625</v>
      </c>
      <c r="B4029" t="s">
        <v>12</v>
      </c>
      <c r="C4029" t="s">
        <v>68</v>
      </c>
      <c r="D4029" s="29">
        <v>185902</v>
      </c>
    </row>
    <row r="4030" spans="1:4" x14ac:dyDescent="0.2">
      <c r="A4030" s="25">
        <v>38625</v>
      </c>
      <c r="B4030" t="s">
        <v>11</v>
      </c>
      <c r="C4030" t="s">
        <v>66</v>
      </c>
      <c r="D4030" s="29">
        <v>562405</v>
      </c>
    </row>
    <row r="4031" spans="1:4" x14ac:dyDescent="0.2">
      <c r="A4031" s="25">
        <v>38625</v>
      </c>
      <c r="B4031" t="s">
        <v>11</v>
      </c>
      <c r="C4031" t="s">
        <v>67</v>
      </c>
      <c r="D4031" s="29">
        <v>25884</v>
      </c>
    </row>
    <row r="4032" spans="1:4" x14ac:dyDescent="0.2">
      <c r="A4032" s="25">
        <v>38625</v>
      </c>
      <c r="B4032" t="s">
        <v>11</v>
      </c>
      <c r="C4032" t="s">
        <v>68</v>
      </c>
      <c r="D4032" s="29">
        <v>536521</v>
      </c>
    </row>
    <row r="4033" spans="1:4" x14ac:dyDescent="0.2">
      <c r="A4033" s="25">
        <v>38625</v>
      </c>
      <c r="B4033" t="s">
        <v>2</v>
      </c>
      <c r="C4033" t="s">
        <v>66</v>
      </c>
      <c r="D4033" s="29">
        <v>30850113</v>
      </c>
    </row>
    <row r="4034" spans="1:4" x14ac:dyDescent="0.2">
      <c r="A4034" s="25">
        <v>38625</v>
      </c>
      <c r="B4034" t="s">
        <v>2</v>
      </c>
      <c r="C4034" t="s">
        <v>67</v>
      </c>
      <c r="D4034" s="29">
        <v>401734</v>
      </c>
    </row>
    <row r="4035" spans="1:4" x14ac:dyDescent="0.2">
      <c r="A4035" s="25">
        <v>38625</v>
      </c>
      <c r="B4035" t="s">
        <v>2</v>
      </c>
      <c r="C4035" t="s">
        <v>68</v>
      </c>
      <c r="D4035" s="29">
        <v>30448379</v>
      </c>
    </row>
    <row r="4036" spans="1:4" x14ac:dyDescent="0.2">
      <c r="A4036" s="25">
        <v>38595</v>
      </c>
      <c r="B4036" t="s">
        <v>65</v>
      </c>
      <c r="C4036" t="s">
        <v>66</v>
      </c>
      <c r="D4036" s="29">
        <v>1026746</v>
      </c>
    </row>
    <row r="4037" spans="1:4" x14ac:dyDescent="0.2">
      <c r="A4037" s="25">
        <v>38595</v>
      </c>
      <c r="B4037" t="s">
        <v>65</v>
      </c>
      <c r="C4037" t="s">
        <v>67</v>
      </c>
      <c r="D4037" s="29">
        <v>754</v>
      </c>
    </row>
    <row r="4038" spans="1:4" x14ac:dyDescent="0.2">
      <c r="A4038" s="25">
        <v>38595</v>
      </c>
      <c r="B4038" t="s">
        <v>65</v>
      </c>
      <c r="C4038" t="s">
        <v>68</v>
      </c>
      <c r="D4038" s="29">
        <v>1025992</v>
      </c>
    </row>
    <row r="4039" spans="1:4" x14ac:dyDescent="0.2">
      <c r="A4039" s="25">
        <v>38595</v>
      </c>
      <c r="B4039" t="s">
        <v>69</v>
      </c>
      <c r="C4039" t="s">
        <v>66</v>
      </c>
      <c r="D4039" s="29">
        <v>1710441</v>
      </c>
    </row>
    <row r="4040" spans="1:4" x14ac:dyDescent="0.2">
      <c r="A4040" s="25">
        <v>38595</v>
      </c>
      <c r="B4040" t="s">
        <v>69</v>
      </c>
      <c r="C4040" t="s">
        <v>67</v>
      </c>
      <c r="D4040" s="29">
        <v>860</v>
      </c>
    </row>
    <row r="4041" spans="1:4" x14ac:dyDescent="0.2">
      <c r="A4041" s="25">
        <v>38595</v>
      </c>
      <c r="B4041" t="s">
        <v>69</v>
      </c>
      <c r="C4041" t="s">
        <v>68</v>
      </c>
      <c r="D4041" s="29">
        <v>1709581</v>
      </c>
    </row>
    <row r="4042" spans="1:4" x14ac:dyDescent="0.2">
      <c r="A4042" s="25">
        <v>38595</v>
      </c>
      <c r="B4042" t="s">
        <v>70</v>
      </c>
      <c r="C4042" t="s">
        <v>66</v>
      </c>
      <c r="D4042" s="29">
        <v>5118091</v>
      </c>
    </row>
    <row r="4043" spans="1:4" x14ac:dyDescent="0.2">
      <c r="A4043" s="25">
        <v>38595</v>
      </c>
      <c r="B4043" t="s">
        <v>70</v>
      </c>
      <c r="C4043" t="s">
        <v>67</v>
      </c>
      <c r="D4043" s="29">
        <v>2051</v>
      </c>
    </row>
    <row r="4044" spans="1:4" x14ac:dyDescent="0.2">
      <c r="A4044" s="25">
        <v>38595</v>
      </c>
      <c r="B4044" t="s">
        <v>70</v>
      </c>
      <c r="C4044" t="s">
        <v>68</v>
      </c>
      <c r="D4044" s="29">
        <v>5116040</v>
      </c>
    </row>
    <row r="4045" spans="1:4" x14ac:dyDescent="0.2">
      <c r="A4045" s="25">
        <v>38595</v>
      </c>
      <c r="B4045" t="s">
        <v>71</v>
      </c>
      <c r="C4045" t="s">
        <v>66</v>
      </c>
      <c r="D4045" s="29">
        <v>10704607</v>
      </c>
    </row>
    <row r="4046" spans="1:4" x14ac:dyDescent="0.2">
      <c r="A4046" s="25">
        <v>38595</v>
      </c>
      <c r="B4046" t="s">
        <v>71</v>
      </c>
      <c r="C4046" t="s">
        <v>67</v>
      </c>
      <c r="D4046" s="29">
        <v>4418</v>
      </c>
    </row>
    <row r="4047" spans="1:4" x14ac:dyDescent="0.2">
      <c r="A4047" s="25">
        <v>38595</v>
      </c>
      <c r="B4047" t="s">
        <v>71</v>
      </c>
      <c r="C4047" t="s">
        <v>68</v>
      </c>
      <c r="D4047" s="29">
        <v>10700189</v>
      </c>
    </row>
    <row r="4048" spans="1:4" x14ac:dyDescent="0.2">
      <c r="A4048" s="25">
        <v>38595</v>
      </c>
      <c r="B4048" t="s">
        <v>0</v>
      </c>
      <c r="C4048" t="s">
        <v>66</v>
      </c>
      <c r="D4048" s="29">
        <v>4599416400</v>
      </c>
    </row>
    <row r="4049" spans="1:4" x14ac:dyDescent="0.2">
      <c r="A4049" s="25">
        <v>38595</v>
      </c>
      <c r="B4049" t="s">
        <v>0</v>
      </c>
      <c r="C4049" t="s">
        <v>67</v>
      </c>
      <c r="D4049" s="29">
        <v>73499740</v>
      </c>
    </row>
    <row r="4050" spans="1:4" x14ac:dyDescent="0.2">
      <c r="A4050" s="25">
        <v>38595</v>
      </c>
      <c r="B4050" t="s">
        <v>0</v>
      </c>
      <c r="C4050" t="s">
        <v>68</v>
      </c>
      <c r="D4050" s="29">
        <v>4525916660</v>
      </c>
    </row>
    <row r="4051" spans="1:4" x14ac:dyDescent="0.2">
      <c r="A4051" s="25">
        <v>38595</v>
      </c>
      <c r="B4051" t="s">
        <v>1</v>
      </c>
      <c r="C4051" t="s">
        <v>66</v>
      </c>
      <c r="D4051" s="29">
        <v>1839478637</v>
      </c>
    </row>
    <row r="4052" spans="1:4" x14ac:dyDescent="0.2">
      <c r="A4052" s="25">
        <v>38595</v>
      </c>
      <c r="B4052" t="s">
        <v>1</v>
      </c>
      <c r="C4052" t="s">
        <v>67</v>
      </c>
      <c r="D4052" s="29">
        <v>619679215</v>
      </c>
    </row>
    <row r="4053" spans="1:4" x14ac:dyDescent="0.2">
      <c r="A4053" s="25">
        <v>38595</v>
      </c>
      <c r="B4053" t="s">
        <v>1</v>
      </c>
      <c r="C4053" t="s">
        <v>68</v>
      </c>
      <c r="D4053" s="29">
        <v>1219799422</v>
      </c>
    </row>
    <row r="4054" spans="1:4" x14ac:dyDescent="0.2">
      <c r="A4054" s="25">
        <v>38595</v>
      </c>
      <c r="B4054" t="s">
        <v>6</v>
      </c>
      <c r="C4054" t="s">
        <v>66</v>
      </c>
      <c r="D4054" s="29">
        <v>5624338</v>
      </c>
    </row>
    <row r="4055" spans="1:4" x14ac:dyDescent="0.2">
      <c r="A4055" s="25">
        <v>38595</v>
      </c>
      <c r="B4055" t="s">
        <v>6</v>
      </c>
      <c r="C4055" t="s">
        <v>67</v>
      </c>
      <c r="D4055" s="29">
        <v>9225</v>
      </c>
    </row>
    <row r="4056" spans="1:4" x14ac:dyDescent="0.2">
      <c r="A4056" s="25">
        <v>38595</v>
      </c>
      <c r="B4056" t="s">
        <v>6</v>
      </c>
      <c r="C4056" t="s">
        <v>68</v>
      </c>
      <c r="D4056" s="29">
        <v>5615113</v>
      </c>
    </row>
    <row r="4057" spans="1:4" x14ac:dyDescent="0.2">
      <c r="A4057" s="25">
        <v>38595</v>
      </c>
      <c r="B4057" t="s">
        <v>7</v>
      </c>
      <c r="C4057" t="s">
        <v>66</v>
      </c>
      <c r="D4057" s="29">
        <v>17260002</v>
      </c>
    </row>
    <row r="4058" spans="1:4" x14ac:dyDescent="0.2">
      <c r="A4058" s="25">
        <v>38595</v>
      </c>
      <c r="B4058" t="s">
        <v>7</v>
      </c>
      <c r="C4058" t="s">
        <v>67</v>
      </c>
      <c r="D4058" s="29">
        <v>5813</v>
      </c>
    </row>
    <row r="4059" spans="1:4" x14ac:dyDescent="0.2">
      <c r="A4059" s="25">
        <v>38595</v>
      </c>
      <c r="B4059" t="s">
        <v>7</v>
      </c>
      <c r="C4059" t="s">
        <v>68</v>
      </c>
      <c r="D4059" s="29">
        <v>17254189</v>
      </c>
    </row>
    <row r="4060" spans="1:4" x14ac:dyDescent="0.2">
      <c r="A4060" s="25">
        <v>38595</v>
      </c>
      <c r="B4060" t="s">
        <v>3</v>
      </c>
      <c r="C4060" t="s">
        <v>66</v>
      </c>
      <c r="D4060" s="29">
        <v>16386472</v>
      </c>
    </row>
    <row r="4061" spans="1:4" x14ac:dyDescent="0.2">
      <c r="A4061" s="25">
        <v>38595</v>
      </c>
      <c r="B4061" t="s">
        <v>3</v>
      </c>
      <c r="C4061" t="s">
        <v>67</v>
      </c>
      <c r="D4061" s="29">
        <v>283619</v>
      </c>
    </row>
    <row r="4062" spans="1:4" x14ac:dyDescent="0.2">
      <c r="A4062" s="25">
        <v>38595</v>
      </c>
      <c r="B4062" t="s">
        <v>3</v>
      </c>
      <c r="C4062" t="s">
        <v>68</v>
      </c>
      <c r="D4062" s="29">
        <v>16102853</v>
      </c>
    </row>
    <row r="4063" spans="1:4" x14ac:dyDescent="0.2">
      <c r="A4063" s="25">
        <v>38595</v>
      </c>
      <c r="B4063" t="s">
        <v>4</v>
      </c>
      <c r="C4063" t="s">
        <v>66</v>
      </c>
      <c r="D4063" s="29">
        <v>14930827</v>
      </c>
    </row>
    <row r="4064" spans="1:4" x14ac:dyDescent="0.2">
      <c r="A4064" s="25">
        <v>38595</v>
      </c>
      <c r="B4064" t="s">
        <v>4</v>
      </c>
      <c r="C4064" t="s">
        <v>67</v>
      </c>
      <c r="D4064" s="29">
        <v>8297386</v>
      </c>
    </row>
    <row r="4065" spans="1:4" x14ac:dyDescent="0.2">
      <c r="A4065" s="25">
        <v>38595</v>
      </c>
      <c r="B4065" t="s">
        <v>4</v>
      </c>
      <c r="C4065" t="s">
        <v>68</v>
      </c>
      <c r="D4065" s="29">
        <v>6633441</v>
      </c>
    </row>
    <row r="4066" spans="1:4" x14ac:dyDescent="0.2">
      <c r="A4066" s="25">
        <v>38595</v>
      </c>
      <c r="B4066" t="s">
        <v>8</v>
      </c>
      <c r="C4066" t="s">
        <v>66</v>
      </c>
      <c r="D4066" s="29">
        <v>70436910</v>
      </c>
    </row>
    <row r="4067" spans="1:4" x14ac:dyDescent="0.2">
      <c r="A4067" s="25">
        <v>38595</v>
      </c>
      <c r="B4067" t="s">
        <v>8</v>
      </c>
      <c r="C4067" t="s">
        <v>67</v>
      </c>
      <c r="D4067" s="29">
        <v>63038793</v>
      </c>
    </row>
    <row r="4068" spans="1:4" x14ac:dyDescent="0.2">
      <c r="A4068" s="25">
        <v>38595</v>
      </c>
      <c r="B4068" t="s">
        <v>8</v>
      </c>
      <c r="C4068" t="s">
        <v>68</v>
      </c>
      <c r="D4068" s="29">
        <v>7398117</v>
      </c>
    </row>
    <row r="4069" spans="1:4" x14ac:dyDescent="0.2">
      <c r="A4069" s="25">
        <v>38595</v>
      </c>
      <c r="B4069" t="s">
        <v>9</v>
      </c>
      <c r="C4069" t="s">
        <v>66</v>
      </c>
      <c r="D4069" s="29">
        <v>793354</v>
      </c>
    </row>
    <row r="4070" spans="1:4" x14ac:dyDescent="0.2">
      <c r="A4070" s="25">
        <v>38595</v>
      </c>
      <c r="B4070" t="s">
        <v>9</v>
      </c>
      <c r="C4070" t="s">
        <v>67</v>
      </c>
      <c r="D4070" s="29">
        <v>1874</v>
      </c>
    </row>
    <row r="4071" spans="1:4" x14ac:dyDescent="0.2">
      <c r="A4071" s="25">
        <v>38595</v>
      </c>
      <c r="B4071" t="s">
        <v>9</v>
      </c>
      <c r="C4071" t="s">
        <v>68</v>
      </c>
      <c r="D4071" s="29">
        <v>791480</v>
      </c>
    </row>
    <row r="4072" spans="1:4" x14ac:dyDescent="0.2">
      <c r="A4072" s="25">
        <v>38595</v>
      </c>
      <c r="B4072" t="s">
        <v>10</v>
      </c>
      <c r="C4072" t="s">
        <v>66</v>
      </c>
      <c r="D4072" s="29">
        <v>936780</v>
      </c>
    </row>
    <row r="4073" spans="1:4" x14ac:dyDescent="0.2">
      <c r="A4073" s="25">
        <v>38595</v>
      </c>
      <c r="B4073" t="s">
        <v>10</v>
      </c>
      <c r="C4073" t="s">
        <v>67</v>
      </c>
      <c r="D4073" s="29">
        <v>150</v>
      </c>
    </row>
    <row r="4074" spans="1:4" x14ac:dyDescent="0.2">
      <c r="A4074" s="25">
        <v>38595</v>
      </c>
      <c r="B4074" t="s">
        <v>10</v>
      </c>
      <c r="C4074" t="s">
        <v>68</v>
      </c>
      <c r="D4074" s="29">
        <v>936630</v>
      </c>
    </row>
    <row r="4075" spans="1:4" x14ac:dyDescent="0.2">
      <c r="A4075" s="25">
        <v>38595</v>
      </c>
      <c r="B4075" t="s">
        <v>12</v>
      </c>
      <c r="C4075" t="s">
        <v>66</v>
      </c>
      <c r="D4075" s="29">
        <v>194335</v>
      </c>
    </row>
    <row r="4076" spans="1:4" x14ac:dyDescent="0.2">
      <c r="A4076" s="25">
        <v>38595</v>
      </c>
      <c r="B4076" t="s">
        <v>12</v>
      </c>
      <c r="C4076" t="s">
        <v>67</v>
      </c>
      <c r="D4076" s="29">
        <v>8518</v>
      </c>
    </row>
    <row r="4077" spans="1:4" x14ac:dyDescent="0.2">
      <c r="A4077" s="25">
        <v>38595</v>
      </c>
      <c r="B4077" t="s">
        <v>12</v>
      </c>
      <c r="C4077" t="s">
        <v>68</v>
      </c>
      <c r="D4077" s="29">
        <v>185817</v>
      </c>
    </row>
    <row r="4078" spans="1:4" x14ac:dyDescent="0.2">
      <c r="A4078" s="25">
        <v>38595</v>
      </c>
      <c r="B4078" t="s">
        <v>11</v>
      </c>
      <c r="C4078" t="s">
        <v>66</v>
      </c>
      <c r="D4078" s="29">
        <v>562405</v>
      </c>
    </row>
    <row r="4079" spans="1:4" x14ac:dyDescent="0.2">
      <c r="A4079" s="25">
        <v>38595</v>
      </c>
      <c r="B4079" t="s">
        <v>11</v>
      </c>
      <c r="C4079" t="s">
        <v>67</v>
      </c>
      <c r="D4079" s="29">
        <v>26042</v>
      </c>
    </row>
    <row r="4080" spans="1:4" x14ac:dyDescent="0.2">
      <c r="A4080" s="25">
        <v>38595</v>
      </c>
      <c r="B4080" t="s">
        <v>11</v>
      </c>
      <c r="C4080" t="s">
        <v>68</v>
      </c>
      <c r="D4080" s="29">
        <v>536363</v>
      </c>
    </row>
    <row r="4081" spans="1:4" x14ac:dyDescent="0.2">
      <c r="A4081" s="25">
        <v>38595</v>
      </c>
      <c r="B4081" t="s">
        <v>2</v>
      </c>
      <c r="C4081" t="s">
        <v>66</v>
      </c>
      <c r="D4081" s="29">
        <v>30850113</v>
      </c>
    </row>
    <row r="4082" spans="1:4" x14ac:dyDescent="0.2">
      <c r="A4082" s="25">
        <v>38595</v>
      </c>
      <c r="B4082" t="s">
        <v>2</v>
      </c>
      <c r="C4082" t="s">
        <v>67</v>
      </c>
      <c r="D4082" s="29">
        <v>405086</v>
      </c>
    </row>
    <row r="4083" spans="1:4" x14ac:dyDescent="0.2">
      <c r="A4083" s="25">
        <v>38595</v>
      </c>
      <c r="B4083" t="s">
        <v>2</v>
      </c>
      <c r="C4083" t="s">
        <v>68</v>
      </c>
      <c r="D4083" s="29">
        <v>30445027</v>
      </c>
    </row>
    <row r="4084" spans="1:4" x14ac:dyDescent="0.2">
      <c r="A4084" s="25">
        <v>38564</v>
      </c>
      <c r="B4084" t="s">
        <v>65</v>
      </c>
      <c r="C4084" t="s">
        <v>66</v>
      </c>
      <c r="D4084" s="29">
        <v>1026746</v>
      </c>
    </row>
    <row r="4085" spans="1:4" x14ac:dyDescent="0.2">
      <c r="A4085" s="25">
        <v>38564</v>
      </c>
      <c r="B4085" t="s">
        <v>65</v>
      </c>
      <c r="C4085" t="s">
        <v>67</v>
      </c>
      <c r="D4085" s="29">
        <v>754</v>
      </c>
    </row>
    <row r="4086" spans="1:4" x14ac:dyDescent="0.2">
      <c r="A4086" s="25">
        <v>38564</v>
      </c>
      <c r="B4086" t="s">
        <v>65</v>
      </c>
      <c r="C4086" t="s">
        <v>68</v>
      </c>
      <c r="D4086" s="29">
        <v>1025992</v>
      </c>
    </row>
    <row r="4087" spans="1:4" x14ac:dyDescent="0.2">
      <c r="A4087" s="25">
        <v>38564</v>
      </c>
      <c r="B4087" t="s">
        <v>69</v>
      </c>
      <c r="C4087" t="s">
        <v>66</v>
      </c>
      <c r="D4087" s="29">
        <v>1710441</v>
      </c>
    </row>
    <row r="4088" spans="1:4" x14ac:dyDescent="0.2">
      <c r="A4088" s="25">
        <v>38564</v>
      </c>
      <c r="B4088" t="s">
        <v>69</v>
      </c>
      <c r="C4088" t="s">
        <v>67</v>
      </c>
      <c r="D4088" s="29">
        <v>860</v>
      </c>
    </row>
    <row r="4089" spans="1:4" x14ac:dyDescent="0.2">
      <c r="A4089" s="25">
        <v>38564</v>
      </c>
      <c r="B4089" t="s">
        <v>69</v>
      </c>
      <c r="C4089" t="s">
        <v>68</v>
      </c>
      <c r="D4089" s="29">
        <v>1709581</v>
      </c>
    </row>
    <row r="4090" spans="1:4" x14ac:dyDescent="0.2">
      <c r="A4090" s="25">
        <v>38564</v>
      </c>
      <c r="B4090" t="s">
        <v>70</v>
      </c>
      <c r="C4090" t="s">
        <v>66</v>
      </c>
      <c r="D4090" s="29">
        <v>5118091</v>
      </c>
    </row>
    <row r="4091" spans="1:4" x14ac:dyDescent="0.2">
      <c r="A4091" s="25">
        <v>38564</v>
      </c>
      <c r="B4091" t="s">
        <v>70</v>
      </c>
      <c r="C4091" t="s">
        <v>67</v>
      </c>
      <c r="D4091" s="29">
        <v>2051</v>
      </c>
    </row>
    <row r="4092" spans="1:4" x14ac:dyDescent="0.2">
      <c r="A4092" s="25">
        <v>38564</v>
      </c>
      <c r="B4092" t="s">
        <v>70</v>
      </c>
      <c r="C4092" t="s">
        <v>68</v>
      </c>
      <c r="D4092" s="29">
        <v>5116040</v>
      </c>
    </row>
    <row r="4093" spans="1:4" x14ac:dyDescent="0.2">
      <c r="A4093" s="25">
        <v>38564</v>
      </c>
      <c r="B4093" t="s">
        <v>71</v>
      </c>
      <c r="C4093" t="s">
        <v>66</v>
      </c>
      <c r="D4093" s="29">
        <v>10704607</v>
      </c>
    </row>
    <row r="4094" spans="1:4" x14ac:dyDescent="0.2">
      <c r="A4094" s="25">
        <v>38564</v>
      </c>
      <c r="B4094" t="s">
        <v>71</v>
      </c>
      <c r="C4094" t="s">
        <v>67</v>
      </c>
      <c r="D4094" s="29">
        <v>4419</v>
      </c>
    </row>
    <row r="4095" spans="1:4" x14ac:dyDescent="0.2">
      <c r="A4095" s="25">
        <v>38564</v>
      </c>
      <c r="B4095" t="s">
        <v>71</v>
      </c>
      <c r="C4095" t="s">
        <v>68</v>
      </c>
      <c r="D4095" s="29">
        <v>10700188</v>
      </c>
    </row>
    <row r="4096" spans="1:4" x14ac:dyDescent="0.2">
      <c r="A4096" s="25">
        <v>38564</v>
      </c>
      <c r="B4096" t="s">
        <v>0</v>
      </c>
      <c r="C4096" t="s">
        <v>66</v>
      </c>
      <c r="D4096" s="29">
        <v>4599416342</v>
      </c>
    </row>
    <row r="4097" spans="1:4" x14ac:dyDescent="0.2">
      <c r="A4097" s="25">
        <v>38564</v>
      </c>
      <c r="B4097" t="s">
        <v>0</v>
      </c>
      <c r="C4097" t="s">
        <v>67</v>
      </c>
      <c r="D4097" s="29">
        <v>74183379</v>
      </c>
    </row>
    <row r="4098" spans="1:4" x14ac:dyDescent="0.2">
      <c r="A4098" s="25">
        <v>38564</v>
      </c>
      <c r="B4098" t="s">
        <v>0</v>
      </c>
      <c r="C4098" t="s">
        <v>68</v>
      </c>
      <c r="D4098" s="29">
        <v>4525232963</v>
      </c>
    </row>
    <row r="4099" spans="1:4" x14ac:dyDescent="0.2">
      <c r="A4099" s="25">
        <v>38564</v>
      </c>
      <c r="B4099" t="s">
        <v>1</v>
      </c>
      <c r="C4099" t="s">
        <v>66</v>
      </c>
      <c r="D4099" s="29">
        <v>1837551080</v>
      </c>
    </row>
    <row r="4100" spans="1:4" x14ac:dyDescent="0.2">
      <c r="A4100" s="25">
        <v>38564</v>
      </c>
      <c r="B4100" t="s">
        <v>1</v>
      </c>
      <c r="C4100" t="s">
        <v>67</v>
      </c>
      <c r="D4100" s="29">
        <v>621636901</v>
      </c>
    </row>
    <row r="4101" spans="1:4" x14ac:dyDescent="0.2">
      <c r="A4101" s="25">
        <v>38564</v>
      </c>
      <c r="B4101" t="s">
        <v>1</v>
      </c>
      <c r="C4101" t="s">
        <v>68</v>
      </c>
      <c r="D4101" s="29">
        <v>1215914179</v>
      </c>
    </row>
    <row r="4102" spans="1:4" x14ac:dyDescent="0.2">
      <c r="A4102" s="25">
        <v>38564</v>
      </c>
      <c r="B4102" t="s">
        <v>6</v>
      </c>
      <c r="C4102" t="s">
        <v>66</v>
      </c>
      <c r="D4102" s="29">
        <v>5624338</v>
      </c>
    </row>
    <row r="4103" spans="1:4" x14ac:dyDescent="0.2">
      <c r="A4103" s="25">
        <v>38564</v>
      </c>
      <c r="B4103" t="s">
        <v>6</v>
      </c>
      <c r="C4103" t="s">
        <v>67</v>
      </c>
      <c r="D4103" s="29">
        <v>9225</v>
      </c>
    </row>
    <row r="4104" spans="1:4" x14ac:dyDescent="0.2">
      <c r="A4104" s="25">
        <v>38564</v>
      </c>
      <c r="B4104" t="s">
        <v>6</v>
      </c>
      <c r="C4104" t="s">
        <v>68</v>
      </c>
      <c r="D4104" s="29">
        <v>5615113</v>
      </c>
    </row>
    <row r="4105" spans="1:4" x14ac:dyDescent="0.2">
      <c r="A4105" s="25">
        <v>38564</v>
      </c>
      <c r="B4105" t="s">
        <v>7</v>
      </c>
      <c r="C4105" t="s">
        <v>66</v>
      </c>
      <c r="D4105" s="29">
        <v>17260002</v>
      </c>
    </row>
    <row r="4106" spans="1:4" x14ac:dyDescent="0.2">
      <c r="A4106" s="25">
        <v>38564</v>
      </c>
      <c r="B4106" t="s">
        <v>7</v>
      </c>
      <c r="C4106" t="s">
        <v>67</v>
      </c>
      <c r="D4106" s="29">
        <v>5813</v>
      </c>
    </row>
    <row r="4107" spans="1:4" x14ac:dyDescent="0.2">
      <c r="A4107" s="25">
        <v>38564</v>
      </c>
      <c r="B4107" t="s">
        <v>7</v>
      </c>
      <c r="C4107" t="s">
        <v>68</v>
      </c>
      <c r="D4107" s="29">
        <v>17254189</v>
      </c>
    </row>
    <row r="4108" spans="1:4" x14ac:dyDescent="0.2">
      <c r="A4108" s="25">
        <v>38564</v>
      </c>
      <c r="B4108" t="s">
        <v>3</v>
      </c>
      <c r="C4108" t="s">
        <v>66</v>
      </c>
      <c r="D4108" s="29">
        <v>16386459</v>
      </c>
    </row>
    <row r="4109" spans="1:4" x14ac:dyDescent="0.2">
      <c r="A4109" s="25">
        <v>38564</v>
      </c>
      <c r="B4109" t="s">
        <v>3</v>
      </c>
      <c r="C4109" t="s">
        <v>67</v>
      </c>
      <c r="D4109" s="29">
        <v>290483</v>
      </c>
    </row>
    <row r="4110" spans="1:4" x14ac:dyDescent="0.2">
      <c r="A4110" s="25">
        <v>38564</v>
      </c>
      <c r="B4110" t="s">
        <v>3</v>
      </c>
      <c r="C4110" t="s">
        <v>68</v>
      </c>
      <c r="D4110" s="29">
        <v>16095976</v>
      </c>
    </row>
    <row r="4111" spans="1:4" x14ac:dyDescent="0.2">
      <c r="A4111" s="25">
        <v>38564</v>
      </c>
      <c r="B4111" t="s">
        <v>4</v>
      </c>
      <c r="C4111" t="s">
        <v>66</v>
      </c>
      <c r="D4111" s="29">
        <v>14930709</v>
      </c>
    </row>
    <row r="4112" spans="1:4" x14ac:dyDescent="0.2">
      <c r="A4112" s="25">
        <v>38564</v>
      </c>
      <c r="B4112" t="s">
        <v>4</v>
      </c>
      <c r="C4112" t="s">
        <v>67</v>
      </c>
      <c r="D4112" s="29">
        <v>8350218</v>
      </c>
    </row>
    <row r="4113" spans="1:4" x14ac:dyDescent="0.2">
      <c r="A4113" s="25">
        <v>38564</v>
      </c>
      <c r="B4113" t="s">
        <v>4</v>
      </c>
      <c r="C4113" t="s">
        <v>68</v>
      </c>
      <c r="D4113" s="29">
        <v>6580491</v>
      </c>
    </row>
    <row r="4114" spans="1:4" x14ac:dyDescent="0.2">
      <c r="A4114" s="25">
        <v>38564</v>
      </c>
      <c r="B4114" t="s">
        <v>8</v>
      </c>
      <c r="C4114" t="s">
        <v>66</v>
      </c>
      <c r="D4114" s="29">
        <v>69843526</v>
      </c>
    </row>
    <row r="4115" spans="1:4" x14ac:dyDescent="0.2">
      <c r="A4115" s="25">
        <v>38564</v>
      </c>
      <c r="B4115" t="s">
        <v>8</v>
      </c>
      <c r="C4115" t="s">
        <v>67</v>
      </c>
      <c r="D4115" s="29">
        <v>62726591</v>
      </c>
    </row>
    <row r="4116" spans="1:4" x14ac:dyDescent="0.2">
      <c r="A4116" s="25">
        <v>38564</v>
      </c>
      <c r="B4116" t="s">
        <v>8</v>
      </c>
      <c r="C4116" t="s">
        <v>68</v>
      </c>
      <c r="D4116" s="29">
        <v>7116935</v>
      </c>
    </row>
    <row r="4117" spans="1:4" x14ac:dyDescent="0.2">
      <c r="A4117" s="25">
        <v>38564</v>
      </c>
      <c r="B4117" t="s">
        <v>9</v>
      </c>
      <c r="C4117" t="s">
        <v>66</v>
      </c>
      <c r="D4117" s="29">
        <v>793354</v>
      </c>
    </row>
    <row r="4118" spans="1:4" x14ac:dyDescent="0.2">
      <c r="A4118" s="25">
        <v>38564</v>
      </c>
      <c r="B4118" t="s">
        <v>9</v>
      </c>
      <c r="C4118" t="s">
        <v>67</v>
      </c>
      <c r="D4118" s="29">
        <v>1875</v>
      </c>
    </row>
    <row r="4119" spans="1:4" x14ac:dyDescent="0.2">
      <c r="A4119" s="25">
        <v>38564</v>
      </c>
      <c r="B4119" t="s">
        <v>9</v>
      </c>
      <c r="C4119" t="s">
        <v>68</v>
      </c>
      <c r="D4119" s="29">
        <v>791479</v>
      </c>
    </row>
    <row r="4120" spans="1:4" x14ac:dyDescent="0.2">
      <c r="A4120" s="25">
        <v>38564</v>
      </c>
      <c r="B4120" t="s">
        <v>10</v>
      </c>
      <c r="C4120" t="s">
        <v>66</v>
      </c>
      <c r="D4120" s="29">
        <v>936780</v>
      </c>
    </row>
    <row r="4121" spans="1:4" x14ac:dyDescent="0.2">
      <c r="A4121" s="25">
        <v>38564</v>
      </c>
      <c r="B4121" t="s">
        <v>10</v>
      </c>
      <c r="C4121" t="s">
        <v>67</v>
      </c>
      <c r="D4121" s="29">
        <v>150</v>
      </c>
    </row>
    <row r="4122" spans="1:4" x14ac:dyDescent="0.2">
      <c r="A4122" s="25">
        <v>38564</v>
      </c>
      <c r="B4122" t="s">
        <v>10</v>
      </c>
      <c r="C4122" t="s">
        <v>68</v>
      </c>
      <c r="D4122" s="29">
        <v>936630</v>
      </c>
    </row>
    <row r="4123" spans="1:4" x14ac:dyDescent="0.2">
      <c r="A4123" s="25">
        <v>38564</v>
      </c>
      <c r="B4123" t="s">
        <v>12</v>
      </c>
      <c r="C4123" t="s">
        <v>66</v>
      </c>
      <c r="D4123" s="29">
        <v>194335</v>
      </c>
    </row>
    <row r="4124" spans="1:4" x14ac:dyDescent="0.2">
      <c r="A4124" s="25">
        <v>38564</v>
      </c>
      <c r="B4124" t="s">
        <v>12</v>
      </c>
      <c r="C4124" t="s">
        <v>67</v>
      </c>
      <c r="D4124" s="29">
        <v>8542</v>
      </c>
    </row>
    <row r="4125" spans="1:4" x14ac:dyDescent="0.2">
      <c r="A4125" s="25">
        <v>38564</v>
      </c>
      <c r="B4125" t="s">
        <v>12</v>
      </c>
      <c r="C4125" t="s">
        <v>68</v>
      </c>
      <c r="D4125" s="29">
        <v>185793</v>
      </c>
    </row>
    <row r="4126" spans="1:4" x14ac:dyDescent="0.2">
      <c r="A4126" s="25">
        <v>38564</v>
      </c>
      <c r="B4126" t="s">
        <v>11</v>
      </c>
      <c r="C4126" t="s">
        <v>66</v>
      </c>
      <c r="D4126" s="29">
        <v>562405</v>
      </c>
    </row>
    <row r="4127" spans="1:4" x14ac:dyDescent="0.2">
      <c r="A4127" s="25">
        <v>38564</v>
      </c>
      <c r="B4127" t="s">
        <v>11</v>
      </c>
      <c r="C4127" t="s">
        <v>67</v>
      </c>
      <c r="D4127" s="29">
        <v>26140</v>
      </c>
    </row>
    <row r="4128" spans="1:4" x14ac:dyDescent="0.2">
      <c r="A4128" s="25">
        <v>38564</v>
      </c>
      <c r="B4128" t="s">
        <v>11</v>
      </c>
      <c r="C4128" t="s">
        <v>68</v>
      </c>
      <c r="D4128" s="29">
        <v>536265</v>
      </c>
    </row>
    <row r="4129" spans="1:4" x14ac:dyDescent="0.2">
      <c r="A4129" s="25">
        <v>38564</v>
      </c>
      <c r="B4129" t="s">
        <v>2</v>
      </c>
      <c r="C4129" t="s">
        <v>66</v>
      </c>
      <c r="D4129" s="29">
        <v>30850113</v>
      </c>
    </row>
    <row r="4130" spans="1:4" x14ac:dyDescent="0.2">
      <c r="A4130" s="25">
        <v>38564</v>
      </c>
      <c r="B4130" t="s">
        <v>2</v>
      </c>
      <c r="C4130" t="s">
        <v>67</v>
      </c>
      <c r="D4130" s="29">
        <v>409450</v>
      </c>
    </row>
    <row r="4131" spans="1:4" x14ac:dyDescent="0.2">
      <c r="A4131" s="25">
        <v>38564</v>
      </c>
      <c r="B4131" t="s">
        <v>2</v>
      </c>
      <c r="C4131" t="s">
        <v>68</v>
      </c>
      <c r="D4131" s="29">
        <v>30440663</v>
      </c>
    </row>
    <row r="4132" spans="1:4" x14ac:dyDescent="0.2">
      <c r="A4132" s="25">
        <v>38533</v>
      </c>
      <c r="B4132" t="s">
        <v>65</v>
      </c>
      <c r="C4132" t="s">
        <v>66</v>
      </c>
      <c r="D4132" s="29">
        <v>1026746</v>
      </c>
    </row>
    <row r="4133" spans="1:4" x14ac:dyDescent="0.2">
      <c r="A4133" s="25">
        <v>38533</v>
      </c>
      <c r="B4133" t="s">
        <v>65</v>
      </c>
      <c r="C4133" t="s">
        <v>67</v>
      </c>
      <c r="D4133" s="29">
        <v>754</v>
      </c>
    </row>
    <row r="4134" spans="1:4" x14ac:dyDescent="0.2">
      <c r="A4134" s="25">
        <v>38533</v>
      </c>
      <c r="B4134" t="s">
        <v>65</v>
      </c>
      <c r="C4134" t="s">
        <v>68</v>
      </c>
      <c r="D4134" s="29">
        <v>1025992</v>
      </c>
    </row>
    <row r="4135" spans="1:4" x14ac:dyDescent="0.2">
      <c r="A4135" s="25">
        <v>38533</v>
      </c>
      <c r="B4135" t="s">
        <v>69</v>
      </c>
      <c r="C4135" t="s">
        <v>66</v>
      </c>
      <c r="D4135" s="29">
        <v>1710441</v>
      </c>
    </row>
    <row r="4136" spans="1:4" x14ac:dyDescent="0.2">
      <c r="A4136" s="25">
        <v>38533</v>
      </c>
      <c r="B4136" t="s">
        <v>69</v>
      </c>
      <c r="C4136" t="s">
        <v>67</v>
      </c>
      <c r="D4136" s="29">
        <v>860</v>
      </c>
    </row>
    <row r="4137" spans="1:4" x14ac:dyDescent="0.2">
      <c r="A4137" s="25">
        <v>38533</v>
      </c>
      <c r="B4137" t="s">
        <v>69</v>
      </c>
      <c r="C4137" t="s">
        <v>68</v>
      </c>
      <c r="D4137" s="29">
        <v>1709581</v>
      </c>
    </row>
    <row r="4138" spans="1:4" x14ac:dyDescent="0.2">
      <c r="A4138" s="25">
        <v>38533</v>
      </c>
      <c r="B4138" t="s">
        <v>70</v>
      </c>
      <c r="C4138" t="s">
        <v>66</v>
      </c>
      <c r="D4138" s="29">
        <v>5118091</v>
      </c>
    </row>
    <row r="4139" spans="1:4" x14ac:dyDescent="0.2">
      <c r="A4139" s="25">
        <v>38533</v>
      </c>
      <c r="B4139" t="s">
        <v>70</v>
      </c>
      <c r="C4139" t="s">
        <v>67</v>
      </c>
      <c r="D4139" s="29">
        <v>2051</v>
      </c>
    </row>
    <row r="4140" spans="1:4" x14ac:dyDescent="0.2">
      <c r="A4140" s="25">
        <v>38533</v>
      </c>
      <c r="B4140" t="s">
        <v>70</v>
      </c>
      <c r="C4140" t="s">
        <v>68</v>
      </c>
      <c r="D4140" s="29">
        <v>5116040</v>
      </c>
    </row>
    <row r="4141" spans="1:4" x14ac:dyDescent="0.2">
      <c r="A4141" s="25">
        <v>38533</v>
      </c>
      <c r="B4141" t="s">
        <v>71</v>
      </c>
      <c r="C4141" t="s">
        <v>66</v>
      </c>
      <c r="D4141" s="29">
        <v>10704607</v>
      </c>
    </row>
    <row r="4142" spans="1:4" x14ac:dyDescent="0.2">
      <c r="A4142" s="25">
        <v>38533</v>
      </c>
      <c r="B4142" t="s">
        <v>71</v>
      </c>
      <c r="C4142" t="s">
        <v>67</v>
      </c>
      <c r="D4142" s="29">
        <v>4420</v>
      </c>
    </row>
    <row r="4143" spans="1:4" x14ac:dyDescent="0.2">
      <c r="A4143" s="25">
        <v>38533</v>
      </c>
      <c r="B4143" t="s">
        <v>71</v>
      </c>
      <c r="C4143" t="s">
        <v>68</v>
      </c>
      <c r="D4143" s="29">
        <v>10700187</v>
      </c>
    </row>
    <row r="4144" spans="1:4" x14ac:dyDescent="0.2">
      <c r="A4144" s="25">
        <v>38533</v>
      </c>
      <c r="B4144" t="s">
        <v>0</v>
      </c>
      <c r="C4144" t="s">
        <v>66</v>
      </c>
      <c r="D4144" s="29">
        <v>4599416233</v>
      </c>
    </row>
    <row r="4145" spans="1:4" x14ac:dyDescent="0.2">
      <c r="A4145" s="25">
        <v>38533</v>
      </c>
      <c r="B4145" t="s">
        <v>0</v>
      </c>
      <c r="C4145" t="s">
        <v>67</v>
      </c>
      <c r="D4145" s="29">
        <v>74795793</v>
      </c>
    </row>
    <row r="4146" spans="1:4" x14ac:dyDescent="0.2">
      <c r="A4146" s="25">
        <v>38533</v>
      </c>
      <c r="B4146" t="s">
        <v>0</v>
      </c>
      <c r="C4146" t="s">
        <v>68</v>
      </c>
      <c r="D4146" s="29">
        <v>4524620440</v>
      </c>
    </row>
    <row r="4147" spans="1:4" x14ac:dyDescent="0.2">
      <c r="A4147" s="25">
        <v>38533</v>
      </c>
      <c r="B4147" t="s">
        <v>1</v>
      </c>
      <c r="C4147" t="s">
        <v>66</v>
      </c>
      <c r="D4147" s="29">
        <v>1835767174</v>
      </c>
    </row>
    <row r="4148" spans="1:4" x14ac:dyDescent="0.2">
      <c r="A4148" s="25">
        <v>38533</v>
      </c>
      <c r="B4148" t="s">
        <v>1</v>
      </c>
      <c r="C4148" t="s">
        <v>67</v>
      </c>
      <c r="D4148" s="29">
        <v>622834291</v>
      </c>
    </row>
    <row r="4149" spans="1:4" x14ac:dyDescent="0.2">
      <c r="A4149" s="25">
        <v>38533</v>
      </c>
      <c r="B4149" t="s">
        <v>1</v>
      </c>
      <c r="C4149" t="s">
        <v>68</v>
      </c>
      <c r="D4149" s="29">
        <v>1212932883</v>
      </c>
    </row>
    <row r="4150" spans="1:4" x14ac:dyDescent="0.2">
      <c r="A4150" s="25">
        <v>38533</v>
      </c>
      <c r="B4150" t="s">
        <v>6</v>
      </c>
      <c r="C4150" t="s">
        <v>66</v>
      </c>
      <c r="D4150" s="29">
        <v>5624338</v>
      </c>
    </row>
    <row r="4151" spans="1:4" x14ac:dyDescent="0.2">
      <c r="A4151" s="25">
        <v>38533</v>
      </c>
      <c r="B4151" t="s">
        <v>6</v>
      </c>
      <c r="C4151" t="s">
        <v>67</v>
      </c>
      <c r="D4151" s="29">
        <v>9225</v>
      </c>
    </row>
    <row r="4152" spans="1:4" x14ac:dyDescent="0.2">
      <c r="A4152" s="25">
        <v>38533</v>
      </c>
      <c r="B4152" t="s">
        <v>6</v>
      </c>
      <c r="C4152" t="s">
        <v>68</v>
      </c>
      <c r="D4152" s="29">
        <v>5615113</v>
      </c>
    </row>
    <row r="4153" spans="1:4" x14ac:dyDescent="0.2">
      <c r="A4153" s="25">
        <v>38533</v>
      </c>
      <c r="B4153" t="s">
        <v>7</v>
      </c>
      <c r="C4153" t="s">
        <v>66</v>
      </c>
      <c r="D4153" s="29">
        <v>17260002</v>
      </c>
    </row>
    <row r="4154" spans="1:4" x14ac:dyDescent="0.2">
      <c r="A4154" s="25">
        <v>38533</v>
      </c>
      <c r="B4154" t="s">
        <v>7</v>
      </c>
      <c r="C4154" t="s">
        <v>67</v>
      </c>
      <c r="D4154" s="29">
        <v>5813</v>
      </c>
    </row>
    <row r="4155" spans="1:4" x14ac:dyDescent="0.2">
      <c r="A4155" s="25">
        <v>38533</v>
      </c>
      <c r="B4155" t="s">
        <v>7</v>
      </c>
      <c r="C4155" t="s">
        <v>68</v>
      </c>
      <c r="D4155" s="29">
        <v>17254189</v>
      </c>
    </row>
    <row r="4156" spans="1:4" x14ac:dyDescent="0.2">
      <c r="A4156" s="25">
        <v>38533</v>
      </c>
      <c r="B4156" t="s">
        <v>3</v>
      </c>
      <c r="C4156" t="s">
        <v>66</v>
      </c>
      <c r="D4156" s="29">
        <v>16386446</v>
      </c>
    </row>
    <row r="4157" spans="1:4" x14ac:dyDescent="0.2">
      <c r="A4157" s="25">
        <v>38533</v>
      </c>
      <c r="B4157" t="s">
        <v>3</v>
      </c>
      <c r="C4157" t="s">
        <v>67</v>
      </c>
      <c r="D4157" s="29">
        <v>295637</v>
      </c>
    </row>
    <row r="4158" spans="1:4" x14ac:dyDescent="0.2">
      <c r="A4158" s="25">
        <v>38533</v>
      </c>
      <c r="B4158" t="s">
        <v>3</v>
      </c>
      <c r="C4158" t="s">
        <v>68</v>
      </c>
      <c r="D4158" s="29">
        <v>16090809</v>
      </c>
    </row>
    <row r="4159" spans="1:4" x14ac:dyDescent="0.2">
      <c r="A4159" s="25">
        <v>38533</v>
      </c>
      <c r="B4159" t="s">
        <v>4</v>
      </c>
      <c r="C4159" t="s">
        <v>66</v>
      </c>
      <c r="D4159" s="29">
        <v>14930533</v>
      </c>
    </row>
    <row r="4160" spans="1:4" x14ac:dyDescent="0.2">
      <c r="A4160" s="25">
        <v>38533</v>
      </c>
      <c r="B4160" t="s">
        <v>4</v>
      </c>
      <c r="C4160" t="s">
        <v>67</v>
      </c>
      <c r="D4160" s="29">
        <v>8397377</v>
      </c>
    </row>
    <row r="4161" spans="1:4" x14ac:dyDescent="0.2">
      <c r="A4161" s="25">
        <v>38533</v>
      </c>
      <c r="B4161" t="s">
        <v>4</v>
      </c>
      <c r="C4161" t="s">
        <v>68</v>
      </c>
      <c r="D4161" s="29">
        <v>6533156</v>
      </c>
    </row>
    <row r="4162" spans="1:4" x14ac:dyDescent="0.2">
      <c r="A4162" s="25">
        <v>38533</v>
      </c>
      <c r="B4162" t="s">
        <v>8</v>
      </c>
      <c r="C4162" t="s">
        <v>66</v>
      </c>
      <c r="D4162" s="29">
        <v>69304277</v>
      </c>
    </row>
    <row r="4163" spans="1:4" x14ac:dyDescent="0.2">
      <c r="A4163" s="25">
        <v>38533</v>
      </c>
      <c r="B4163" t="s">
        <v>8</v>
      </c>
      <c r="C4163" t="s">
        <v>67</v>
      </c>
      <c r="D4163" s="29">
        <v>62427820</v>
      </c>
    </row>
    <row r="4164" spans="1:4" x14ac:dyDescent="0.2">
      <c r="A4164" s="25">
        <v>38533</v>
      </c>
      <c r="B4164" t="s">
        <v>8</v>
      </c>
      <c r="C4164" t="s">
        <v>68</v>
      </c>
      <c r="D4164" s="29">
        <v>6876457</v>
      </c>
    </row>
    <row r="4165" spans="1:4" x14ac:dyDescent="0.2">
      <c r="A4165" s="25">
        <v>38533</v>
      </c>
      <c r="B4165" t="s">
        <v>9</v>
      </c>
      <c r="C4165" t="s">
        <v>66</v>
      </c>
      <c r="D4165" s="29">
        <v>793354</v>
      </c>
    </row>
    <row r="4166" spans="1:4" x14ac:dyDescent="0.2">
      <c r="A4166" s="25">
        <v>38533</v>
      </c>
      <c r="B4166" t="s">
        <v>9</v>
      </c>
      <c r="C4166" t="s">
        <v>67</v>
      </c>
      <c r="D4166" s="29">
        <v>1895</v>
      </c>
    </row>
    <row r="4167" spans="1:4" x14ac:dyDescent="0.2">
      <c r="A4167" s="25">
        <v>38533</v>
      </c>
      <c r="B4167" t="s">
        <v>9</v>
      </c>
      <c r="C4167" t="s">
        <v>68</v>
      </c>
      <c r="D4167" s="29">
        <v>791459</v>
      </c>
    </row>
    <row r="4168" spans="1:4" x14ac:dyDescent="0.2">
      <c r="A4168" s="25">
        <v>38533</v>
      </c>
      <c r="B4168" t="s">
        <v>10</v>
      </c>
      <c r="C4168" t="s">
        <v>66</v>
      </c>
      <c r="D4168" s="29">
        <v>936780</v>
      </c>
    </row>
    <row r="4169" spans="1:4" x14ac:dyDescent="0.2">
      <c r="A4169" s="25">
        <v>38533</v>
      </c>
      <c r="B4169" t="s">
        <v>10</v>
      </c>
      <c r="C4169" t="s">
        <v>67</v>
      </c>
      <c r="D4169" s="29">
        <v>150</v>
      </c>
    </row>
    <row r="4170" spans="1:4" x14ac:dyDescent="0.2">
      <c r="A4170" s="25">
        <v>38533</v>
      </c>
      <c r="B4170" t="s">
        <v>10</v>
      </c>
      <c r="C4170" t="s">
        <v>68</v>
      </c>
      <c r="D4170" s="29">
        <v>936630</v>
      </c>
    </row>
    <row r="4171" spans="1:4" x14ac:dyDescent="0.2">
      <c r="A4171" s="25">
        <v>38533</v>
      </c>
      <c r="B4171" t="s">
        <v>12</v>
      </c>
      <c r="C4171" t="s">
        <v>66</v>
      </c>
      <c r="D4171" s="29">
        <v>194335</v>
      </c>
    </row>
    <row r="4172" spans="1:4" x14ac:dyDescent="0.2">
      <c r="A4172" s="25">
        <v>38533</v>
      </c>
      <c r="B4172" t="s">
        <v>12</v>
      </c>
      <c r="C4172" t="s">
        <v>67</v>
      </c>
      <c r="D4172" s="29">
        <v>8581</v>
      </c>
    </row>
    <row r="4173" spans="1:4" x14ac:dyDescent="0.2">
      <c r="A4173" s="25">
        <v>38533</v>
      </c>
      <c r="B4173" t="s">
        <v>12</v>
      </c>
      <c r="C4173" t="s">
        <v>68</v>
      </c>
      <c r="D4173" s="29">
        <v>185754</v>
      </c>
    </row>
    <row r="4174" spans="1:4" x14ac:dyDescent="0.2">
      <c r="A4174" s="25">
        <v>38533</v>
      </c>
      <c r="B4174" t="s">
        <v>11</v>
      </c>
      <c r="C4174" t="s">
        <v>66</v>
      </c>
      <c r="D4174" s="29">
        <v>562405</v>
      </c>
    </row>
    <row r="4175" spans="1:4" x14ac:dyDescent="0.2">
      <c r="A4175" s="25">
        <v>38533</v>
      </c>
      <c r="B4175" t="s">
        <v>11</v>
      </c>
      <c r="C4175" t="s">
        <v>67</v>
      </c>
      <c r="D4175" s="29">
        <v>26387</v>
      </c>
    </row>
    <row r="4176" spans="1:4" x14ac:dyDescent="0.2">
      <c r="A4176" s="25">
        <v>38533</v>
      </c>
      <c r="B4176" t="s">
        <v>11</v>
      </c>
      <c r="C4176" t="s">
        <v>68</v>
      </c>
      <c r="D4176" s="29">
        <v>536018</v>
      </c>
    </row>
    <row r="4177" spans="1:4" x14ac:dyDescent="0.2">
      <c r="A4177" s="25">
        <v>38533</v>
      </c>
      <c r="B4177" t="s">
        <v>2</v>
      </c>
      <c r="C4177" t="s">
        <v>66</v>
      </c>
      <c r="D4177" s="29">
        <v>30850113</v>
      </c>
    </row>
    <row r="4178" spans="1:4" x14ac:dyDescent="0.2">
      <c r="A4178" s="25">
        <v>38533</v>
      </c>
      <c r="B4178" t="s">
        <v>2</v>
      </c>
      <c r="C4178" t="s">
        <v>67</v>
      </c>
      <c r="D4178" s="29">
        <v>412957</v>
      </c>
    </row>
    <row r="4179" spans="1:4" x14ac:dyDescent="0.2">
      <c r="A4179" s="25">
        <v>38533</v>
      </c>
      <c r="B4179" t="s">
        <v>2</v>
      </c>
      <c r="C4179" t="s">
        <v>68</v>
      </c>
      <c r="D4179" s="29">
        <v>30437156</v>
      </c>
    </row>
    <row r="4180" spans="1:4" x14ac:dyDescent="0.2">
      <c r="A4180" s="25">
        <v>38503</v>
      </c>
      <c r="B4180" t="s">
        <v>65</v>
      </c>
      <c r="C4180" t="s">
        <v>66</v>
      </c>
      <c r="D4180" s="29">
        <v>1026746</v>
      </c>
    </row>
    <row r="4181" spans="1:4" x14ac:dyDescent="0.2">
      <c r="A4181" s="25">
        <v>38503</v>
      </c>
      <c r="B4181" t="s">
        <v>65</v>
      </c>
      <c r="C4181" t="s">
        <v>67</v>
      </c>
      <c r="D4181" s="29">
        <v>754</v>
      </c>
    </row>
    <row r="4182" spans="1:4" x14ac:dyDescent="0.2">
      <c r="A4182" s="25">
        <v>38503</v>
      </c>
      <c r="B4182" t="s">
        <v>65</v>
      </c>
      <c r="C4182" t="s">
        <v>68</v>
      </c>
      <c r="D4182" s="29">
        <v>1025992</v>
      </c>
    </row>
    <row r="4183" spans="1:4" x14ac:dyDescent="0.2">
      <c r="A4183" s="25">
        <v>38503</v>
      </c>
      <c r="B4183" t="s">
        <v>69</v>
      </c>
      <c r="C4183" t="s">
        <v>66</v>
      </c>
      <c r="D4183" s="29">
        <v>1710441</v>
      </c>
    </row>
    <row r="4184" spans="1:4" x14ac:dyDescent="0.2">
      <c r="A4184" s="25">
        <v>38503</v>
      </c>
      <c r="B4184" t="s">
        <v>69</v>
      </c>
      <c r="C4184" t="s">
        <v>67</v>
      </c>
      <c r="D4184" s="29">
        <v>860</v>
      </c>
    </row>
    <row r="4185" spans="1:4" x14ac:dyDescent="0.2">
      <c r="A4185" s="25">
        <v>38503</v>
      </c>
      <c r="B4185" t="s">
        <v>69</v>
      </c>
      <c r="C4185" t="s">
        <v>68</v>
      </c>
      <c r="D4185" s="29">
        <v>1709581</v>
      </c>
    </row>
    <row r="4186" spans="1:4" x14ac:dyDescent="0.2">
      <c r="A4186" s="25">
        <v>38503</v>
      </c>
      <c r="B4186" t="s">
        <v>70</v>
      </c>
      <c r="C4186" t="s">
        <v>66</v>
      </c>
      <c r="D4186" s="29">
        <v>5118091</v>
      </c>
    </row>
    <row r="4187" spans="1:4" x14ac:dyDescent="0.2">
      <c r="A4187" s="25">
        <v>38503</v>
      </c>
      <c r="B4187" t="s">
        <v>70</v>
      </c>
      <c r="C4187" t="s">
        <v>67</v>
      </c>
      <c r="D4187" s="29">
        <v>2052</v>
      </c>
    </row>
    <row r="4188" spans="1:4" x14ac:dyDescent="0.2">
      <c r="A4188" s="25">
        <v>38503</v>
      </c>
      <c r="B4188" t="s">
        <v>70</v>
      </c>
      <c r="C4188" t="s">
        <v>68</v>
      </c>
      <c r="D4188" s="29">
        <v>5116039</v>
      </c>
    </row>
    <row r="4189" spans="1:4" x14ac:dyDescent="0.2">
      <c r="A4189" s="25">
        <v>38503</v>
      </c>
      <c r="B4189" t="s">
        <v>71</v>
      </c>
      <c r="C4189" t="s">
        <v>66</v>
      </c>
      <c r="D4189" s="29">
        <v>10704607</v>
      </c>
    </row>
    <row r="4190" spans="1:4" x14ac:dyDescent="0.2">
      <c r="A4190" s="25">
        <v>38503</v>
      </c>
      <c r="B4190" t="s">
        <v>71</v>
      </c>
      <c r="C4190" t="s">
        <v>67</v>
      </c>
      <c r="D4190" s="29">
        <v>4422</v>
      </c>
    </row>
    <row r="4191" spans="1:4" x14ac:dyDescent="0.2">
      <c r="A4191" s="25">
        <v>38503</v>
      </c>
      <c r="B4191" t="s">
        <v>71</v>
      </c>
      <c r="C4191" t="s">
        <v>68</v>
      </c>
      <c r="D4191" s="29">
        <v>10700185</v>
      </c>
    </row>
    <row r="4192" spans="1:4" x14ac:dyDescent="0.2">
      <c r="A4192" s="25">
        <v>38503</v>
      </c>
      <c r="B4192" t="s">
        <v>0</v>
      </c>
      <c r="C4192" t="s">
        <v>66</v>
      </c>
      <c r="D4192" s="29">
        <v>4599416149</v>
      </c>
    </row>
    <row r="4193" spans="1:4" x14ac:dyDescent="0.2">
      <c r="A4193" s="25">
        <v>38503</v>
      </c>
      <c r="B4193" t="s">
        <v>0</v>
      </c>
      <c r="C4193" t="s">
        <v>67</v>
      </c>
      <c r="D4193" s="29">
        <v>75430233</v>
      </c>
    </row>
    <row r="4194" spans="1:4" x14ac:dyDescent="0.2">
      <c r="A4194" s="25">
        <v>38503</v>
      </c>
      <c r="B4194" t="s">
        <v>0</v>
      </c>
      <c r="C4194" t="s">
        <v>68</v>
      </c>
      <c r="D4194" s="29">
        <v>4523985916</v>
      </c>
    </row>
    <row r="4195" spans="1:4" x14ac:dyDescent="0.2">
      <c r="A4195" s="25">
        <v>38503</v>
      </c>
      <c r="B4195" t="s">
        <v>1</v>
      </c>
      <c r="C4195" t="s">
        <v>66</v>
      </c>
      <c r="D4195" s="29">
        <v>1833680851</v>
      </c>
    </row>
    <row r="4196" spans="1:4" x14ac:dyDescent="0.2">
      <c r="A4196" s="25">
        <v>38503</v>
      </c>
      <c r="B4196" t="s">
        <v>1</v>
      </c>
      <c r="C4196" t="s">
        <v>67</v>
      </c>
      <c r="D4196" s="29">
        <v>623701555</v>
      </c>
    </row>
    <row r="4197" spans="1:4" x14ac:dyDescent="0.2">
      <c r="A4197" s="25">
        <v>38503</v>
      </c>
      <c r="B4197" t="s">
        <v>1</v>
      </c>
      <c r="C4197" t="s">
        <v>68</v>
      </c>
      <c r="D4197" s="29">
        <v>1209979296</v>
      </c>
    </row>
    <row r="4198" spans="1:4" x14ac:dyDescent="0.2">
      <c r="A4198" s="25">
        <v>38503</v>
      </c>
      <c r="B4198" t="s">
        <v>6</v>
      </c>
      <c r="C4198" t="s">
        <v>66</v>
      </c>
      <c r="D4198" s="29">
        <v>5624338</v>
      </c>
    </row>
    <row r="4199" spans="1:4" x14ac:dyDescent="0.2">
      <c r="A4199" s="25">
        <v>38503</v>
      </c>
      <c r="B4199" t="s">
        <v>6</v>
      </c>
      <c r="C4199" t="s">
        <v>67</v>
      </c>
      <c r="D4199" s="29">
        <v>9225</v>
      </c>
    </row>
    <row r="4200" spans="1:4" x14ac:dyDescent="0.2">
      <c r="A4200" s="25">
        <v>38503</v>
      </c>
      <c r="B4200" t="s">
        <v>6</v>
      </c>
      <c r="C4200" t="s">
        <v>68</v>
      </c>
      <c r="D4200" s="29">
        <v>5615113</v>
      </c>
    </row>
    <row r="4201" spans="1:4" x14ac:dyDescent="0.2">
      <c r="A4201" s="25">
        <v>38503</v>
      </c>
      <c r="B4201" t="s">
        <v>7</v>
      </c>
      <c r="C4201" t="s">
        <v>66</v>
      </c>
      <c r="D4201" s="29">
        <v>17260002</v>
      </c>
    </row>
    <row r="4202" spans="1:4" x14ac:dyDescent="0.2">
      <c r="A4202" s="25">
        <v>38503</v>
      </c>
      <c r="B4202" t="s">
        <v>7</v>
      </c>
      <c r="C4202" t="s">
        <v>67</v>
      </c>
      <c r="D4202" s="29">
        <v>5815</v>
      </c>
    </row>
    <row r="4203" spans="1:4" x14ac:dyDescent="0.2">
      <c r="A4203" s="25">
        <v>38503</v>
      </c>
      <c r="B4203" t="s">
        <v>7</v>
      </c>
      <c r="C4203" t="s">
        <v>68</v>
      </c>
      <c r="D4203" s="29">
        <v>17254187</v>
      </c>
    </row>
    <row r="4204" spans="1:4" x14ac:dyDescent="0.2">
      <c r="A4204" s="25">
        <v>38503</v>
      </c>
      <c r="B4204" t="s">
        <v>3</v>
      </c>
      <c r="C4204" t="s">
        <v>66</v>
      </c>
      <c r="D4204" s="29">
        <v>16386446</v>
      </c>
    </row>
    <row r="4205" spans="1:4" x14ac:dyDescent="0.2">
      <c r="A4205" s="25">
        <v>38503</v>
      </c>
      <c r="B4205" t="s">
        <v>3</v>
      </c>
      <c r="C4205" t="s">
        <v>67</v>
      </c>
      <c r="D4205" s="29">
        <v>301030</v>
      </c>
    </row>
    <row r="4206" spans="1:4" x14ac:dyDescent="0.2">
      <c r="A4206" s="25">
        <v>38503</v>
      </c>
      <c r="B4206" t="s">
        <v>3</v>
      </c>
      <c r="C4206" t="s">
        <v>68</v>
      </c>
      <c r="D4206" s="29">
        <v>16085416</v>
      </c>
    </row>
    <row r="4207" spans="1:4" x14ac:dyDescent="0.2">
      <c r="A4207" s="25">
        <v>38503</v>
      </c>
      <c r="B4207" t="s">
        <v>4</v>
      </c>
      <c r="C4207" t="s">
        <v>66</v>
      </c>
      <c r="D4207" s="29">
        <v>14930238</v>
      </c>
    </row>
    <row r="4208" spans="1:4" x14ac:dyDescent="0.2">
      <c r="A4208" s="25">
        <v>38503</v>
      </c>
      <c r="B4208" t="s">
        <v>4</v>
      </c>
      <c r="C4208" t="s">
        <v>67</v>
      </c>
      <c r="D4208" s="29">
        <v>8445038</v>
      </c>
    </row>
    <row r="4209" spans="1:4" x14ac:dyDescent="0.2">
      <c r="A4209" s="25">
        <v>38503</v>
      </c>
      <c r="B4209" t="s">
        <v>4</v>
      </c>
      <c r="C4209" t="s">
        <v>68</v>
      </c>
      <c r="D4209" s="29">
        <v>6485200</v>
      </c>
    </row>
    <row r="4210" spans="1:4" x14ac:dyDescent="0.2">
      <c r="A4210" s="25">
        <v>38503</v>
      </c>
      <c r="B4210" t="s">
        <v>8</v>
      </c>
      <c r="C4210" t="s">
        <v>66</v>
      </c>
      <c r="D4210" s="29">
        <v>68659998</v>
      </c>
    </row>
    <row r="4211" spans="1:4" x14ac:dyDescent="0.2">
      <c r="A4211" s="25">
        <v>38503</v>
      </c>
      <c r="B4211" t="s">
        <v>8</v>
      </c>
      <c r="C4211" t="s">
        <v>67</v>
      </c>
      <c r="D4211" s="29">
        <v>62029298</v>
      </c>
    </row>
    <row r="4212" spans="1:4" x14ac:dyDescent="0.2">
      <c r="A4212" s="25">
        <v>38503</v>
      </c>
      <c r="B4212" t="s">
        <v>8</v>
      </c>
      <c r="C4212" t="s">
        <v>68</v>
      </c>
      <c r="D4212" s="29">
        <v>6630700</v>
      </c>
    </row>
    <row r="4213" spans="1:4" x14ac:dyDescent="0.2">
      <c r="A4213" s="25">
        <v>38503</v>
      </c>
      <c r="B4213" t="s">
        <v>9</v>
      </c>
      <c r="C4213" t="s">
        <v>66</v>
      </c>
      <c r="D4213" s="29">
        <v>793354</v>
      </c>
    </row>
    <row r="4214" spans="1:4" x14ac:dyDescent="0.2">
      <c r="A4214" s="25">
        <v>38503</v>
      </c>
      <c r="B4214" t="s">
        <v>9</v>
      </c>
      <c r="C4214" t="s">
        <v>67</v>
      </c>
      <c r="D4214" s="29">
        <v>1897</v>
      </c>
    </row>
    <row r="4215" spans="1:4" x14ac:dyDescent="0.2">
      <c r="A4215" s="25">
        <v>38503</v>
      </c>
      <c r="B4215" t="s">
        <v>9</v>
      </c>
      <c r="C4215" t="s">
        <v>68</v>
      </c>
      <c r="D4215" s="29">
        <v>791457</v>
      </c>
    </row>
    <row r="4216" spans="1:4" x14ac:dyDescent="0.2">
      <c r="A4216" s="25">
        <v>38503</v>
      </c>
      <c r="B4216" t="s">
        <v>10</v>
      </c>
      <c r="C4216" t="s">
        <v>66</v>
      </c>
      <c r="D4216" s="29">
        <v>936780</v>
      </c>
    </row>
    <row r="4217" spans="1:4" x14ac:dyDescent="0.2">
      <c r="A4217" s="25">
        <v>38503</v>
      </c>
      <c r="B4217" t="s">
        <v>10</v>
      </c>
      <c r="C4217" t="s">
        <v>67</v>
      </c>
      <c r="D4217" s="29">
        <v>150</v>
      </c>
    </row>
    <row r="4218" spans="1:4" x14ac:dyDescent="0.2">
      <c r="A4218" s="25">
        <v>38503</v>
      </c>
      <c r="B4218" t="s">
        <v>10</v>
      </c>
      <c r="C4218" t="s">
        <v>68</v>
      </c>
      <c r="D4218" s="29">
        <v>936630</v>
      </c>
    </row>
    <row r="4219" spans="1:4" x14ac:dyDescent="0.2">
      <c r="A4219" s="25">
        <v>38503</v>
      </c>
      <c r="B4219" t="s">
        <v>12</v>
      </c>
      <c r="C4219" t="s">
        <v>66</v>
      </c>
      <c r="D4219" s="29">
        <v>194335</v>
      </c>
    </row>
    <row r="4220" spans="1:4" x14ac:dyDescent="0.2">
      <c r="A4220" s="25">
        <v>38503</v>
      </c>
      <c r="B4220" t="s">
        <v>12</v>
      </c>
      <c r="C4220" t="s">
        <v>67</v>
      </c>
      <c r="D4220" s="29">
        <v>8609</v>
      </c>
    </row>
    <row r="4221" spans="1:4" x14ac:dyDescent="0.2">
      <c r="A4221" s="25">
        <v>38503</v>
      </c>
      <c r="B4221" t="s">
        <v>12</v>
      </c>
      <c r="C4221" t="s">
        <v>68</v>
      </c>
      <c r="D4221" s="29">
        <v>185726</v>
      </c>
    </row>
    <row r="4222" spans="1:4" x14ac:dyDescent="0.2">
      <c r="A4222" s="25">
        <v>38503</v>
      </c>
      <c r="B4222" t="s">
        <v>11</v>
      </c>
      <c r="C4222" t="s">
        <v>66</v>
      </c>
      <c r="D4222" s="29">
        <v>562405</v>
      </c>
    </row>
    <row r="4223" spans="1:4" x14ac:dyDescent="0.2">
      <c r="A4223" s="25">
        <v>38503</v>
      </c>
      <c r="B4223" t="s">
        <v>11</v>
      </c>
      <c r="C4223" t="s">
        <v>67</v>
      </c>
      <c r="D4223" s="29">
        <v>26497</v>
      </c>
    </row>
    <row r="4224" spans="1:4" x14ac:dyDescent="0.2">
      <c r="A4224" s="25">
        <v>38503</v>
      </c>
      <c r="B4224" t="s">
        <v>11</v>
      </c>
      <c r="C4224" t="s">
        <v>68</v>
      </c>
      <c r="D4224" s="29">
        <v>535908</v>
      </c>
    </row>
    <row r="4225" spans="1:4" x14ac:dyDescent="0.2">
      <c r="A4225" s="25">
        <v>38503</v>
      </c>
      <c r="B4225" t="s">
        <v>2</v>
      </c>
      <c r="C4225" t="s">
        <v>66</v>
      </c>
      <c r="D4225" s="29">
        <v>30850113</v>
      </c>
    </row>
    <row r="4226" spans="1:4" x14ac:dyDescent="0.2">
      <c r="A4226" s="25">
        <v>38503</v>
      </c>
      <c r="B4226" t="s">
        <v>2</v>
      </c>
      <c r="C4226" t="s">
        <v>67</v>
      </c>
      <c r="D4226" s="29">
        <v>416450</v>
      </c>
    </row>
    <row r="4227" spans="1:4" x14ac:dyDescent="0.2">
      <c r="A4227" s="25">
        <v>38503</v>
      </c>
      <c r="B4227" t="s">
        <v>2</v>
      </c>
      <c r="C4227" t="s">
        <v>68</v>
      </c>
      <c r="D4227" s="29">
        <v>30433663</v>
      </c>
    </row>
    <row r="4228" spans="1:4" x14ac:dyDescent="0.2">
      <c r="A4228" s="25">
        <v>38472</v>
      </c>
      <c r="B4228" t="s">
        <v>65</v>
      </c>
      <c r="C4228" t="s">
        <v>66</v>
      </c>
      <c r="D4228" s="29">
        <v>1026746</v>
      </c>
    </row>
    <row r="4229" spans="1:4" x14ac:dyDescent="0.2">
      <c r="A4229" s="25">
        <v>38472</v>
      </c>
      <c r="B4229" t="s">
        <v>65</v>
      </c>
      <c r="C4229" t="s">
        <v>67</v>
      </c>
      <c r="D4229" s="29">
        <v>754</v>
      </c>
    </row>
    <row r="4230" spans="1:4" x14ac:dyDescent="0.2">
      <c r="A4230" s="25">
        <v>38472</v>
      </c>
      <c r="B4230" t="s">
        <v>65</v>
      </c>
      <c r="C4230" t="s">
        <v>68</v>
      </c>
      <c r="D4230" s="29">
        <v>1025992</v>
      </c>
    </row>
    <row r="4231" spans="1:4" x14ac:dyDescent="0.2">
      <c r="A4231" s="25">
        <v>38472</v>
      </c>
      <c r="B4231" t="s">
        <v>69</v>
      </c>
      <c r="C4231" t="s">
        <v>66</v>
      </c>
      <c r="D4231" s="29">
        <v>1710441</v>
      </c>
    </row>
    <row r="4232" spans="1:4" x14ac:dyDescent="0.2">
      <c r="A4232" s="25">
        <v>38472</v>
      </c>
      <c r="B4232" t="s">
        <v>69</v>
      </c>
      <c r="C4232" t="s">
        <v>67</v>
      </c>
      <c r="D4232" s="29">
        <v>860</v>
      </c>
    </row>
    <row r="4233" spans="1:4" x14ac:dyDescent="0.2">
      <c r="A4233" s="25">
        <v>38472</v>
      </c>
      <c r="B4233" t="s">
        <v>69</v>
      </c>
      <c r="C4233" t="s">
        <v>68</v>
      </c>
      <c r="D4233" s="29">
        <v>1709581</v>
      </c>
    </row>
    <row r="4234" spans="1:4" x14ac:dyDescent="0.2">
      <c r="A4234" s="25">
        <v>38472</v>
      </c>
      <c r="B4234" t="s">
        <v>70</v>
      </c>
      <c r="C4234" t="s">
        <v>66</v>
      </c>
      <c r="D4234" s="29">
        <v>5118091</v>
      </c>
    </row>
    <row r="4235" spans="1:4" x14ac:dyDescent="0.2">
      <c r="A4235" s="25">
        <v>38472</v>
      </c>
      <c r="B4235" t="s">
        <v>70</v>
      </c>
      <c r="C4235" t="s">
        <v>67</v>
      </c>
      <c r="D4235" s="29">
        <v>2052</v>
      </c>
    </row>
    <row r="4236" spans="1:4" x14ac:dyDescent="0.2">
      <c r="A4236" s="25">
        <v>38472</v>
      </c>
      <c r="B4236" t="s">
        <v>70</v>
      </c>
      <c r="C4236" t="s">
        <v>68</v>
      </c>
      <c r="D4236" s="29">
        <v>5116039</v>
      </c>
    </row>
    <row r="4237" spans="1:4" x14ac:dyDescent="0.2">
      <c r="A4237" s="25">
        <v>38472</v>
      </c>
      <c r="B4237" t="s">
        <v>71</v>
      </c>
      <c r="C4237" t="s">
        <v>66</v>
      </c>
      <c r="D4237" s="29">
        <v>10704607</v>
      </c>
    </row>
    <row r="4238" spans="1:4" x14ac:dyDescent="0.2">
      <c r="A4238" s="25">
        <v>38472</v>
      </c>
      <c r="B4238" t="s">
        <v>71</v>
      </c>
      <c r="C4238" t="s">
        <v>67</v>
      </c>
      <c r="D4238" s="29">
        <v>4427</v>
      </c>
    </row>
    <row r="4239" spans="1:4" x14ac:dyDescent="0.2">
      <c r="A4239" s="25">
        <v>38472</v>
      </c>
      <c r="B4239" t="s">
        <v>71</v>
      </c>
      <c r="C4239" t="s">
        <v>68</v>
      </c>
      <c r="D4239" s="29">
        <v>10700180</v>
      </c>
    </row>
    <row r="4240" spans="1:4" x14ac:dyDescent="0.2">
      <c r="A4240" s="25">
        <v>38472</v>
      </c>
      <c r="B4240" t="s">
        <v>0</v>
      </c>
      <c r="C4240" t="s">
        <v>66</v>
      </c>
      <c r="D4240" s="29">
        <v>4599416026</v>
      </c>
    </row>
    <row r="4241" spans="1:4" x14ac:dyDescent="0.2">
      <c r="A4241" s="25">
        <v>38472</v>
      </c>
      <c r="B4241" t="s">
        <v>0</v>
      </c>
      <c r="C4241" t="s">
        <v>67</v>
      </c>
      <c r="D4241" s="29">
        <v>76072906</v>
      </c>
    </row>
    <row r="4242" spans="1:4" x14ac:dyDescent="0.2">
      <c r="A4242" s="25">
        <v>38472</v>
      </c>
      <c r="B4242" t="s">
        <v>0</v>
      </c>
      <c r="C4242" t="s">
        <v>68</v>
      </c>
      <c r="D4242" s="29">
        <v>4523343120</v>
      </c>
    </row>
    <row r="4243" spans="1:4" x14ac:dyDescent="0.2">
      <c r="A4243" s="25">
        <v>38472</v>
      </c>
      <c r="B4243" t="s">
        <v>1</v>
      </c>
      <c r="C4243" t="s">
        <v>66</v>
      </c>
      <c r="D4243" s="29">
        <v>1831352168</v>
      </c>
    </row>
    <row r="4244" spans="1:4" x14ac:dyDescent="0.2">
      <c r="A4244" s="25">
        <v>38472</v>
      </c>
      <c r="B4244" t="s">
        <v>1</v>
      </c>
      <c r="C4244" t="s">
        <v>67</v>
      </c>
      <c r="D4244" s="29">
        <v>623996018</v>
      </c>
    </row>
    <row r="4245" spans="1:4" x14ac:dyDescent="0.2">
      <c r="A4245" s="25">
        <v>38472</v>
      </c>
      <c r="B4245" t="s">
        <v>1</v>
      </c>
      <c r="C4245" t="s">
        <v>68</v>
      </c>
      <c r="D4245" s="29">
        <v>1207356150</v>
      </c>
    </row>
    <row r="4246" spans="1:4" x14ac:dyDescent="0.2">
      <c r="A4246" s="25">
        <v>38472</v>
      </c>
      <c r="B4246" t="s">
        <v>6</v>
      </c>
      <c r="C4246" t="s">
        <v>66</v>
      </c>
      <c r="D4246" s="29">
        <v>5624338</v>
      </c>
    </row>
    <row r="4247" spans="1:4" x14ac:dyDescent="0.2">
      <c r="A4247" s="25">
        <v>38472</v>
      </c>
      <c r="B4247" t="s">
        <v>6</v>
      </c>
      <c r="C4247" t="s">
        <v>67</v>
      </c>
      <c r="D4247" s="29">
        <v>9225</v>
      </c>
    </row>
    <row r="4248" spans="1:4" x14ac:dyDescent="0.2">
      <c r="A4248" s="25">
        <v>38472</v>
      </c>
      <c r="B4248" t="s">
        <v>6</v>
      </c>
      <c r="C4248" t="s">
        <v>68</v>
      </c>
      <c r="D4248" s="29">
        <v>5615113</v>
      </c>
    </row>
    <row r="4249" spans="1:4" x14ac:dyDescent="0.2">
      <c r="A4249" s="25">
        <v>38472</v>
      </c>
      <c r="B4249" t="s">
        <v>7</v>
      </c>
      <c r="C4249" t="s">
        <v>66</v>
      </c>
      <c r="D4249" s="29">
        <v>17260002</v>
      </c>
    </row>
    <row r="4250" spans="1:4" x14ac:dyDescent="0.2">
      <c r="A4250" s="25">
        <v>38472</v>
      </c>
      <c r="B4250" t="s">
        <v>7</v>
      </c>
      <c r="C4250" t="s">
        <v>67</v>
      </c>
      <c r="D4250" s="29">
        <v>5815</v>
      </c>
    </row>
    <row r="4251" spans="1:4" x14ac:dyDescent="0.2">
      <c r="A4251" s="25">
        <v>38472</v>
      </c>
      <c r="B4251" t="s">
        <v>7</v>
      </c>
      <c r="C4251" t="s">
        <v>68</v>
      </c>
      <c r="D4251" s="29">
        <v>17254187</v>
      </c>
    </row>
    <row r="4252" spans="1:4" x14ac:dyDescent="0.2">
      <c r="A4252" s="25">
        <v>38472</v>
      </c>
      <c r="B4252" t="s">
        <v>3</v>
      </c>
      <c r="C4252" t="s">
        <v>66</v>
      </c>
      <c r="D4252" s="29">
        <v>16386411</v>
      </c>
    </row>
    <row r="4253" spans="1:4" x14ac:dyDescent="0.2">
      <c r="A4253" s="25">
        <v>38472</v>
      </c>
      <c r="B4253" t="s">
        <v>3</v>
      </c>
      <c r="C4253" t="s">
        <v>67</v>
      </c>
      <c r="D4253" s="29">
        <v>307054</v>
      </c>
    </row>
    <row r="4254" spans="1:4" x14ac:dyDescent="0.2">
      <c r="A4254" s="25">
        <v>38472</v>
      </c>
      <c r="B4254" t="s">
        <v>3</v>
      </c>
      <c r="C4254" t="s">
        <v>68</v>
      </c>
      <c r="D4254" s="29">
        <v>16079357</v>
      </c>
    </row>
    <row r="4255" spans="1:4" x14ac:dyDescent="0.2">
      <c r="A4255" s="25">
        <v>38472</v>
      </c>
      <c r="B4255" t="s">
        <v>4</v>
      </c>
      <c r="C4255" t="s">
        <v>66</v>
      </c>
      <c r="D4255" s="29">
        <v>14930035</v>
      </c>
    </row>
    <row r="4256" spans="1:4" x14ac:dyDescent="0.2">
      <c r="A4256" s="25">
        <v>38472</v>
      </c>
      <c r="B4256" t="s">
        <v>4</v>
      </c>
      <c r="C4256" t="s">
        <v>67</v>
      </c>
      <c r="D4256" s="29">
        <v>8494440</v>
      </c>
    </row>
    <row r="4257" spans="1:4" x14ac:dyDescent="0.2">
      <c r="A4257" s="25">
        <v>38472</v>
      </c>
      <c r="B4257" t="s">
        <v>4</v>
      </c>
      <c r="C4257" t="s">
        <v>68</v>
      </c>
      <c r="D4257" s="29">
        <v>6435595</v>
      </c>
    </row>
    <row r="4258" spans="1:4" x14ac:dyDescent="0.2">
      <c r="A4258" s="25">
        <v>38472</v>
      </c>
      <c r="B4258" t="s">
        <v>8</v>
      </c>
      <c r="C4258" t="s">
        <v>66</v>
      </c>
      <c r="D4258" s="29">
        <v>68039043</v>
      </c>
    </row>
    <row r="4259" spans="1:4" x14ac:dyDescent="0.2">
      <c r="A4259" s="25">
        <v>38472</v>
      </c>
      <c r="B4259" t="s">
        <v>8</v>
      </c>
      <c r="C4259" t="s">
        <v>67</v>
      </c>
      <c r="D4259" s="29">
        <v>61630512</v>
      </c>
    </row>
    <row r="4260" spans="1:4" x14ac:dyDescent="0.2">
      <c r="A4260" s="25">
        <v>38472</v>
      </c>
      <c r="B4260" t="s">
        <v>8</v>
      </c>
      <c r="C4260" t="s">
        <v>68</v>
      </c>
      <c r="D4260" s="29">
        <v>6408531</v>
      </c>
    </row>
    <row r="4261" spans="1:4" x14ac:dyDescent="0.2">
      <c r="A4261" s="25">
        <v>38472</v>
      </c>
      <c r="B4261" t="s">
        <v>9</v>
      </c>
      <c r="C4261" t="s">
        <v>66</v>
      </c>
      <c r="D4261" s="29">
        <v>793354</v>
      </c>
    </row>
    <row r="4262" spans="1:4" x14ac:dyDescent="0.2">
      <c r="A4262" s="25">
        <v>38472</v>
      </c>
      <c r="B4262" t="s">
        <v>9</v>
      </c>
      <c r="C4262" t="s">
        <v>67</v>
      </c>
      <c r="D4262" s="29">
        <v>1897</v>
      </c>
    </row>
    <row r="4263" spans="1:4" x14ac:dyDescent="0.2">
      <c r="A4263" s="25">
        <v>38472</v>
      </c>
      <c r="B4263" t="s">
        <v>9</v>
      </c>
      <c r="C4263" t="s">
        <v>68</v>
      </c>
      <c r="D4263" s="29">
        <v>791457</v>
      </c>
    </row>
    <row r="4264" spans="1:4" x14ac:dyDescent="0.2">
      <c r="A4264" s="25">
        <v>38472</v>
      </c>
      <c r="B4264" t="s">
        <v>10</v>
      </c>
      <c r="C4264" t="s">
        <v>66</v>
      </c>
      <c r="D4264" s="29">
        <v>936780</v>
      </c>
    </row>
    <row r="4265" spans="1:4" x14ac:dyDescent="0.2">
      <c r="A4265" s="25">
        <v>38472</v>
      </c>
      <c r="B4265" t="s">
        <v>10</v>
      </c>
      <c r="C4265" t="s">
        <v>67</v>
      </c>
      <c r="D4265" s="29">
        <v>150</v>
      </c>
    </row>
    <row r="4266" spans="1:4" x14ac:dyDescent="0.2">
      <c r="A4266" s="25">
        <v>38472</v>
      </c>
      <c r="B4266" t="s">
        <v>10</v>
      </c>
      <c r="C4266" t="s">
        <v>68</v>
      </c>
      <c r="D4266" s="29">
        <v>936630</v>
      </c>
    </row>
    <row r="4267" spans="1:4" x14ac:dyDescent="0.2">
      <c r="A4267" s="25">
        <v>38472</v>
      </c>
      <c r="B4267" t="s">
        <v>12</v>
      </c>
      <c r="C4267" t="s">
        <v>66</v>
      </c>
      <c r="D4267" s="29">
        <v>194335</v>
      </c>
    </row>
    <row r="4268" spans="1:4" x14ac:dyDescent="0.2">
      <c r="A4268" s="25">
        <v>38472</v>
      </c>
      <c r="B4268" t="s">
        <v>12</v>
      </c>
      <c r="C4268" t="s">
        <v>67</v>
      </c>
      <c r="D4268" s="29">
        <v>8627</v>
      </c>
    </row>
    <row r="4269" spans="1:4" x14ac:dyDescent="0.2">
      <c r="A4269" s="25">
        <v>38472</v>
      </c>
      <c r="B4269" t="s">
        <v>12</v>
      </c>
      <c r="C4269" t="s">
        <v>68</v>
      </c>
      <c r="D4269" s="29">
        <v>185708</v>
      </c>
    </row>
    <row r="4270" spans="1:4" x14ac:dyDescent="0.2">
      <c r="A4270" s="25">
        <v>38472</v>
      </c>
      <c r="B4270" t="s">
        <v>11</v>
      </c>
      <c r="C4270" t="s">
        <v>66</v>
      </c>
      <c r="D4270" s="29">
        <v>562405</v>
      </c>
    </row>
    <row r="4271" spans="1:4" x14ac:dyDescent="0.2">
      <c r="A4271" s="25">
        <v>38472</v>
      </c>
      <c r="B4271" t="s">
        <v>11</v>
      </c>
      <c r="C4271" t="s">
        <v>67</v>
      </c>
      <c r="D4271" s="29">
        <v>26699</v>
      </c>
    </row>
    <row r="4272" spans="1:4" x14ac:dyDescent="0.2">
      <c r="A4272" s="25">
        <v>38472</v>
      </c>
      <c r="B4272" t="s">
        <v>11</v>
      </c>
      <c r="C4272" t="s">
        <v>68</v>
      </c>
      <c r="D4272" s="29">
        <v>535706</v>
      </c>
    </row>
    <row r="4273" spans="1:4" x14ac:dyDescent="0.2">
      <c r="A4273" s="25">
        <v>38472</v>
      </c>
      <c r="B4273" t="s">
        <v>2</v>
      </c>
      <c r="C4273" t="s">
        <v>66</v>
      </c>
      <c r="D4273" s="29">
        <v>30850113</v>
      </c>
    </row>
    <row r="4274" spans="1:4" x14ac:dyDescent="0.2">
      <c r="A4274" s="25">
        <v>38472</v>
      </c>
      <c r="B4274" t="s">
        <v>2</v>
      </c>
      <c r="C4274" t="s">
        <v>67</v>
      </c>
      <c r="D4274" s="29">
        <v>420430</v>
      </c>
    </row>
    <row r="4275" spans="1:4" x14ac:dyDescent="0.2">
      <c r="A4275" s="25">
        <v>38472</v>
      </c>
      <c r="B4275" t="s">
        <v>2</v>
      </c>
      <c r="C4275" t="s">
        <v>68</v>
      </c>
      <c r="D4275" s="29">
        <v>30429683</v>
      </c>
    </row>
    <row r="4276" spans="1:4" x14ac:dyDescent="0.2">
      <c r="A4276" s="25">
        <v>38442</v>
      </c>
      <c r="B4276" t="s">
        <v>65</v>
      </c>
      <c r="C4276" t="s">
        <v>66</v>
      </c>
      <c r="D4276" s="29">
        <v>1026746</v>
      </c>
    </row>
    <row r="4277" spans="1:4" x14ac:dyDescent="0.2">
      <c r="A4277" s="25">
        <v>38442</v>
      </c>
      <c r="B4277" t="s">
        <v>65</v>
      </c>
      <c r="C4277" t="s">
        <v>67</v>
      </c>
      <c r="D4277" s="29">
        <v>754</v>
      </c>
    </row>
    <row r="4278" spans="1:4" x14ac:dyDescent="0.2">
      <c r="A4278" s="25">
        <v>38442</v>
      </c>
      <c r="B4278" t="s">
        <v>65</v>
      </c>
      <c r="C4278" t="s">
        <v>68</v>
      </c>
      <c r="D4278" s="29">
        <v>1025992</v>
      </c>
    </row>
    <row r="4279" spans="1:4" x14ac:dyDescent="0.2">
      <c r="A4279" s="25">
        <v>38442</v>
      </c>
      <c r="B4279" t="s">
        <v>69</v>
      </c>
      <c r="C4279" t="s">
        <v>66</v>
      </c>
      <c r="D4279" s="29">
        <v>1710441</v>
      </c>
    </row>
    <row r="4280" spans="1:4" x14ac:dyDescent="0.2">
      <c r="A4280" s="25">
        <v>38442</v>
      </c>
      <c r="B4280" t="s">
        <v>69</v>
      </c>
      <c r="C4280" t="s">
        <v>67</v>
      </c>
      <c r="D4280" s="29">
        <v>860</v>
      </c>
    </row>
    <row r="4281" spans="1:4" x14ac:dyDescent="0.2">
      <c r="A4281" s="25">
        <v>38442</v>
      </c>
      <c r="B4281" t="s">
        <v>69</v>
      </c>
      <c r="C4281" t="s">
        <v>68</v>
      </c>
      <c r="D4281" s="29">
        <v>1709581</v>
      </c>
    </row>
    <row r="4282" spans="1:4" x14ac:dyDescent="0.2">
      <c r="A4282" s="25">
        <v>38442</v>
      </c>
      <c r="B4282" t="s">
        <v>70</v>
      </c>
      <c r="C4282" t="s">
        <v>66</v>
      </c>
      <c r="D4282" s="29">
        <v>5118091</v>
      </c>
    </row>
    <row r="4283" spans="1:4" x14ac:dyDescent="0.2">
      <c r="A4283" s="25">
        <v>38442</v>
      </c>
      <c r="B4283" t="s">
        <v>70</v>
      </c>
      <c r="C4283" t="s">
        <v>67</v>
      </c>
      <c r="D4283" s="29">
        <v>2052</v>
      </c>
    </row>
    <row r="4284" spans="1:4" x14ac:dyDescent="0.2">
      <c r="A4284" s="25">
        <v>38442</v>
      </c>
      <c r="B4284" t="s">
        <v>70</v>
      </c>
      <c r="C4284" t="s">
        <v>68</v>
      </c>
      <c r="D4284" s="29">
        <v>5116039</v>
      </c>
    </row>
    <row r="4285" spans="1:4" x14ac:dyDescent="0.2">
      <c r="A4285" s="25">
        <v>38442</v>
      </c>
      <c r="B4285" t="s">
        <v>71</v>
      </c>
      <c r="C4285" t="s">
        <v>66</v>
      </c>
      <c r="D4285" s="29">
        <v>10704607</v>
      </c>
    </row>
    <row r="4286" spans="1:4" x14ac:dyDescent="0.2">
      <c r="A4286" s="25">
        <v>38442</v>
      </c>
      <c r="B4286" t="s">
        <v>71</v>
      </c>
      <c r="C4286" t="s">
        <v>67</v>
      </c>
      <c r="D4286" s="29">
        <v>4427</v>
      </c>
    </row>
    <row r="4287" spans="1:4" x14ac:dyDescent="0.2">
      <c r="A4287" s="25">
        <v>38442</v>
      </c>
      <c r="B4287" t="s">
        <v>71</v>
      </c>
      <c r="C4287" t="s">
        <v>68</v>
      </c>
      <c r="D4287" s="29">
        <v>10700180</v>
      </c>
    </row>
    <row r="4288" spans="1:4" x14ac:dyDescent="0.2">
      <c r="A4288" s="25">
        <v>38442</v>
      </c>
      <c r="B4288" t="s">
        <v>0</v>
      </c>
      <c r="C4288" t="s">
        <v>66</v>
      </c>
      <c r="D4288" s="29">
        <v>4599416058</v>
      </c>
    </row>
    <row r="4289" spans="1:4" x14ac:dyDescent="0.2">
      <c r="A4289" s="25">
        <v>38442</v>
      </c>
      <c r="B4289" t="s">
        <v>0</v>
      </c>
      <c r="C4289" t="s">
        <v>67</v>
      </c>
      <c r="D4289" s="29">
        <v>76727157</v>
      </c>
    </row>
    <row r="4290" spans="1:4" x14ac:dyDescent="0.2">
      <c r="A4290" s="25">
        <v>38442</v>
      </c>
      <c r="B4290" t="s">
        <v>0</v>
      </c>
      <c r="C4290" t="s">
        <v>68</v>
      </c>
      <c r="D4290" s="29">
        <v>4522688901</v>
      </c>
    </row>
    <row r="4291" spans="1:4" x14ac:dyDescent="0.2">
      <c r="A4291" s="25">
        <v>38442</v>
      </c>
      <c r="B4291" t="s">
        <v>1</v>
      </c>
      <c r="C4291" t="s">
        <v>66</v>
      </c>
      <c r="D4291" s="29">
        <v>1829296136</v>
      </c>
    </row>
    <row r="4292" spans="1:4" x14ac:dyDescent="0.2">
      <c r="A4292" s="25">
        <v>38442</v>
      </c>
      <c r="B4292" t="s">
        <v>1</v>
      </c>
      <c r="C4292" t="s">
        <v>67</v>
      </c>
      <c r="D4292" s="29">
        <v>624562297</v>
      </c>
    </row>
    <row r="4293" spans="1:4" x14ac:dyDescent="0.2">
      <c r="A4293" s="25">
        <v>38442</v>
      </c>
      <c r="B4293" t="s">
        <v>1</v>
      </c>
      <c r="C4293" t="s">
        <v>68</v>
      </c>
      <c r="D4293" s="29">
        <v>1204733839</v>
      </c>
    </row>
    <row r="4294" spans="1:4" x14ac:dyDescent="0.2">
      <c r="A4294" s="25">
        <v>38442</v>
      </c>
      <c r="B4294" t="s">
        <v>6</v>
      </c>
      <c r="C4294" t="s">
        <v>66</v>
      </c>
      <c r="D4294" s="29">
        <v>5624338</v>
      </c>
    </row>
    <row r="4295" spans="1:4" x14ac:dyDescent="0.2">
      <c r="A4295" s="25">
        <v>38442</v>
      </c>
      <c r="B4295" t="s">
        <v>6</v>
      </c>
      <c r="C4295" t="s">
        <v>67</v>
      </c>
      <c r="D4295" s="29">
        <v>9225</v>
      </c>
    </row>
    <row r="4296" spans="1:4" x14ac:dyDescent="0.2">
      <c r="A4296" s="25">
        <v>38442</v>
      </c>
      <c r="B4296" t="s">
        <v>6</v>
      </c>
      <c r="C4296" t="s">
        <v>68</v>
      </c>
      <c r="D4296" s="29">
        <v>5615113</v>
      </c>
    </row>
    <row r="4297" spans="1:4" x14ac:dyDescent="0.2">
      <c r="A4297" s="25">
        <v>38442</v>
      </c>
      <c r="B4297" t="s">
        <v>7</v>
      </c>
      <c r="C4297" t="s">
        <v>66</v>
      </c>
      <c r="D4297" s="29">
        <v>17260002</v>
      </c>
    </row>
    <row r="4298" spans="1:4" x14ac:dyDescent="0.2">
      <c r="A4298" s="25">
        <v>38442</v>
      </c>
      <c r="B4298" t="s">
        <v>7</v>
      </c>
      <c r="C4298" t="s">
        <v>67</v>
      </c>
      <c r="D4298" s="29">
        <v>5815</v>
      </c>
    </row>
    <row r="4299" spans="1:4" x14ac:dyDescent="0.2">
      <c r="A4299" s="25">
        <v>38442</v>
      </c>
      <c r="B4299" t="s">
        <v>7</v>
      </c>
      <c r="C4299" t="s">
        <v>68</v>
      </c>
      <c r="D4299" s="29">
        <v>17254187</v>
      </c>
    </row>
    <row r="4300" spans="1:4" x14ac:dyDescent="0.2">
      <c r="A4300" s="25">
        <v>38442</v>
      </c>
      <c r="B4300" t="s">
        <v>3</v>
      </c>
      <c r="C4300" t="s">
        <v>66</v>
      </c>
      <c r="D4300" s="29">
        <v>16386411</v>
      </c>
    </row>
    <row r="4301" spans="1:4" x14ac:dyDescent="0.2">
      <c r="A4301" s="25">
        <v>38442</v>
      </c>
      <c r="B4301" t="s">
        <v>3</v>
      </c>
      <c r="C4301" t="s">
        <v>67</v>
      </c>
      <c r="D4301" s="29">
        <v>313226</v>
      </c>
    </row>
    <row r="4302" spans="1:4" x14ac:dyDescent="0.2">
      <c r="A4302" s="25">
        <v>38442</v>
      </c>
      <c r="B4302" t="s">
        <v>3</v>
      </c>
      <c r="C4302" t="s">
        <v>68</v>
      </c>
      <c r="D4302" s="29">
        <v>16073185</v>
      </c>
    </row>
    <row r="4303" spans="1:4" x14ac:dyDescent="0.2">
      <c r="A4303" s="25">
        <v>38442</v>
      </c>
      <c r="B4303" t="s">
        <v>4</v>
      </c>
      <c r="C4303" t="s">
        <v>66</v>
      </c>
      <c r="D4303" s="29">
        <v>14929562</v>
      </c>
    </row>
    <row r="4304" spans="1:4" x14ac:dyDescent="0.2">
      <c r="A4304" s="25">
        <v>38442</v>
      </c>
      <c r="B4304" t="s">
        <v>4</v>
      </c>
      <c r="C4304" t="s">
        <v>67</v>
      </c>
      <c r="D4304" s="29">
        <v>8544238</v>
      </c>
    </row>
    <row r="4305" spans="1:4" x14ac:dyDescent="0.2">
      <c r="A4305" s="25">
        <v>38442</v>
      </c>
      <c r="B4305" t="s">
        <v>4</v>
      </c>
      <c r="C4305" t="s">
        <v>68</v>
      </c>
      <c r="D4305" s="29">
        <v>6385324</v>
      </c>
    </row>
    <row r="4306" spans="1:4" x14ac:dyDescent="0.2">
      <c r="A4306" s="25">
        <v>38442</v>
      </c>
      <c r="B4306" t="s">
        <v>8</v>
      </c>
      <c r="C4306" t="s">
        <v>66</v>
      </c>
      <c r="D4306" s="29">
        <v>67512052</v>
      </c>
    </row>
    <row r="4307" spans="1:4" x14ac:dyDescent="0.2">
      <c r="A4307" s="25">
        <v>38442</v>
      </c>
      <c r="B4307" t="s">
        <v>8</v>
      </c>
      <c r="C4307" t="s">
        <v>67</v>
      </c>
      <c r="D4307" s="29">
        <v>61313772</v>
      </c>
    </row>
    <row r="4308" spans="1:4" x14ac:dyDescent="0.2">
      <c r="A4308" s="25">
        <v>38442</v>
      </c>
      <c r="B4308" t="s">
        <v>8</v>
      </c>
      <c r="C4308" t="s">
        <v>68</v>
      </c>
      <c r="D4308" s="29">
        <v>6198280</v>
      </c>
    </row>
    <row r="4309" spans="1:4" x14ac:dyDescent="0.2">
      <c r="A4309" s="25">
        <v>38442</v>
      </c>
      <c r="B4309" t="s">
        <v>9</v>
      </c>
      <c r="C4309" t="s">
        <v>66</v>
      </c>
      <c r="D4309" s="29">
        <v>793354</v>
      </c>
    </row>
    <row r="4310" spans="1:4" x14ac:dyDescent="0.2">
      <c r="A4310" s="25">
        <v>38442</v>
      </c>
      <c r="B4310" t="s">
        <v>9</v>
      </c>
      <c r="C4310" t="s">
        <v>67</v>
      </c>
      <c r="D4310" s="29">
        <v>1897</v>
      </c>
    </row>
    <row r="4311" spans="1:4" x14ac:dyDescent="0.2">
      <c r="A4311" s="25">
        <v>38442</v>
      </c>
      <c r="B4311" t="s">
        <v>9</v>
      </c>
      <c r="C4311" t="s">
        <v>68</v>
      </c>
      <c r="D4311" s="29">
        <v>791457</v>
      </c>
    </row>
    <row r="4312" spans="1:4" x14ac:dyDescent="0.2">
      <c r="A4312" s="25">
        <v>38442</v>
      </c>
      <c r="B4312" t="s">
        <v>10</v>
      </c>
      <c r="C4312" t="s">
        <v>66</v>
      </c>
      <c r="D4312" s="29">
        <v>936780</v>
      </c>
    </row>
    <row r="4313" spans="1:4" x14ac:dyDescent="0.2">
      <c r="A4313" s="25">
        <v>38442</v>
      </c>
      <c r="B4313" t="s">
        <v>10</v>
      </c>
      <c r="C4313" t="s">
        <v>67</v>
      </c>
      <c r="D4313" s="29">
        <v>151</v>
      </c>
    </row>
    <row r="4314" spans="1:4" x14ac:dyDescent="0.2">
      <c r="A4314" s="25">
        <v>38442</v>
      </c>
      <c r="B4314" t="s">
        <v>10</v>
      </c>
      <c r="C4314" t="s">
        <v>68</v>
      </c>
      <c r="D4314" s="29">
        <v>936629</v>
      </c>
    </row>
    <row r="4315" spans="1:4" x14ac:dyDescent="0.2">
      <c r="A4315" s="25">
        <v>38442</v>
      </c>
      <c r="B4315" t="s">
        <v>12</v>
      </c>
      <c r="C4315" t="s">
        <v>66</v>
      </c>
      <c r="D4315" s="29">
        <v>194335</v>
      </c>
    </row>
    <row r="4316" spans="1:4" x14ac:dyDescent="0.2">
      <c r="A4316" s="25">
        <v>38442</v>
      </c>
      <c r="B4316" t="s">
        <v>12</v>
      </c>
      <c r="C4316" t="s">
        <v>67</v>
      </c>
      <c r="D4316" s="29">
        <v>8661</v>
      </c>
    </row>
    <row r="4317" spans="1:4" x14ac:dyDescent="0.2">
      <c r="A4317" s="25">
        <v>38442</v>
      </c>
      <c r="B4317" t="s">
        <v>12</v>
      </c>
      <c r="C4317" t="s">
        <v>68</v>
      </c>
      <c r="D4317" s="29">
        <v>185674</v>
      </c>
    </row>
    <row r="4318" spans="1:4" x14ac:dyDescent="0.2">
      <c r="A4318" s="25">
        <v>38442</v>
      </c>
      <c r="B4318" t="s">
        <v>11</v>
      </c>
      <c r="C4318" t="s">
        <v>66</v>
      </c>
      <c r="D4318" s="29">
        <v>562405</v>
      </c>
    </row>
    <row r="4319" spans="1:4" x14ac:dyDescent="0.2">
      <c r="A4319" s="25">
        <v>38442</v>
      </c>
      <c r="B4319" t="s">
        <v>11</v>
      </c>
      <c r="C4319" t="s">
        <v>67</v>
      </c>
      <c r="D4319" s="29">
        <v>26890</v>
      </c>
    </row>
    <row r="4320" spans="1:4" x14ac:dyDescent="0.2">
      <c r="A4320" s="25">
        <v>38442</v>
      </c>
      <c r="B4320" t="s">
        <v>11</v>
      </c>
      <c r="C4320" t="s">
        <v>68</v>
      </c>
      <c r="D4320" s="29">
        <v>535515</v>
      </c>
    </row>
    <row r="4321" spans="1:4" x14ac:dyDescent="0.2">
      <c r="A4321" s="25">
        <v>38442</v>
      </c>
      <c r="B4321" t="s">
        <v>2</v>
      </c>
      <c r="C4321" t="s">
        <v>66</v>
      </c>
      <c r="D4321" s="29">
        <v>30850113</v>
      </c>
    </row>
    <row r="4322" spans="1:4" x14ac:dyDescent="0.2">
      <c r="A4322" s="25">
        <v>38442</v>
      </c>
      <c r="B4322" t="s">
        <v>2</v>
      </c>
      <c r="C4322" t="s">
        <v>67</v>
      </c>
      <c r="D4322" s="29">
        <v>424550</v>
      </c>
    </row>
    <row r="4323" spans="1:4" x14ac:dyDescent="0.2">
      <c r="A4323" s="25">
        <v>38442</v>
      </c>
      <c r="B4323" t="s">
        <v>2</v>
      </c>
      <c r="C4323" t="s">
        <v>68</v>
      </c>
      <c r="D4323" s="29">
        <v>30425563</v>
      </c>
    </row>
    <row r="4324" spans="1:4" x14ac:dyDescent="0.2">
      <c r="A4324" s="25">
        <v>38411</v>
      </c>
      <c r="B4324" t="s">
        <v>65</v>
      </c>
      <c r="C4324" t="s">
        <v>66</v>
      </c>
      <c r="D4324" s="29">
        <v>1026746</v>
      </c>
    </row>
    <row r="4325" spans="1:4" x14ac:dyDescent="0.2">
      <c r="A4325" s="25">
        <v>38411</v>
      </c>
      <c r="B4325" t="s">
        <v>65</v>
      </c>
      <c r="C4325" t="s">
        <v>67</v>
      </c>
      <c r="D4325" s="29">
        <v>754</v>
      </c>
    </row>
    <row r="4326" spans="1:4" x14ac:dyDescent="0.2">
      <c r="A4326" s="25">
        <v>38411</v>
      </c>
      <c r="B4326" t="s">
        <v>65</v>
      </c>
      <c r="C4326" t="s">
        <v>68</v>
      </c>
      <c r="D4326" s="29">
        <v>1025992</v>
      </c>
    </row>
    <row r="4327" spans="1:4" x14ac:dyDescent="0.2">
      <c r="A4327" s="25">
        <v>38411</v>
      </c>
      <c r="B4327" t="s">
        <v>69</v>
      </c>
      <c r="C4327" t="s">
        <v>66</v>
      </c>
      <c r="D4327" s="29">
        <v>1710441</v>
      </c>
    </row>
    <row r="4328" spans="1:4" x14ac:dyDescent="0.2">
      <c r="A4328" s="25">
        <v>38411</v>
      </c>
      <c r="B4328" t="s">
        <v>69</v>
      </c>
      <c r="C4328" t="s">
        <v>67</v>
      </c>
      <c r="D4328" s="29">
        <v>860</v>
      </c>
    </row>
    <row r="4329" spans="1:4" x14ac:dyDescent="0.2">
      <c r="A4329" s="25">
        <v>38411</v>
      </c>
      <c r="B4329" t="s">
        <v>69</v>
      </c>
      <c r="C4329" t="s">
        <v>68</v>
      </c>
      <c r="D4329" s="29">
        <v>1709581</v>
      </c>
    </row>
    <row r="4330" spans="1:4" x14ac:dyDescent="0.2">
      <c r="A4330" s="25">
        <v>38411</v>
      </c>
      <c r="B4330" t="s">
        <v>70</v>
      </c>
      <c r="C4330" t="s">
        <v>66</v>
      </c>
      <c r="D4330" s="29">
        <v>5118091</v>
      </c>
    </row>
    <row r="4331" spans="1:4" x14ac:dyDescent="0.2">
      <c r="A4331" s="25">
        <v>38411</v>
      </c>
      <c r="B4331" t="s">
        <v>70</v>
      </c>
      <c r="C4331" t="s">
        <v>67</v>
      </c>
      <c r="D4331" s="29">
        <v>2052</v>
      </c>
    </row>
    <row r="4332" spans="1:4" x14ac:dyDescent="0.2">
      <c r="A4332" s="25">
        <v>38411</v>
      </c>
      <c r="B4332" t="s">
        <v>70</v>
      </c>
      <c r="C4332" t="s">
        <v>68</v>
      </c>
      <c r="D4332" s="29">
        <v>5116039</v>
      </c>
    </row>
    <row r="4333" spans="1:4" x14ac:dyDescent="0.2">
      <c r="A4333" s="25">
        <v>38411</v>
      </c>
      <c r="B4333" t="s">
        <v>71</v>
      </c>
      <c r="C4333" t="s">
        <v>66</v>
      </c>
      <c r="D4333" s="29">
        <v>10704607</v>
      </c>
    </row>
    <row r="4334" spans="1:4" x14ac:dyDescent="0.2">
      <c r="A4334" s="25">
        <v>38411</v>
      </c>
      <c r="B4334" t="s">
        <v>71</v>
      </c>
      <c r="C4334" t="s">
        <v>67</v>
      </c>
      <c r="D4334" s="29">
        <v>4428</v>
      </c>
    </row>
    <row r="4335" spans="1:4" x14ac:dyDescent="0.2">
      <c r="A4335" s="25">
        <v>38411</v>
      </c>
      <c r="B4335" t="s">
        <v>71</v>
      </c>
      <c r="C4335" t="s">
        <v>68</v>
      </c>
      <c r="D4335" s="29">
        <v>10700179</v>
      </c>
    </row>
    <row r="4336" spans="1:4" x14ac:dyDescent="0.2">
      <c r="A4336" s="25">
        <v>38411</v>
      </c>
      <c r="B4336" t="s">
        <v>0</v>
      </c>
      <c r="C4336" t="s">
        <v>66</v>
      </c>
      <c r="D4336" s="29">
        <v>4599415986</v>
      </c>
    </row>
    <row r="4337" spans="1:4" x14ac:dyDescent="0.2">
      <c r="A4337" s="25">
        <v>38411</v>
      </c>
      <c r="B4337" t="s">
        <v>0</v>
      </c>
      <c r="C4337" t="s">
        <v>67</v>
      </c>
      <c r="D4337" s="29">
        <v>77446365</v>
      </c>
    </row>
    <row r="4338" spans="1:4" x14ac:dyDescent="0.2">
      <c r="A4338" s="25">
        <v>38411</v>
      </c>
      <c r="B4338" t="s">
        <v>0</v>
      </c>
      <c r="C4338" t="s">
        <v>68</v>
      </c>
      <c r="D4338" s="29">
        <v>4521969621</v>
      </c>
    </row>
    <row r="4339" spans="1:4" x14ac:dyDescent="0.2">
      <c r="A4339" s="25">
        <v>38411</v>
      </c>
      <c r="B4339" t="s">
        <v>1</v>
      </c>
      <c r="C4339" t="s">
        <v>66</v>
      </c>
      <c r="D4339" s="29">
        <v>1826954378</v>
      </c>
    </row>
    <row r="4340" spans="1:4" x14ac:dyDescent="0.2">
      <c r="A4340" s="25">
        <v>38411</v>
      </c>
      <c r="B4340" t="s">
        <v>1</v>
      </c>
      <c r="C4340" t="s">
        <v>67</v>
      </c>
      <c r="D4340" s="29">
        <v>624884056</v>
      </c>
    </row>
    <row r="4341" spans="1:4" x14ac:dyDescent="0.2">
      <c r="A4341" s="25">
        <v>38411</v>
      </c>
      <c r="B4341" t="s">
        <v>1</v>
      </c>
      <c r="C4341" t="s">
        <v>68</v>
      </c>
      <c r="D4341" s="29">
        <v>1202070322</v>
      </c>
    </row>
    <row r="4342" spans="1:4" x14ac:dyDescent="0.2">
      <c r="A4342" s="25">
        <v>38411</v>
      </c>
      <c r="B4342" t="s">
        <v>6</v>
      </c>
      <c r="C4342" t="s">
        <v>66</v>
      </c>
      <c r="D4342" s="29">
        <v>5624338</v>
      </c>
    </row>
    <row r="4343" spans="1:4" x14ac:dyDescent="0.2">
      <c r="A4343" s="25">
        <v>38411</v>
      </c>
      <c r="B4343" t="s">
        <v>6</v>
      </c>
      <c r="C4343" t="s">
        <v>67</v>
      </c>
      <c r="D4343" s="29">
        <v>9226</v>
      </c>
    </row>
    <row r="4344" spans="1:4" x14ac:dyDescent="0.2">
      <c r="A4344" s="25">
        <v>38411</v>
      </c>
      <c r="B4344" t="s">
        <v>6</v>
      </c>
      <c r="C4344" t="s">
        <v>68</v>
      </c>
      <c r="D4344" s="29">
        <v>5615112</v>
      </c>
    </row>
    <row r="4345" spans="1:4" x14ac:dyDescent="0.2">
      <c r="A4345" s="25">
        <v>38411</v>
      </c>
      <c r="B4345" t="s">
        <v>7</v>
      </c>
      <c r="C4345" t="s">
        <v>66</v>
      </c>
      <c r="D4345" s="29">
        <v>17260002</v>
      </c>
    </row>
    <row r="4346" spans="1:4" x14ac:dyDescent="0.2">
      <c r="A4346" s="25">
        <v>38411</v>
      </c>
      <c r="B4346" t="s">
        <v>7</v>
      </c>
      <c r="C4346" t="s">
        <v>67</v>
      </c>
      <c r="D4346" s="29">
        <v>5815</v>
      </c>
    </row>
    <row r="4347" spans="1:4" x14ac:dyDescent="0.2">
      <c r="A4347" s="25">
        <v>38411</v>
      </c>
      <c r="B4347" t="s">
        <v>7</v>
      </c>
      <c r="C4347" t="s">
        <v>68</v>
      </c>
      <c r="D4347" s="29">
        <v>17254187</v>
      </c>
    </row>
    <row r="4348" spans="1:4" x14ac:dyDescent="0.2">
      <c r="A4348" s="25">
        <v>38411</v>
      </c>
      <c r="B4348" t="s">
        <v>3</v>
      </c>
      <c r="C4348" t="s">
        <v>66</v>
      </c>
      <c r="D4348" s="29">
        <v>16386395</v>
      </c>
    </row>
    <row r="4349" spans="1:4" x14ac:dyDescent="0.2">
      <c r="A4349" s="25">
        <v>38411</v>
      </c>
      <c r="B4349" t="s">
        <v>3</v>
      </c>
      <c r="C4349" t="s">
        <v>67</v>
      </c>
      <c r="D4349" s="29">
        <v>319817</v>
      </c>
    </row>
    <row r="4350" spans="1:4" x14ac:dyDescent="0.2">
      <c r="A4350" s="25">
        <v>38411</v>
      </c>
      <c r="B4350" t="s">
        <v>3</v>
      </c>
      <c r="C4350" t="s">
        <v>68</v>
      </c>
      <c r="D4350" s="29">
        <v>16066578</v>
      </c>
    </row>
    <row r="4351" spans="1:4" x14ac:dyDescent="0.2">
      <c r="A4351" s="25">
        <v>38411</v>
      </c>
      <c r="B4351" t="s">
        <v>4</v>
      </c>
      <c r="C4351" t="s">
        <v>66</v>
      </c>
      <c r="D4351" s="29">
        <v>14928569</v>
      </c>
    </row>
    <row r="4352" spans="1:4" x14ac:dyDescent="0.2">
      <c r="A4352" s="25">
        <v>38411</v>
      </c>
      <c r="B4352" t="s">
        <v>4</v>
      </c>
      <c r="C4352" t="s">
        <v>67</v>
      </c>
      <c r="D4352" s="29">
        <v>8600161</v>
      </c>
    </row>
    <row r="4353" spans="1:4" x14ac:dyDescent="0.2">
      <c r="A4353" s="25">
        <v>38411</v>
      </c>
      <c r="B4353" t="s">
        <v>4</v>
      </c>
      <c r="C4353" t="s">
        <v>68</v>
      </c>
      <c r="D4353" s="29">
        <v>6328408</v>
      </c>
    </row>
    <row r="4354" spans="1:4" x14ac:dyDescent="0.2">
      <c r="A4354" s="25">
        <v>38411</v>
      </c>
      <c r="B4354" t="s">
        <v>8</v>
      </c>
      <c r="C4354" t="s">
        <v>66</v>
      </c>
      <c r="D4354" s="29">
        <v>66908441</v>
      </c>
    </row>
    <row r="4355" spans="1:4" x14ac:dyDescent="0.2">
      <c r="A4355" s="25">
        <v>38411</v>
      </c>
      <c r="B4355" t="s">
        <v>8</v>
      </c>
      <c r="C4355" t="s">
        <v>67</v>
      </c>
      <c r="D4355" s="29">
        <v>60906068</v>
      </c>
    </row>
    <row r="4356" spans="1:4" x14ac:dyDescent="0.2">
      <c r="A4356" s="25">
        <v>38411</v>
      </c>
      <c r="B4356" t="s">
        <v>8</v>
      </c>
      <c r="C4356" t="s">
        <v>68</v>
      </c>
      <c r="D4356" s="29">
        <v>6002373</v>
      </c>
    </row>
    <row r="4357" spans="1:4" x14ac:dyDescent="0.2">
      <c r="A4357" s="25">
        <v>38411</v>
      </c>
      <c r="B4357" t="s">
        <v>9</v>
      </c>
      <c r="C4357" t="s">
        <v>66</v>
      </c>
      <c r="D4357" s="29">
        <v>793354</v>
      </c>
    </row>
    <row r="4358" spans="1:4" x14ac:dyDescent="0.2">
      <c r="A4358" s="25">
        <v>38411</v>
      </c>
      <c r="B4358" t="s">
        <v>9</v>
      </c>
      <c r="C4358" t="s">
        <v>67</v>
      </c>
      <c r="D4358" s="29">
        <v>1897</v>
      </c>
    </row>
    <row r="4359" spans="1:4" x14ac:dyDescent="0.2">
      <c r="A4359" s="25">
        <v>38411</v>
      </c>
      <c r="B4359" t="s">
        <v>9</v>
      </c>
      <c r="C4359" t="s">
        <v>68</v>
      </c>
      <c r="D4359" s="29">
        <v>791457</v>
      </c>
    </row>
    <row r="4360" spans="1:4" x14ac:dyDescent="0.2">
      <c r="A4360" s="25">
        <v>38411</v>
      </c>
      <c r="B4360" t="s">
        <v>10</v>
      </c>
      <c r="C4360" t="s">
        <v>66</v>
      </c>
      <c r="D4360" s="29">
        <v>936780</v>
      </c>
    </row>
    <row r="4361" spans="1:4" x14ac:dyDescent="0.2">
      <c r="A4361" s="25">
        <v>38411</v>
      </c>
      <c r="B4361" t="s">
        <v>10</v>
      </c>
      <c r="C4361" t="s">
        <v>67</v>
      </c>
      <c r="D4361" s="29">
        <v>151</v>
      </c>
    </row>
    <row r="4362" spans="1:4" x14ac:dyDescent="0.2">
      <c r="A4362" s="25">
        <v>38411</v>
      </c>
      <c r="B4362" t="s">
        <v>10</v>
      </c>
      <c r="C4362" t="s">
        <v>68</v>
      </c>
      <c r="D4362" s="29">
        <v>936629</v>
      </c>
    </row>
    <row r="4363" spans="1:4" x14ac:dyDescent="0.2">
      <c r="A4363" s="25">
        <v>38411</v>
      </c>
      <c r="B4363" t="s">
        <v>12</v>
      </c>
      <c r="C4363" t="s">
        <v>66</v>
      </c>
      <c r="D4363" s="29">
        <v>194335</v>
      </c>
    </row>
    <row r="4364" spans="1:4" x14ac:dyDescent="0.2">
      <c r="A4364" s="25">
        <v>38411</v>
      </c>
      <c r="B4364" t="s">
        <v>12</v>
      </c>
      <c r="C4364" t="s">
        <v>67</v>
      </c>
      <c r="D4364" s="29">
        <v>8753</v>
      </c>
    </row>
    <row r="4365" spans="1:4" x14ac:dyDescent="0.2">
      <c r="A4365" s="25">
        <v>38411</v>
      </c>
      <c r="B4365" t="s">
        <v>12</v>
      </c>
      <c r="C4365" t="s">
        <v>68</v>
      </c>
      <c r="D4365" s="29">
        <v>185582</v>
      </c>
    </row>
    <row r="4366" spans="1:4" x14ac:dyDescent="0.2">
      <c r="A4366" s="25">
        <v>38411</v>
      </c>
      <c r="B4366" t="s">
        <v>11</v>
      </c>
      <c r="C4366" t="s">
        <v>66</v>
      </c>
      <c r="D4366" s="29">
        <v>562405</v>
      </c>
    </row>
    <row r="4367" spans="1:4" x14ac:dyDescent="0.2">
      <c r="A4367" s="25">
        <v>38411</v>
      </c>
      <c r="B4367" t="s">
        <v>11</v>
      </c>
      <c r="C4367" t="s">
        <v>67</v>
      </c>
      <c r="D4367" s="29">
        <v>27152</v>
      </c>
    </row>
    <row r="4368" spans="1:4" x14ac:dyDescent="0.2">
      <c r="A4368" s="25">
        <v>38411</v>
      </c>
      <c r="B4368" t="s">
        <v>11</v>
      </c>
      <c r="C4368" t="s">
        <v>68</v>
      </c>
      <c r="D4368" s="29">
        <v>535253</v>
      </c>
    </row>
    <row r="4369" spans="1:4" x14ac:dyDescent="0.2">
      <c r="A4369" s="25">
        <v>38411</v>
      </c>
      <c r="B4369" t="s">
        <v>2</v>
      </c>
      <c r="C4369" t="s">
        <v>66</v>
      </c>
      <c r="D4369" s="29">
        <v>30850113</v>
      </c>
    </row>
    <row r="4370" spans="1:4" x14ac:dyDescent="0.2">
      <c r="A4370" s="25">
        <v>38411</v>
      </c>
      <c r="B4370" t="s">
        <v>2</v>
      </c>
      <c r="C4370" t="s">
        <v>67</v>
      </c>
      <c r="D4370" s="29">
        <v>429000</v>
      </c>
    </row>
    <row r="4371" spans="1:4" x14ac:dyDescent="0.2">
      <c r="A4371" s="25">
        <v>38411</v>
      </c>
      <c r="B4371" t="s">
        <v>2</v>
      </c>
      <c r="C4371" t="s">
        <v>68</v>
      </c>
      <c r="D4371" s="29">
        <v>30421113</v>
      </c>
    </row>
    <row r="4372" spans="1:4" x14ac:dyDescent="0.2">
      <c r="A4372" s="25">
        <v>38383</v>
      </c>
      <c r="B4372" t="s">
        <v>65</v>
      </c>
      <c r="C4372" t="s">
        <v>66</v>
      </c>
      <c r="D4372" s="29">
        <v>1026746</v>
      </c>
    </row>
    <row r="4373" spans="1:4" x14ac:dyDescent="0.2">
      <c r="A4373" s="25">
        <v>38383</v>
      </c>
      <c r="B4373" t="s">
        <v>65</v>
      </c>
      <c r="C4373" t="s">
        <v>67</v>
      </c>
      <c r="D4373" s="29">
        <v>754</v>
      </c>
    </row>
    <row r="4374" spans="1:4" x14ac:dyDescent="0.2">
      <c r="A4374" s="25">
        <v>38383</v>
      </c>
      <c r="B4374" t="s">
        <v>65</v>
      </c>
      <c r="C4374" t="s">
        <v>68</v>
      </c>
      <c r="D4374" s="29">
        <v>1025992</v>
      </c>
    </row>
    <row r="4375" spans="1:4" x14ac:dyDescent="0.2">
      <c r="A4375" s="25">
        <v>38383</v>
      </c>
      <c r="B4375" t="s">
        <v>69</v>
      </c>
      <c r="C4375" t="s">
        <v>66</v>
      </c>
      <c r="D4375" s="29">
        <v>1710441</v>
      </c>
    </row>
    <row r="4376" spans="1:4" x14ac:dyDescent="0.2">
      <c r="A4376" s="25">
        <v>38383</v>
      </c>
      <c r="B4376" t="s">
        <v>69</v>
      </c>
      <c r="C4376" t="s">
        <v>67</v>
      </c>
      <c r="D4376" s="29">
        <v>860</v>
      </c>
    </row>
    <row r="4377" spans="1:4" x14ac:dyDescent="0.2">
      <c r="A4377" s="25">
        <v>38383</v>
      </c>
      <c r="B4377" t="s">
        <v>69</v>
      </c>
      <c r="C4377" t="s">
        <v>68</v>
      </c>
      <c r="D4377" s="29">
        <v>1709581</v>
      </c>
    </row>
    <row r="4378" spans="1:4" x14ac:dyDescent="0.2">
      <c r="A4378" s="25">
        <v>38383</v>
      </c>
      <c r="B4378" t="s">
        <v>70</v>
      </c>
      <c r="C4378" t="s">
        <v>66</v>
      </c>
      <c r="D4378" s="29">
        <v>5118091</v>
      </c>
    </row>
    <row r="4379" spans="1:4" x14ac:dyDescent="0.2">
      <c r="A4379" s="25">
        <v>38383</v>
      </c>
      <c r="B4379" t="s">
        <v>70</v>
      </c>
      <c r="C4379" t="s">
        <v>67</v>
      </c>
      <c r="D4379" s="29">
        <v>2052</v>
      </c>
    </row>
    <row r="4380" spans="1:4" x14ac:dyDescent="0.2">
      <c r="A4380" s="25">
        <v>38383</v>
      </c>
      <c r="B4380" t="s">
        <v>70</v>
      </c>
      <c r="C4380" t="s">
        <v>68</v>
      </c>
      <c r="D4380" s="29">
        <v>5116039</v>
      </c>
    </row>
    <row r="4381" spans="1:4" x14ac:dyDescent="0.2">
      <c r="A4381" s="25">
        <v>38383</v>
      </c>
      <c r="B4381" t="s">
        <v>71</v>
      </c>
      <c r="C4381" t="s">
        <v>66</v>
      </c>
      <c r="D4381" s="29">
        <v>10704607</v>
      </c>
    </row>
    <row r="4382" spans="1:4" x14ac:dyDescent="0.2">
      <c r="A4382" s="25">
        <v>38383</v>
      </c>
      <c r="B4382" t="s">
        <v>71</v>
      </c>
      <c r="C4382" t="s">
        <v>67</v>
      </c>
      <c r="D4382" s="29">
        <v>4428</v>
      </c>
    </row>
    <row r="4383" spans="1:4" x14ac:dyDescent="0.2">
      <c r="A4383" s="25">
        <v>38383</v>
      </c>
      <c r="B4383" t="s">
        <v>71</v>
      </c>
      <c r="C4383" t="s">
        <v>68</v>
      </c>
      <c r="D4383" s="29">
        <v>10700179</v>
      </c>
    </row>
    <row r="4384" spans="1:4" x14ac:dyDescent="0.2">
      <c r="A4384" s="25">
        <v>38383</v>
      </c>
      <c r="B4384" t="s">
        <v>0</v>
      </c>
      <c r="C4384" t="s">
        <v>66</v>
      </c>
      <c r="D4384" s="29">
        <v>4599415930</v>
      </c>
    </row>
    <row r="4385" spans="1:4" x14ac:dyDescent="0.2">
      <c r="A4385" s="25">
        <v>38383</v>
      </c>
      <c r="B4385" t="s">
        <v>0</v>
      </c>
      <c r="C4385" t="s">
        <v>67</v>
      </c>
      <c r="D4385" s="29">
        <v>78092460</v>
      </c>
    </row>
    <row r="4386" spans="1:4" x14ac:dyDescent="0.2">
      <c r="A4386" s="25">
        <v>38383</v>
      </c>
      <c r="B4386" t="s">
        <v>0</v>
      </c>
      <c r="C4386" t="s">
        <v>68</v>
      </c>
      <c r="D4386" s="29">
        <v>4521323470</v>
      </c>
    </row>
    <row r="4387" spans="1:4" x14ac:dyDescent="0.2">
      <c r="A4387" s="25">
        <v>38383</v>
      </c>
      <c r="B4387" t="s">
        <v>1</v>
      </c>
      <c r="C4387" t="s">
        <v>66</v>
      </c>
      <c r="D4387" s="29">
        <v>1824757067</v>
      </c>
    </row>
    <row r="4388" spans="1:4" x14ac:dyDescent="0.2">
      <c r="A4388" s="25">
        <v>38383</v>
      </c>
      <c r="B4388" t="s">
        <v>1</v>
      </c>
      <c r="C4388" t="s">
        <v>67</v>
      </c>
      <c r="D4388" s="29">
        <v>625231432</v>
      </c>
    </row>
    <row r="4389" spans="1:4" x14ac:dyDescent="0.2">
      <c r="A4389" s="25">
        <v>38383</v>
      </c>
      <c r="B4389" t="s">
        <v>1</v>
      </c>
      <c r="C4389" t="s">
        <v>68</v>
      </c>
      <c r="D4389" s="29">
        <v>1199525635</v>
      </c>
    </row>
    <row r="4390" spans="1:4" x14ac:dyDescent="0.2">
      <c r="A4390" s="25">
        <v>38383</v>
      </c>
      <c r="B4390" t="s">
        <v>6</v>
      </c>
      <c r="C4390" t="s">
        <v>66</v>
      </c>
      <c r="D4390" s="29">
        <v>5624338</v>
      </c>
    </row>
    <row r="4391" spans="1:4" x14ac:dyDescent="0.2">
      <c r="A4391" s="25">
        <v>38383</v>
      </c>
      <c r="B4391" t="s">
        <v>6</v>
      </c>
      <c r="C4391" t="s">
        <v>67</v>
      </c>
      <c r="D4391" s="29">
        <v>9226</v>
      </c>
    </row>
    <row r="4392" spans="1:4" x14ac:dyDescent="0.2">
      <c r="A4392" s="25">
        <v>38383</v>
      </c>
      <c r="B4392" t="s">
        <v>6</v>
      </c>
      <c r="C4392" t="s">
        <v>68</v>
      </c>
      <c r="D4392" s="29">
        <v>5615112</v>
      </c>
    </row>
    <row r="4393" spans="1:4" x14ac:dyDescent="0.2">
      <c r="A4393" s="25">
        <v>38383</v>
      </c>
      <c r="B4393" t="s">
        <v>7</v>
      </c>
      <c r="C4393" t="s">
        <v>66</v>
      </c>
      <c r="D4393" s="29">
        <v>17260002</v>
      </c>
    </row>
    <row r="4394" spans="1:4" x14ac:dyDescent="0.2">
      <c r="A4394" s="25">
        <v>38383</v>
      </c>
      <c r="B4394" t="s">
        <v>7</v>
      </c>
      <c r="C4394" t="s">
        <v>67</v>
      </c>
      <c r="D4394" s="29">
        <v>5815</v>
      </c>
    </row>
    <row r="4395" spans="1:4" x14ac:dyDescent="0.2">
      <c r="A4395" s="25">
        <v>38383</v>
      </c>
      <c r="B4395" t="s">
        <v>7</v>
      </c>
      <c r="C4395" t="s">
        <v>68</v>
      </c>
      <c r="D4395" s="29">
        <v>17254187</v>
      </c>
    </row>
    <row r="4396" spans="1:4" x14ac:dyDescent="0.2">
      <c r="A4396" s="25">
        <v>38383</v>
      </c>
      <c r="B4396" t="s">
        <v>3</v>
      </c>
      <c r="C4396" t="s">
        <v>66</v>
      </c>
      <c r="D4396" s="29">
        <v>16386395</v>
      </c>
    </row>
    <row r="4397" spans="1:4" x14ac:dyDescent="0.2">
      <c r="A4397" s="25">
        <v>38383</v>
      </c>
      <c r="B4397" t="s">
        <v>3</v>
      </c>
      <c r="C4397" t="s">
        <v>67</v>
      </c>
      <c r="D4397" s="29">
        <v>325118</v>
      </c>
    </row>
    <row r="4398" spans="1:4" x14ac:dyDescent="0.2">
      <c r="A4398" s="25">
        <v>38383</v>
      </c>
      <c r="B4398" t="s">
        <v>3</v>
      </c>
      <c r="C4398" t="s">
        <v>68</v>
      </c>
      <c r="D4398" s="29">
        <v>16061277</v>
      </c>
    </row>
    <row r="4399" spans="1:4" x14ac:dyDescent="0.2">
      <c r="A4399" s="25">
        <v>38383</v>
      </c>
      <c r="B4399" t="s">
        <v>4</v>
      </c>
      <c r="C4399" t="s">
        <v>66</v>
      </c>
      <c r="D4399" s="29">
        <v>14927315</v>
      </c>
    </row>
    <row r="4400" spans="1:4" x14ac:dyDescent="0.2">
      <c r="A4400" s="25">
        <v>38383</v>
      </c>
      <c r="B4400" t="s">
        <v>4</v>
      </c>
      <c r="C4400" t="s">
        <v>67</v>
      </c>
      <c r="D4400" s="29">
        <v>8645638</v>
      </c>
    </row>
    <row r="4401" spans="1:4" x14ac:dyDescent="0.2">
      <c r="A4401" s="25">
        <v>38383</v>
      </c>
      <c r="B4401" t="s">
        <v>4</v>
      </c>
      <c r="C4401" t="s">
        <v>68</v>
      </c>
      <c r="D4401" s="29">
        <v>6281677</v>
      </c>
    </row>
    <row r="4402" spans="1:4" x14ac:dyDescent="0.2">
      <c r="A4402" s="25">
        <v>38383</v>
      </c>
      <c r="B4402" t="s">
        <v>8</v>
      </c>
      <c r="C4402" t="s">
        <v>66</v>
      </c>
      <c r="D4402" s="29">
        <v>66321190</v>
      </c>
    </row>
    <row r="4403" spans="1:4" x14ac:dyDescent="0.2">
      <c r="A4403" s="25">
        <v>38383</v>
      </c>
      <c r="B4403" t="s">
        <v>8</v>
      </c>
      <c r="C4403" t="s">
        <v>67</v>
      </c>
      <c r="D4403" s="29">
        <v>60498233</v>
      </c>
    </row>
    <row r="4404" spans="1:4" x14ac:dyDescent="0.2">
      <c r="A4404" s="25">
        <v>38383</v>
      </c>
      <c r="B4404" t="s">
        <v>8</v>
      </c>
      <c r="C4404" t="s">
        <v>68</v>
      </c>
      <c r="D4404" s="29">
        <v>5822957</v>
      </c>
    </row>
    <row r="4405" spans="1:4" x14ac:dyDescent="0.2">
      <c r="A4405" s="25">
        <v>38383</v>
      </c>
      <c r="B4405" t="s">
        <v>9</v>
      </c>
      <c r="C4405" t="s">
        <v>66</v>
      </c>
      <c r="D4405" s="29">
        <v>793354</v>
      </c>
    </row>
    <row r="4406" spans="1:4" x14ac:dyDescent="0.2">
      <c r="A4406" s="25">
        <v>38383</v>
      </c>
      <c r="B4406" t="s">
        <v>9</v>
      </c>
      <c r="C4406" t="s">
        <v>67</v>
      </c>
      <c r="D4406" s="29">
        <v>1907</v>
      </c>
    </row>
    <row r="4407" spans="1:4" x14ac:dyDescent="0.2">
      <c r="A4407" s="25">
        <v>38383</v>
      </c>
      <c r="B4407" t="s">
        <v>9</v>
      </c>
      <c r="C4407" t="s">
        <v>68</v>
      </c>
      <c r="D4407" s="29">
        <v>791447</v>
      </c>
    </row>
    <row r="4408" spans="1:4" x14ac:dyDescent="0.2">
      <c r="A4408" s="25">
        <v>38383</v>
      </c>
      <c r="B4408" t="s">
        <v>10</v>
      </c>
      <c r="C4408" t="s">
        <v>66</v>
      </c>
      <c r="D4408" s="29">
        <v>936780</v>
      </c>
    </row>
    <row r="4409" spans="1:4" x14ac:dyDescent="0.2">
      <c r="A4409" s="25">
        <v>38383</v>
      </c>
      <c r="B4409" t="s">
        <v>10</v>
      </c>
      <c r="C4409" t="s">
        <v>67</v>
      </c>
      <c r="D4409" s="29">
        <v>151</v>
      </c>
    </row>
    <row r="4410" spans="1:4" x14ac:dyDescent="0.2">
      <c r="A4410" s="25">
        <v>38383</v>
      </c>
      <c r="B4410" t="s">
        <v>10</v>
      </c>
      <c r="C4410" t="s">
        <v>68</v>
      </c>
      <c r="D4410" s="29">
        <v>936629</v>
      </c>
    </row>
    <row r="4411" spans="1:4" x14ac:dyDescent="0.2">
      <c r="A4411" s="25">
        <v>38383</v>
      </c>
      <c r="B4411" t="s">
        <v>12</v>
      </c>
      <c r="C4411" t="s">
        <v>66</v>
      </c>
      <c r="D4411" s="29">
        <v>194335</v>
      </c>
    </row>
    <row r="4412" spans="1:4" x14ac:dyDescent="0.2">
      <c r="A4412" s="25">
        <v>38383</v>
      </c>
      <c r="B4412" t="s">
        <v>12</v>
      </c>
      <c r="C4412" t="s">
        <v>67</v>
      </c>
      <c r="D4412" s="29">
        <v>8790</v>
      </c>
    </row>
    <row r="4413" spans="1:4" x14ac:dyDescent="0.2">
      <c r="A4413" s="25">
        <v>38383</v>
      </c>
      <c r="B4413" t="s">
        <v>12</v>
      </c>
      <c r="C4413" t="s">
        <v>68</v>
      </c>
      <c r="D4413" s="29">
        <v>185545</v>
      </c>
    </row>
    <row r="4414" spans="1:4" x14ac:dyDescent="0.2">
      <c r="A4414" s="25">
        <v>38383</v>
      </c>
      <c r="B4414" t="s">
        <v>11</v>
      </c>
      <c r="C4414" t="s">
        <v>66</v>
      </c>
      <c r="D4414" s="29">
        <v>562405</v>
      </c>
    </row>
    <row r="4415" spans="1:4" x14ac:dyDescent="0.2">
      <c r="A4415" s="25">
        <v>38383</v>
      </c>
      <c r="B4415" t="s">
        <v>11</v>
      </c>
      <c r="C4415" t="s">
        <v>67</v>
      </c>
      <c r="D4415" s="29">
        <v>27198</v>
      </c>
    </row>
    <row r="4416" spans="1:4" x14ac:dyDescent="0.2">
      <c r="A4416" s="25">
        <v>38383</v>
      </c>
      <c r="B4416" t="s">
        <v>11</v>
      </c>
      <c r="C4416" t="s">
        <v>68</v>
      </c>
      <c r="D4416" s="29">
        <v>535207</v>
      </c>
    </row>
    <row r="4417" spans="1:4" x14ac:dyDescent="0.2">
      <c r="A4417" s="25">
        <v>38383</v>
      </c>
      <c r="B4417" t="s">
        <v>2</v>
      </c>
      <c r="C4417" t="s">
        <v>66</v>
      </c>
      <c r="D4417" s="29">
        <v>30850113</v>
      </c>
    </row>
    <row r="4418" spans="1:4" x14ac:dyDescent="0.2">
      <c r="A4418" s="25">
        <v>38383</v>
      </c>
      <c r="B4418" t="s">
        <v>2</v>
      </c>
      <c r="C4418" t="s">
        <v>67</v>
      </c>
      <c r="D4418" s="29">
        <v>432906</v>
      </c>
    </row>
    <row r="4419" spans="1:4" x14ac:dyDescent="0.2">
      <c r="A4419" s="25">
        <v>38383</v>
      </c>
      <c r="B4419" t="s">
        <v>2</v>
      </c>
      <c r="C4419" t="s">
        <v>68</v>
      </c>
      <c r="D4419" s="29">
        <v>30417207</v>
      </c>
    </row>
    <row r="4420" spans="1:4" x14ac:dyDescent="0.2">
      <c r="A4420" s="25">
        <v>38352</v>
      </c>
      <c r="B4420" t="s">
        <v>65</v>
      </c>
      <c r="C4420" t="s">
        <v>66</v>
      </c>
      <c r="D4420" s="29">
        <v>1026746</v>
      </c>
    </row>
    <row r="4421" spans="1:4" x14ac:dyDescent="0.2">
      <c r="A4421" s="25">
        <v>38352</v>
      </c>
      <c r="B4421" t="s">
        <v>65</v>
      </c>
      <c r="C4421" t="s">
        <v>67</v>
      </c>
      <c r="D4421" s="29">
        <v>754</v>
      </c>
    </row>
    <row r="4422" spans="1:4" x14ac:dyDescent="0.2">
      <c r="A4422" s="25">
        <v>38352</v>
      </c>
      <c r="B4422" t="s">
        <v>65</v>
      </c>
      <c r="C4422" t="s">
        <v>68</v>
      </c>
      <c r="D4422" s="29">
        <v>1025992</v>
      </c>
    </row>
    <row r="4423" spans="1:4" x14ac:dyDescent="0.2">
      <c r="A4423" s="25">
        <v>38352</v>
      </c>
      <c r="B4423" t="s">
        <v>69</v>
      </c>
      <c r="C4423" t="s">
        <v>66</v>
      </c>
      <c r="D4423" s="29">
        <v>1710441</v>
      </c>
    </row>
    <row r="4424" spans="1:4" x14ac:dyDescent="0.2">
      <c r="A4424" s="25">
        <v>38352</v>
      </c>
      <c r="B4424" t="s">
        <v>69</v>
      </c>
      <c r="C4424" t="s">
        <v>67</v>
      </c>
      <c r="D4424" s="29">
        <v>860</v>
      </c>
    </row>
    <row r="4425" spans="1:4" x14ac:dyDescent="0.2">
      <c r="A4425" s="25">
        <v>38352</v>
      </c>
      <c r="B4425" t="s">
        <v>69</v>
      </c>
      <c r="C4425" t="s">
        <v>68</v>
      </c>
      <c r="D4425" s="29">
        <v>1709581</v>
      </c>
    </row>
    <row r="4426" spans="1:4" x14ac:dyDescent="0.2">
      <c r="A4426" s="25">
        <v>38352</v>
      </c>
      <c r="B4426" t="s">
        <v>70</v>
      </c>
      <c r="C4426" t="s">
        <v>66</v>
      </c>
      <c r="D4426" s="29">
        <v>5118091</v>
      </c>
    </row>
    <row r="4427" spans="1:4" x14ac:dyDescent="0.2">
      <c r="A4427" s="25">
        <v>38352</v>
      </c>
      <c r="B4427" t="s">
        <v>70</v>
      </c>
      <c r="C4427" t="s">
        <v>67</v>
      </c>
      <c r="D4427" s="29">
        <v>2052</v>
      </c>
    </row>
    <row r="4428" spans="1:4" x14ac:dyDescent="0.2">
      <c r="A4428" s="25">
        <v>38352</v>
      </c>
      <c r="B4428" t="s">
        <v>70</v>
      </c>
      <c r="C4428" t="s">
        <v>68</v>
      </c>
      <c r="D4428" s="29">
        <v>5116039</v>
      </c>
    </row>
    <row r="4429" spans="1:4" x14ac:dyDescent="0.2">
      <c r="A4429" s="25">
        <v>38352</v>
      </c>
      <c r="B4429" t="s">
        <v>71</v>
      </c>
      <c r="C4429" t="s">
        <v>66</v>
      </c>
      <c r="D4429" s="29">
        <v>10704607</v>
      </c>
    </row>
    <row r="4430" spans="1:4" x14ac:dyDescent="0.2">
      <c r="A4430" s="25">
        <v>38352</v>
      </c>
      <c r="B4430" t="s">
        <v>71</v>
      </c>
      <c r="C4430" t="s">
        <v>67</v>
      </c>
      <c r="D4430" s="29">
        <v>4429</v>
      </c>
    </row>
    <row r="4431" spans="1:4" x14ac:dyDescent="0.2">
      <c r="A4431" s="25">
        <v>38352</v>
      </c>
      <c r="B4431" t="s">
        <v>71</v>
      </c>
      <c r="C4431" t="s">
        <v>68</v>
      </c>
      <c r="D4431" s="29">
        <v>10700178</v>
      </c>
    </row>
    <row r="4432" spans="1:4" x14ac:dyDescent="0.2">
      <c r="A4432" s="25">
        <v>38352</v>
      </c>
      <c r="B4432" t="s">
        <v>0</v>
      </c>
      <c r="C4432" t="s">
        <v>66</v>
      </c>
      <c r="D4432" s="29">
        <v>4599415885</v>
      </c>
    </row>
    <row r="4433" spans="1:4" x14ac:dyDescent="0.2">
      <c r="A4433" s="25">
        <v>38352</v>
      </c>
      <c r="B4433" t="s">
        <v>0</v>
      </c>
      <c r="C4433" t="s">
        <v>67</v>
      </c>
      <c r="D4433" s="29">
        <v>78927217</v>
      </c>
    </row>
    <row r="4434" spans="1:4" x14ac:dyDescent="0.2">
      <c r="A4434" s="25">
        <v>38352</v>
      </c>
      <c r="B4434" t="s">
        <v>0</v>
      </c>
      <c r="C4434" t="s">
        <v>68</v>
      </c>
      <c r="D4434" s="29">
        <v>4520488668</v>
      </c>
    </row>
    <row r="4435" spans="1:4" x14ac:dyDescent="0.2">
      <c r="A4435" s="25">
        <v>38352</v>
      </c>
      <c r="B4435" t="s">
        <v>1</v>
      </c>
      <c r="C4435" t="s">
        <v>66</v>
      </c>
      <c r="D4435" s="29">
        <v>1822401986</v>
      </c>
    </row>
    <row r="4436" spans="1:4" x14ac:dyDescent="0.2">
      <c r="A4436" s="25">
        <v>38352</v>
      </c>
      <c r="B4436" t="s">
        <v>1</v>
      </c>
      <c r="C4436" t="s">
        <v>67</v>
      </c>
      <c r="D4436" s="29">
        <v>626246803</v>
      </c>
    </row>
    <row r="4437" spans="1:4" x14ac:dyDescent="0.2">
      <c r="A4437" s="25">
        <v>38352</v>
      </c>
      <c r="B4437" t="s">
        <v>1</v>
      </c>
      <c r="C4437" t="s">
        <v>68</v>
      </c>
      <c r="D4437" s="29">
        <v>1196155183</v>
      </c>
    </row>
    <row r="4438" spans="1:4" x14ac:dyDescent="0.2">
      <c r="A4438" s="25">
        <v>38352</v>
      </c>
      <c r="B4438" t="s">
        <v>6</v>
      </c>
      <c r="C4438" t="s">
        <v>66</v>
      </c>
      <c r="D4438" s="29">
        <v>5624338</v>
      </c>
    </row>
    <row r="4439" spans="1:4" x14ac:dyDescent="0.2">
      <c r="A4439" s="25">
        <v>38352</v>
      </c>
      <c r="B4439" t="s">
        <v>6</v>
      </c>
      <c r="C4439" t="s">
        <v>67</v>
      </c>
      <c r="D4439" s="29">
        <v>9226</v>
      </c>
    </row>
    <row r="4440" spans="1:4" x14ac:dyDescent="0.2">
      <c r="A4440" s="25">
        <v>38352</v>
      </c>
      <c r="B4440" t="s">
        <v>6</v>
      </c>
      <c r="C4440" t="s">
        <v>68</v>
      </c>
      <c r="D4440" s="29">
        <v>5615112</v>
      </c>
    </row>
    <row r="4441" spans="1:4" x14ac:dyDescent="0.2">
      <c r="A4441" s="25">
        <v>38352</v>
      </c>
      <c r="B4441" t="s">
        <v>7</v>
      </c>
      <c r="C4441" t="s">
        <v>66</v>
      </c>
      <c r="D4441" s="29">
        <v>17260002</v>
      </c>
    </row>
    <row r="4442" spans="1:4" x14ac:dyDescent="0.2">
      <c r="A4442" s="25">
        <v>38352</v>
      </c>
      <c r="B4442" t="s">
        <v>7</v>
      </c>
      <c r="C4442" t="s">
        <v>67</v>
      </c>
      <c r="D4442" s="29">
        <v>5817</v>
      </c>
    </row>
    <row r="4443" spans="1:4" x14ac:dyDescent="0.2">
      <c r="A4443" s="25">
        <v>38352</v>
      </c>
      <c r="B4443" t="s">
        <v>7</v>
      </c>
      <c r="C4443" t="s">
        <v>68</v>
      </c>
      <c r="D4443" s="29">
        <v>17254185</v>
      </c>
    </row>
    <row r="4444" spans="1:4" x14ac:dyDescent="0.2">
      <c r="A4444" s="25">
        <v>38352</v>
      </c>
      <c r="B4444" t="s">
        <v>3</v>
      </c>
      <c r="C4444" t="s">
        <v>66</v>
      </c>
      <c r="D4444" s="29">
        <v>16386395</v>
      </c>
    </row>
    <row r="4445" spans="1:4" x14ac:dyDescent="0.2">
      <c r="A4445" s="25">
        <v>38352</v>
      </c>
      <c r="B4445" t="s">
        <v>3</v>
      </c>
      <c r="C4445" t="s">
        <v>67</v>
      </c>
      <c r="D4445" s="29">
        <v>331084</v>
      </c>
    </row>
    <row r="4446" spans="1:4" x14ac:dyDescent="0.2">
      <c r="A4446" s="25">
        <v>38352</v>
      </c>
      <c r="B4446" t="s">
        <v>3</v>
      </c>
      <c r="C4446" t="s">
        <v>68</v>
      </c>
      <c r="D4446" s="29">
        <v>16055311</v>
      </c>
    </row>
    <row r="4447" spans="1:4" x14ac:dyDescent="0.2">
      <c r="A4447" s="25">
        <v>38352</v>
      </c>
      <c r="B4447" t="s">
        <v>4</v>
      </c>
      <c r="C4447" t="s">
        <v>66</v>
      </c>
      <c r="D4447" s="29">
        <v>14924669</v>
      </c>
    </row>
    <row r="4448" spans="1:4" x14ac:dyDescent="0.2">
      <c r="A4448" s="25">
        <v>38352</v>
      </c>
      <c r="B4448" t="s">
        <v>4</v>
      </c>
      <c r="C4448" t="s">
        <v>67</v>
      </c>
      <c r="D4448" s="29">
        <v>8689505</v>
      </c>
    </row>
    <row r="4449" spans="1:4" x14ac:dyDescent="0.2">
      <c r="A4449" s="25">
        <v>38352</v>
      </c>
      <c r="B4449" t="s">
        <v>4</v>
      </c>
      <c r="C4449" t="s">
        <v>68</v>
      </c>
      <c r="D4449" s="29">
        <v>6235164</v>
      </c>
    </row>
    <row r="4450" spans="1:4" x14ac:dyDescent="0.2">
      <c r="A4450" s="25">
        <v>38352</v>
      </c>
      <c r="B4450" t="s">
        <v>8</v>
      </c>
      <c r="C4450" t="s">
        <v>66</v>
      </c>
      <c r="D4450" s="29">
        <v>65652883</v>
      </c>
    </row>
    <row r="4451" spans="1:4" x14ac:dyDescent="0.2">
      <c r="A4451" s="25">
        <v>38352</v>
      </c>
      <c r="B4451" t="s">
        <v>8</v>
      </c>
      <c r="C4451" t="s">
        <v>67</v>
      </c>
      <c r="D4451" s="29">
        <v>60058092</v>
      </c>
    </row>
    <row r="4452" spans="1:4" x14ac:dyDescent="0.2">
      <c r="A4452" s="25">
        <v>38352</v>
      </c>
      <c r="B4452" t="s">
        <v>8</v>
      </c>
      <c r="C4452" t="s">
        <v>68</v>
      </c>
      <c r="D4452" s="29">
        <v>5594791</v>
      </c>
    </row>
    <row r="4453" spans="1:4" x14ac:dyDescent="0.2">
      <c r="A4453" s="25">
        <v>38352</v>
      </c>
      <c r="B4453" t="s">
        <v>9</v>
      </c>
      <c r="C4453" t="s">
        <v>66</v>
      </c>
      <c r="D4453" s="29">
        <v>793354</v>
      </c>
    </row>
    <row r="4454" spans="1:4" x14ac:dyDescent="0.2">
      <c r="A4454" s="25">
        <v>38352</v>
      </c>
      <c r="B4454" t="s">
        <v>9</v>
      </c>
      <c r="C4454" t="s">
        <v>67</v>
      </c>
      <c r="D4454" s="29">
        <v>1907</v>
      </c>
    </row>
    <row r="4455" spans="1:4" x14ac:dyDescent="0.2">
      <c r="A4455" s="25">
        <v>38352</v>
      </c>
      <c r="B4455" t="s">
        <v>9</v>
      </c>
      <c r="C4455" t="s">
        <v>68</v>
      </c>
      <c r="D4455" s="29">
        <v>791447</v>
      </c>
    </row>
    <row r="4456" spans="1:4" x14ac:dyDescent="0.2">
      <c r="A4456" s="25">
        <v>38352</v>
      </c>
      <c r="B4456" t="s">
        <v>10</v>
      </c>
      <c r="C4456" t="s">
        <v>66</v>
      </c>
      <c r="D4456" s="29">
        <v>936780</v>
      </c>
    </row>
    <row r="4457" spans="1:4" x14ac:dyDescent="0.2">
      <c r="A4457" s="25">
        <v>38352</v>
      </c>
      <c r="B4457" t="s">
        <v>10</v>
      </c>
      <c r="C4457" t="s">
        <v>67</v>
      </c>
      <c r="D4457" s="29">
        <v>151</v>
      </c>
    </row>
    <row r="4458" spans="1:4" x14ac:dyDescent="0.2">
      <c r="A4458" s="25">
        <v>38352</v>
      </c>
      <c r="B4458" t="s">
        <v>10</v>
      </c>
      <c r="C4458" t="s">
        <v>68</v>
      </c>
      <c r="D4458" s="29">
        <v>936629</v>
      </c>
    </row>
    <row r="4459" spans="1:4" x14ac:dyDescent="0.2">
      <c r="A4459" s="25">
        <v>38352</v>
      </c>
      <c r="B4459" t="s">
        <v>12</v>
      </c>
      <c r="C4459" t="s">
        <v>66</v>
      </c>
      <c r="D4459" s="29">
        <v>194335</v>
      </c>
    </row>
    <row r="4460" spans="1:4" x14ac:dyDescent="0.2">
      <c r="A4460" s="25">
        <v>38352</v>
      </c>
      <c r="B4460" t="s">
        <v>12</v>
      </c>
      <c r="C4460" t="s">
        <v>67</v>
      </c>
      <c r="D4460" s="29">
        <v>8837</v>
      </c>
    </row>
    <row r="4461" spans="1:4" x14ac:dyDescent="0.2">
      <c r="A4461" s="25">
        <v>38352</v>
      </c>
      <c r="B4461" t="s">
        <v>12</v>
      </c>
      <c r="C4461" t="s">
        <v>68</v>
      </c>
      <c r="D4461" s="29">
        <v>185498</v>
      </c>
    </row>
    <row r="4462" spans="1:4" x14ac:dyDescent="0.2">
      <c r="A4462" s="25">
        <v>38352</v>
      </c>
      <c r="B4462" t="s">
        <v>11</v>
      </c>
      <c r="C4462" t="s">
        <v>66</v>
      </c>
      <c r="D4462" s="29">
        <v>562405</v>
      </c>
    </row>
    <row r="4463" spans="1:4" x14ac:dyDescent="0.2">
      <c r="A4463" s="25">
        <v>38352</v>
      </c>
      <c r="B4463" t="s">
        <v>11</v>
      </c>
      <c r="C4463" t="s">
        <v>67</v>
      </c>
      <c r="D4463" s="29">
        <v>27309</v>
      </c>
    </row>
    <row r="4464" spans="1:4" x14ac:dyDescent="0.2">
      <c r="A4464" s="25">
        <v>38352</v>
      </c>
      <c r="B4464" t="s">
        <v>11</v>
      </c>
      <c r="C4464" t="s">
        <v>68</v>
      </c>
      <c r="D4464" s="29">
        <v>535096</v>
      </c>
    </row>
    <row r="4465" spans="1:4" x14ac:dyDescent="0.2">
      <c r="A4465" s="25">
        <v>38352</v>
      </c>
      <c r="B4465" t="s">
        <v>2</v>
      </c>
      <c r="C4465" t="s">
        <v>66</v>
      </c>
      <c r="D4465" s="29">
        <v>30850113</v>
      </c>
    </row>
    <row r="4466" spans="1:4" x14ac:dyDescent="0.2">
      <c r="A4466" s="25">
        <v>38352</v>
      </c>
      <c r="B4466" t="s">
        <v>2</v>
      </c>
      <c r="C4466" t="s">
        <v>67</v>
      </c>
      <c r="D4466" s="29">
        <v>437627</v>
      </c>
    </row>
    <row r="4467" spans="1:4" x14ac:dyDescent="0.2">
      <c r="A4467" s="25">
        <v>38352</v>
      </c>
      <c r="B4467" t="s">
        <v>2</v>
      </c>
      <c r="C4467" t="s">
        <v>68</v>
      </c>
      <c r="D4467" s="29">
        <v>30412486</v>
      </c>
    </row>
    <row r="4468" spans="1:4" x14ac:dyDescent="0.2">
      <c r="A4468" s="25">
        <v>38321</v>
      </c>
      <c r="B4468" t="s">
        <v>65</v>
      </c>
      <c r="C4468" t="s">
        <v>66</v>
      </c>
      <c r="D4468" s="29">
        <v>1026746</v>
      </c>
    </row>
    <row r="4469" spans="1:4" x14ac:dyDescent="0.2">
      <c r="A4469" s="25">
        <v>38321</v>
      </c>
      <c r="B4469" t="s">
        <v>65</v>
      </c>
      <c r="C4469" t="s">
        <v>67</v>
      </c>
      <c r="D4469" s="29">
        <v>754</v>
      </c>
    </row>
    <row r="4470" spans="1:4" x14ac:dyDescent="0.2">
      <c r="A4470" s="25">
        <v>38321</v>
      </c>
      <c r="B4470" t="s">
        <v>65</v>
      </c>
      <c r="C4470" t="s">
        <v>68</v>
      </c>
      <c r="D4470" s="29">
        <v>1025992</v>
      </c>
    </row>
    <row r="4471" spans="1:4" x14ac:dyDescent="0.2">
      <c r="A4471" s="25">
        <v>38321</v>
      </c>
      <c r="B4471" t="s">
        <v>69</v>
      </c>
      <c r="C4471" t="s">
        <v>66</v>
      </c>
      <c r="D4471" s="29">
        <v>1710441</v>
      </c>
    </row>
    <row r="4472" spans="1:4" x14ac:dyDescent="0.2">
      <c r="A4472" s="25">
        <v>38321</v>
      </c>
      <c r="B4472" t="s">
        <v>69</v>
      </c>
      <c r="C4472" t="s">
        <v>67</v>
      </c>
      <c r="D4472" s="29">
        <v>860</v>
      </c>
    </row>
    <row r="4473" spans="1:4" x14ac:dyDescent="0.2">
      <c r="A4473" s="25">
        <v>38321</v>
      </c>
      <c r="B4473" t="s">
        <v>69</v>
      </c>
      <c r="C4473" t="s">
        <v>68</v>
      </c>
      <c r="D4473" s="29">
        <v>1709581</v>
      </c>
    </row>
    <row r="4474" spans="1:4" x14ac:dyDescent="0.2">
      <c r="A4474" s="25">
        <v>38321</v>
      </c>
      <c r="B4474" t="s">
        <v>70</v>
      </c>
      <c r="C4474" t="s">
        <v>66</v>
      </c>
      <c r="D4474" s="29">
        <v>5118091</v>
      </c>
    </row>
    <row r="4475" spans="1:4" x14ac:dyDescent="0.2">
      <c r="A4475" s="25">
        <v>38321</v>
      </c>
      <c r="B4475" t="s">
        <v>70</v>
      </c>
      <c r="C4475" t="s">
        <v>67</v>
      </c>
      <c r="D4475" s="29">
        <v>2052</v>
      </c>
    </row>
    <row r="4476" spans="1:4" x14ac:dyDescent="0.2">
      <c r="A4476" s="25">
        <v>38321</v>
      </c>
      <c r="B4476" t="s">
        <v>70</v>
      </c>
      <c r="C4476" t="s">
        <v>68</v>
      </c>
      <c r="D4476" s="29">
        <v>5116039</v>
      </c>
    </row>
    <row r="4477" spans="1:4" x14ac:dyDescent="0.2">
      <c r="A4477" s="25">
        <v>38321</v>
      </c>
      <c r="B4477" t="s">
        <v>71</v>
      </c>
      <c r="C4477" t="s">
        <v>66</v>
      </c>
      <c r="D4477" s="29">
        <v>10704607</v>
      </c>
    </row>
    <row r="4478" spans="1:4" x14ac:dyDescent="0.2">
      <c r="A4478" s="25">
        <v>38321</v>
      </c>
      <c r="B4478" t="s">
        <v>71</v>
      </c>
      <c r="C4478" t="s">
        <v>67</v>
      </c>
      <c r="D4478" s="29">
        <v>4439</v>
      </c>
    </row>
    <row r="4479" spans="1:4" x14ac:dyDescent="0.2">
      <c r="A4479" s="25">
        <v>38321</v>
      </c>
      <c r="B4479" t="s">
        <v>71</v>
      </c>
      <c r="C4479" t="s">
        <v>68</v>
      </c>
      <c r="D4479" s="29">
        <v>10700168</v>
      </c>
    </row>
    <row r="4480" spans="1:4" x14ac:dyDescent="0.2">
      <c r="A4480" s="25">
        <v>38321</v>
      </c>
      <c r="B4480" t="s">
        <v>0</v>
      </c>
      <c r="C4480" t="s">
        <v>66</v>
      </c>
      <c r="D4480" s="29">
        <v>4599415866</v>
      </c>
    </row>
    <row r="4481" spans="1:4" x14ac:dyDescent="0.2">
      <c r="A4481" s="25">
        <v>38321</v>
      </c>
      <c r="B4481" t="s">
        <v>0</v>
      </c>
      <c r="C4481" t="s">
        <v>67</v>
      </c>
      <c r="D4481" s="29">
        <v>79596802</v>
      </c>
    </row>
    <row r="4482" spans="1:4" x14ac:dyDescent="0.2">
      <c r="A4482" s="25">
        <v>38321</v>
      </c>
      <c r="B4482" t="s">
        <v>0</v>
      </c>
      <c r="C4482" t="s">
        <v>68</v>
      </c>
      <c r="D4482" s="29">
        <v>4519819064</v>
      </c>
    </row>
    <row r="4483" spans="1:4" x14ac:dyDescent="0.2">
      <c r="A4483" s="25">
        <v>38321</v>
      </c>
      <c r="B4483" t="s">
        <v>1</v>
      </c>
      <c r="C4483" t="s">
        <v>66</v>
      </c>
      <c r="D4483" s="29">
        <v>1818219149</v>
      </c>
    </row>
    <row r="4484" spans="1:4" x14ac:dyDescent="0.2">
      <c r="A4484" s="25">
        <v>38321</v>
      </c>
      <c r="B4484" t="s">
        <v>1</v>
      </c>
      <c r="C4484" t="s">
        <v>67</v>
      </c>
      <c r="D4484" s="29">
        <v>624951118</v>
      </c>
    </row>
    <row r="4485" spans="1:4" x14ac:dyDescent="0.2">
      <c r="A4485" s="25">
        <v>38321</v>
      </c>
      <c r="B4485" t="s">
        <v>1</v>
      </c>
      <c r="C4485" t="s">
        <v>68</v>
      </c>
      <c r="D4485" s="29">
        <v>1193268031</v>
      </c>
    </row>
    <row r="4486" spans="1:4" x14ac:dyDescent="0.2">
      <c r="A4486" s="25">
        <v>38321</v>
      </c>
      <c r="B4486" t="s">
        <v>6</v>
      </c>
      <c r="C4486" t="s">
        <v>66</v>
      </c>
      <c r="D4486" s="29">
        <v>5624338</v>
      </c>
    </row>
    <row r="4487" spans="1:4" x14ac:dyDescent="0.2">
      <c r="A4487" s="25">
        <v>38321</v>
      </c>
      <c r="B4487" t="s">
        <v>6</v>
      </c>
      <c r="C4487" t="s">
        <v>67</v>
      </c>
      <c r="D4487" s="29">
        <v>9229</v>
      </c>
    </row>
    <row r="4488" spans="1:4" x14ac:dyDescent="0.2">
      <c r="A4488" s="25">
        <v>38321</v>
      </c>
      <c r="B4488" t="s">
        <v>6</v>
      </c>
      <c r="C4488" t="s">
        <v>68</v>
      </c>
      <c r="D4488" s="29">
        <v>5615109</v>
      </c>
    </row>
    <row r="4489" spans="1:4" x14ac:dyDescent="0.2">
      <c r="A4489" s="25">
        <v>38321</v>
      </c>
      <c r="B4489" t="s">
        <v>7</v>
      </c>
      <c r="C4489" t="s">
        <v>66</v>
      </c>
      <c r="D4489" s="29">
        <v>17260002</v>
      </c>
    </row>
    <row r="4490" spans="1:4" x14ac:dyDescent="0.2">
      <c r="A4490" s="25">
        <v>38321</v>
      </c>
      <c r="B4490" t="s">
        <v>7</v>
      </c>
      <c r="C4490" t="s">
        <v>67</v>
      </c>
      <c r="D4490" s="29">
        <v>5822</v>
      </c>
    </row>
    <row r="4491" spans="1:4" x14ac:dyDescent="0.2">
      <c r="A4491" s="25">
        <v>38321</v>
      </c>
      <c r="B4491" t="s">
        <v>7</v>
      </c>
      <c r="C4491" t="s">
        <v>68</v>
      </c>
      <c r="D4491" s="29">
        <v>17254180</v>
      </c>
    </row>
    <row r="4492" spans="1:4" x14ac:dyDescent="0.2">
      <c r="A4492" s="25">
        <v>38321</v>
      </c>
      <c r="B4492" t="s">
        <v>3</v>
      </c>
      <c r="C4492" t="s">
        <v>66</v>
      </c>
      <c r="D4492" s="29">
        <v>16386395</v>
      </c>
    </row>
    <row r="4493" spans="1:4" x14ac:dyDescent="0.2">
      <c r="A4493" s="25">
        <v>38321</v>
      </c>
      <c r="B4493" t="s">
        <v>3</v>
      </c>
      <c r="C4493" t="s">
        <v>67</v>
      </c>
      <c r="D4493" s="29">
        <v>336599</v>
      </c>
    </row>
    <row r="4494" spans="1:4" x14ac:dyDescent="0.2">
      <c r="A4494" s="25">
        <v>38321</v>
      </c>
      <c r="B4494" t="s">
        <v>3</v>
      </c>
      <c r="C4494" t="s">
        <v>68</v>
      </c>
      <c r="D4494" s="29">
        <v>16049796</v>
      </c>
    </row>
    <row r="4495" spans="1:4" x14ac:dyDescent="0.2">
      <c r="A4495" s="25">
        <v>38321</v>
      </c>
      <c r="B4495" t="s">
        <v>4</v>
      </c>
      <c r="C4495" t="s">
        <v>66</v>
      </c>
      <c r="D4495" s="29">
        <v>14917350</v>
      </c>
    </row>
    <row r="4496" spans="1:4" x14ac:dyDescent="0.2">
      <c r="A4496" s="25">
        <v>38321</v>
      </c>
      <c r="B4496" t="s">
        <v>4</v>
      </c>
      <c r="C4496" t="s">
        <v>67</v>
      </c>
      <c r="D4496" s="29">
        <v>8727752</v>
      </c>
    </row>
    <row r="4497" spans="1:4" x14ac:dyDescent="0.2">
      <c r="A4497" s="25">
        <v>38321</v>
      </c>
      <c r="B4497" t="s">
        <v>4</v>
      </c>
      <c r="C4497" t="s">
        <v>68</v>
      </c>
      <c r="D4497" s="29">
        <v>6189598</v>
      </c>
    </row>
    <row r="4498" spans="1:4" x14ac:dyDescent="0.2">
      <c r="A4498" s="25">
        <v>38321</v>
      </c>
      <c r="B4498" t="s">
        <v>8</v>
      </c>
      <c r="C4498" t="s">
        <v>66</v>
      </c>
      <c r="D4498" s="29">
        <v>64903415</v>
      </c>
    </row>
    <row r="4499" spans="1:4" x14ac:dyDescent="0.2">
      <c r="A4499" s="25">
        <v>38321</v>
      </c>
      <c r="B4499" t="s">
        <v>8</v>
      </c>
      <c r="C4499" t="s">
        <v>67</v>
      </c>
      <c r="D4499" s="29">
        <v>59543388</v>
      </c>
    </row>
    <row r="4500" spans="1:4" x14ac:dyDescent="0.2">
      <c r="A4500" s="25">
        <v>38321</v>
      </c>
      <c r="B4500" t="s">
        <v>8</v>
      </c>
      <c r="C4500" t="s">
        <v>68</v>
      </c>
      <c r="D4500" s="29">
        <v>5360027</v>
      </c>
    </row>
    <row r="4501" spans="1:4" x14ac:dyDescent="0.2">
      <c r="A4501" s="25">
        <v>38321</v>
      </c>
      <c r="B4501" t="s">
        <v>9</v>
      </c>
      <c r="C4501" t="s">
        <v>66</v>
      </c>
      <c r="D4501" s="29">
        <v>793354</v>
      </c>
    </row>
    <row r="4502" spans="1:4" x14ac:dyDescent="0.2">
      <c r="A4502" s="25">
        <v>38321</v>
      </c>
      <c r="B4502" t="s">
        <v>9</v>
      </c>
      <c r="C4502" t="s">
        <v>67</v>
      </c>
      <c r="D4502" s="29">
        <v>1906</v>
      </c>
    </row>
    <row r="4503" spans="1:4" x14ac:dyDescent="0.2">
      <c r="A4503" s="25">
        <v>38321</v>
      </c>
      <c r="B4503" t="s">
        <v>9</v>
      </c>
      <c r="C4503" t="s">
        <v>68</v>
      </c>
      <c r="D4503" s="29">
        <v>791448</v>
      </c>
    </row>
    <row r="4504" spans="1:4" x14ac:dyDescent="0.2">
      <c r="A4504" s="25">
        <v>38321</v>
      </c>
      <c r="B4504" t="s">
        <v>10</v>
      </c>
      <c r="C4504" t="s">
        <v>66</v>
      </c>
      <c r="D4504" s="29">
        <v>936780</v>
      </c>
    </row>
    <row r="4505" spans="1:4" x14ac:dyDescent="0.2">
      <c r="A4505" s="25">
        <v>38321</v>
      </c>
      <c r="B4505" t="s">
        <v>10</v>
      </c>
      <c r="C4505" t="s">
        <v>67</v>
      </c>
      <c r="D4505" s="29">
        <v>152</v>
      </c>
    </row>
    <row r="4506" spans="1:4" x14ac:dyDescent="0.2">
      <c r="A4506" s="25">
        <v>38321</v>
      </c>
      <c r="B4506" t="s">
        <v>10</v>
      </c>
      <c r="C4506" t="s">
        <v>68</v>
      </c>
      <c r="D4506" s="29">
        <v>936628</v>
      </c>
    </row>
    <row r="4507" spans="1:4" x14ac:dyDescent="0.2">
      <c r="A4507" s="25">
        <v>38321</v>
      </c>
      <c r="B4507" t="s">
        <v>12</v>
      </c>
      <c r="C4507" t="s">
        <v>66</v>
      </c>
      <c r="D4507" s="29">
        <v>194335</v>
      </c>
    </row>
    <row r="4508" spans="1:4" x14ac:dyDescent="0.2">
      <c r="A4508" s="25">
        <v>38321</v>
      </c>
      <c r="B4508" t="s">
        <v>12</v>
      </c>
      <c r="C4508" t="s">
        <v>67</v>
      </c>
      <c r="D4508" s="29">
        <v>8933</v>
      </c>
    </row>
    <row r="4509" spans="1:4" x14ac:dyDescent="0.2">
      <c r="A4509" s="25">
        <v>38321</v>
      </c>
      <c r="B4509" t="s">
        <v>12</v>
      </c>
      <c r="C4509" t="s">
        <v>68</v>
      </c>
      <c r="D4509" s="29">
        <v>185402</v>
      </c>
    </row>
    <row r="4510" spans="1:4" x14ac:dyDescent="0.2">
      <c r="A4510" s="25">
        <v>38321</v>
      </c>
      <c r="B4510" t="s">
        <v>11</v>
      </c>
      <c r="C4510" t="s">
        <v>66</v>
      </c>
      <c r="D4510" s="29">
        <v>562399</v>
      </c>
    </row>
    <row r="4511" spans="1:4" x14ac:dyDescent="0.2">
      <c r="A4511" s="25">
        <v>38321</v>
      </c>
      <c r="B4511" t="s">
        <v>11</v>
      </c>
      <c r="C4511" t="s">
        <v>67</v>
      </c>
      <c r="D4511" s="29">
        <v>27626</v>
      </c>
    </row>
    <row r="4512" spans="1:4" x14ac:dyDescent="0.2">
      <c r="A4512" s="25">
        <v>38321</v>
      </c>
      <c r="B4512" t="s">
        <v>11</v>
      </c>
      <c r="C4512" t="s">
        <v>68</v>
      </c>
      <c r="D4512" s="29">
        <v>534773</v>
      </c>
    </row>
    <row r="4513" spans="1:4" x14ac:dyDescent="0.2">
      <c r="A4513" s="25">
        <v>38321</v>
      </c>
      <c r="B4513" t="s">
        <v>2</v>
      </c>
      <c r="C4513" t="s">
        <v>66</v>
      </c>
      <c r="D4513" s="29">
        <v>30850113</v>
      </c>
    </row>
    <row r="4514" spans="1:4" x14ac:dyDescent="0.2">
      <c r="A4514" s="25">
        <v>38321</v>
      </c>
      <c r="B4514" t="s">
        <v>2</v>
      </c>
      <c r="C4514" t="s">
        <v>67</v>
      </c>
      <c r="D4514" s="29">
        <v>441482</v>
      </c>
    </row>
    <row r="4515" spans="1:4" x14ac:dyDescent="0.2">
      <c r="A4515" s="25">
        <v>38321</v>
      </c>
      <c r="B4515" t="s">
        <v>2</v>
      </c>
      <c r="C4515" t="s">
        <v>68</v>
      </c>
      <c r="D4515" s="29">
        <v>30408631</v>
      </c>
    </row>
    <row r="4516" spans="1:4" x14ac:dyDescent="0.2">
      <c r="A4516" s="25">
        <v>38291</v>
      </c>
      <c r="B4516" t="s">
        <v>65</v>
      </c>
      <c r="C4516" t="s">
        <v>66</v>
      </c>
      <c r="D4516" s="29">
        <v>1026746</v>
      </c>
    </row>
    <row r="4517" spans="1:4" x14ac:dyDescent="0.2">
      <c r="A4517" s="25">
        <v>38291</v>
      </c>
      <c r="B4517" t="s">
        <v>65</v>
      </c>
      <c r="C4517" t="s">
        <v>67</v>
      </c>
      <c r="D4517" s="29">
        <v>754</v>
      </c>
    </row>
    <row r="4518" spans="1:4" x14ac:dyDescent="0.2">
      <c r="A4518" s="25">
        <v>38291</v>
      </c>
      <c r="B4518" t="s">
        <v>65</v>
      </c>
      <c r="C4518" t="s">
        <v>68</v>
      </c>
      <c r="D4518" s="29">
        <v>1025992</v>
      </c>
    </row>
    <row r="4519" spans="1:4" x14ac:dyDescent="0.2">
      <c r="A4519" s="25">
        <v>38291</v>
      </c>
      <c r="B4519" t="s">
        <v>69</v>
      </c>
      <c r="C4519" t="s">
        <v>66</v>
      </c>
      <c r="D4519" s="29">
        <v>1710441</v>
      </c>
    </row>
    <row r="4520" spans="1:4" x14ac:dyDescent="0.2">
      <c r="A4520" s="25">
        <v>38291</v>
      </c>
      <c r="B4520" t="s">
        <v>69</v>
      </c>
      <c r="C4520" t="s">
        <v>67</v>
      </c>
      <c r="D4520" s="29">
        <v>860</v>
      </c>
    </row>
    <row r="4521" spans="1:4" x14ac:dyDescent="0.2">
      <c r="A4521" s="25">
        <v>38291</v>
      </c>
      <c r="B4521" t="s">
        <v>69</v>
      </c>
      <c r="C4521" t="s">
        <v>68</v>
      </c>
      <c r="D4521" s="29">
        <v>1709581</v>
      </c>
    </row>
    <row r="4522" spans="1:4" x14ac:dyDescent="0.2">
      <c r="A4522" s="25">
        <v>38291</v>
      </c>
      <c r="B4522" t="s">
        <v>70</v>
      </c>
      <c r="C4522" t="s">
        <v>66</v>
      </c>
      <c r="D4522" s="29">
        <v>5118091</v>
      </c>
    </row>
    <row r="4523" spans="1:4" x14ac:dyDescent="0.2">
      <c r="A4523" s="25">
        <v>38291</v>
      </c>
      <c r="B4523" t="s">
        <v>70</v>
      </c>
      <c r="C4523" t="s">
        <v>67</v>
      </c>
      <c r="D4523" s="29">
        <v>2052</v>
      </c>
    </row>
    <row r="4524" spans="1:4" x14ac:dyDescent="0.2">
      <c r="A4524" s="25">
        <v>38291</v>
      </c>
      <c r="B4524" t="s">
        <v>70</v>
      </c>
      <c r="C4524" t="s">
        <v>68</v>
      </c>
      <c r="D4524" s="29">
        <v>5116039</v>
      </c>
    </row>
    <row r="4525" spans="1:4" x14ac:dyDescent="0.2">
      <c r="A4525" s="25">
        <v>38291</v>
      </c>
      <c r="B4525" t="s">
        <v>71</v>
      </c>
      <c r="C4525" t="s">
        <v>66</v>
      </c>
      <c r="D4525" s="29">
        <v>10704607</v>
      </c>
    </row>
    <row r="4526" spans="1:4" x14ac:dyDescent="0.2">
      <c r="A4526" s="25">
        <v>38291</v>
      </c>
      <c r="B4526" t="s">
        <v>71</v>
      </c>
      <c r="C4526" t="s">
        <v>67</v>
      </c>
      <c r="D4526" s="29">
        <v>4440</v>
      </c>
    </row>
    <row r="4527" spans="1:4" x14ac:dyDescent="0.2">
      <c r="A4527" s="25">
        <v>38291</v>
      </c>
      <c r="B4527" t="s">
        <v>71</v>
      </c>
      <c r="C4527" t="s">
        <v>68</v>
      </c>
      <c r="D4527" s="29">
        <v>10700167</v>
      </c>
    </row>
    <row r="4528" spans="1:4" x14ac:dyDescent="0.2">
      <c r="A4528" s="25">
        <v>38291</v>
      </c>
      <c r="B4528" t="s">
        <v>0</v>
      </c>
      <c r="C4528" t="s">
        <v>66</v>
      </c>
      <c r="D4528" s="29">
        <v>4599415854</v>
      </c>
    </row>
    <row r="4529" spans="1:4" x14ac:dyDescent="0.2">
      <c r="A4529" s="25">
        <v>38291</v>
      </c>
      <c r="B4529" t="s">
        <v>0</v>
      </c>
      <c r="C4529" t="s">
        <v>67</v>
      </c>
      <c r="D4529" s="29">
        <v>80117696</v>
      </c>
    </row>
    <row r="4530" spans="1:4" x14ac:dyDescent="0.2">
      <c r="A4530" s="25">
        <v>38291</v>
      </c>
      <c r="B4530" t="s">
        <v>0</v>
      </c>
      <c r="C4530" t="s">
        <v>68</v>
      </c>
      <c r="D4530" s="29">
        <v>4519298158</v>
      </c>
    </row>
    <row r="4531" spans="1:4" x14ac:dyDescent="0.2">
      <c r="A4531" s="25">
        <v>38291</v>
      </c>
      <c r="B4531" t="s">
        <v>1</v>
      </c>
      <c r="C4531" t="s">
        <v>66</v>
      </c>
      <c r="D4531" s="29">
        <v>1815862163</v>
      </c>
    </row>
    <row r="4532" spans="1:4" x14ac:dyDescent="0.2">
      <c r="A4532" s="25">
        <v>38291</v>
      </c>
      <c r="B4532" t="s">
        <v>1</v>
      </c>
      <c r="C4532" t="s">
        <v>67</v>
      </c>
      <c r="D4532" s="29">
        <v>624816337</v>
      </c>
    </row>
    <row r="4533" spans="1:4" x14ac:dyDescent="0.2">
      <c r="A4533" s="25">
        <v>38291</v>
      </c>
      <c r="B4533" t="s">
        <v>1</v>
      </c>
      <c r="C4533" t="s">
        <v>68</v>
      </c>
      <c r="D4533" s="29">
        <v>1191045826</v>
      </c>
    </row>
    <row r="4534" spans="1:4" x14ac:dyDescent="0.2">
      <c r="A4534" s="25">
        <v>38291</v>
      </c>
      <c r="B4534" t="s">
        <v>6</v>
      </c>
      <c r="C4534" t="s">
        <v>66</v>
      </c>
      <c r="D4534" s="29">
        <v>5624338</v>
      </c>
    </row>
    <row r="4535" spans="1:4" x14ac:dyDescent="0.2">
      <c r="A4535" s="25">
        <v>38291</v>
      </c>
      <c r="B4535" t="s">
        <v>6</v>
      </c>
      <c r="C4535" t="s">
        <v>67</v>
      </c>
      <c r="D4535" s="29">
        <v>9229</v>
      </c>
    </row>
    <row r="4536" spans="1:4" x14ac:dyDescent="0.2">
      <c r="A4536" s="25">
        <v>38291</v>
      </c>
      <c r="B4536" t="s">
        <v>6</v>
      </c>
      <c r="C4536" t="s">
        <v>68</v>
      </c>
      <c r="D4536" s="29">
        <v>5615109</v>
      </c>
    </row>
    <row r="4537" spans="1:4" x14ac:dyDescent="0.2">
      <c r="A4537" s="25">
        <v>38291</v>
      </c>
      <c r="B4537" t="s">
        <v>7</v>
      </c>
      <c r="C4537" t="s">
        <v>66</v>
      </c>
      <c r="D4537" s="29">
        <v>17260002</v>
      </c>
    </row>
    <row r="4538" spans="1:4" x14ac:dyDescent="0.2">
      <c r="A4538" s="25">
        <v>38291</v>
      </c>
      <c r="B4538" t="s">
        <v>7</v>
      </c>
      <c r="C4538" t="s">
        <v>67</v>
      </c>
      <c r="D4538" s="29">
        <v>5826</v>
      </c>
    </row>
    <row r="4539" spans="1:4" x14ac:dyDescent="0.2">
      <c r="A4539" s="25">
        <v>38291</v>
      </c>
      <c r="B4539" t="s">
        <v>7</v>
      </c>
      <c r="C4539" t="s">
        <v>68</v>
      </c>
      <c r="D4539" s="29">
        <v>17254176</v>
      </c>
    </row>
    <row r="4540" spans="1:4" x14ac:dyDescent="0.2">
      <c r="A4540" s="25">
        <v>38291</v>
      </c>
      <c r="B4540" t="s">
        <v>3</v>
      </c>
      <c r="C4540" t="s">
        <v>66</v>
      </c>
      <c r="D4540" s="29">
        <v>16386395</v>
      </c>
    </row>
    <row r="4541" spans="1:4" x14ac:dyDescent="0.2">
      <c r="A4541" s="25">
        <v>38291</v>
      </c>
      <c r="B4541" t="s">
        <v>3</v>
      </c>
      <c r="C4541" t="s">
        <v>67</v>
      </c>
      <c r="D4541" s="29">
        <v>341787</v>
      </c>
    </row>
    <row r="4542" spans="1:4" x14ac:dyDescent="0.2">
      <c r="A4542" s="25">
        <v>38291</v>
      </c>
      <c r="B4542" t="s">
        <v>3</v>
      </c>
      <c r="C4542" t="s">
        <v>68</v>
      </c>
      <c r="D4542" s="29">
        <v>16044608</v>
      </c>
    </row>
    <row r="4543" spans="1:4" x14ac:dyDescent="0.2">
      <c r="A4543" s="25">
        <v>38291</v>
      </c>
      <c r="B4543" t="s">
        <v>4</v>
      </c>
      <c r="C4543" t="s">
        <v>66</v>
      </c>
      <c r="D4543" s="29">
        <v>14901049</v>
      </c>
    </row>
    <row r="4544" spans="1:4" x14ac:dyDescent="0.2">
      <c r="A4544" s="25">
        <v>38291</v>
      </c>
      <c r="B4544" t="s">
        <v>4</v>
      </c>
      <c r="C4544" t="s">
        <v>67</v>
      </c>
      <c r="D4544" s="29">
        <v>8749115</v>
      </c>
    </row>
    <row r="4545" spans="1:4" x14ac:dyDescent="0.2">
      <c r="A4545" s="25">
        <v>38291</v>
      </c>
      <c r="B4545" t="s">
        <v>4</v>
      </c>
      <c r="C4545" t="s">
        <v>68</v>
      </c>
      <c r="D4545" s="29">
        <v>6151934</v>
      </c>
    </row>
    <row r="4546" spans="1:4" x14ac:dyDescent="0.2">
      <c r="A4546" s="25">
        <v>38291</v>
      </c>
      <c r="B4546" t="s">
        <v>8</v>
      </c>
      <c r="C4546" t="s">
        <v>66</v>
      </c>
      <c r="D4546" s="29">
        <v>64335447</v>
      </c>
    </row>
    <row r="4547" spans="1:4" x14ac:dyDescent="0.2">
      <c r="A4547" s="25">
        <v>38291</v>
      </c>
      <c r="B4547" t="s">
        <v>8</v>
      </c>
      <c r="C4547" t="s">
        <v>67</v>
      </c>
      <c r="D4547" s="29">
        <v>59160485</v>
      </c>
    </row>
    <row r="4548" spans="1:4" x14ac:dyDescent="0.2">
      <c r="A4548" s="25">
        <v>38291</v>
      </c>
      <c r="B4548" t="s">
        <v>8</v>
      </c>
      <c r="C4548" t="s">
        <v>68</v>
      </c>
      <c r="D4548" s="29">
        <v>5174962</v>
      </c>
    </row>
    <row r="4549" spans="1:4" x14ac:dyDescent="0.2">
      <c r="A4549" s="25">
        <v>38291</v>
      </c>
      <c r="B4549" t="s">
        <v>9</v>
      </c>
      <c r="C4549" t="s">
        <v>66</v>
      </c>
      <c r="D4549" s="29">
        <v>793354</v>
      </c>
    </row>
    <row r="4550" spans="1:4" x14ac:dyDescent="0.2">
      <c r="A4550" s="25">
        <v>38291</v>
      </c>
      <c r="B4550" t="s">
        <v>9</v>
      </c>
      <c r="C4550" t="s">
        <v>67</v>
      </c>
      <c r="D4550" s="29">
        <v>1911</v>
      </c>
    </row>
    <row r="4551" spans="1:4" x14ac:dyDescent="0.2">
      <c r="A4551" s="25">
        <v>38291</v>
      </c>
      <c r="B4551" t="s">
        <v>9</v>
      </c>
      <c r="C4551" t="s">
        <v>68</v>
      </c>
      <c r="D4551" s="29">
        <v>791443</v>
      </c>
    </row>
    <row r="4552" spans="1:4" x14ac:dyDescent="0.2">
      <c r="A4552" s="25">
        <v>38291</v>
      </c>
      <c r="B4552" t="s">
        <v>10</v>
      </c>
      <c r="C4552" t="s">
        <v>66</v>
      </c>
      <c r="D4552" s="29">
        <v>936780</v>
      </c>
    </row>
    <row r="4553" spans="1:4" x14ac:dyDescent="0.2">
      <c r="A4553" s="25">
        <v>38291</v>
      </c>
      <c r="B4553" t="s">
        <v>10</v>
      </c>
      <c r="C4553" t="s">
        <v>67</v>
      </c>
      <c r="D4553" s="29">
        <v>152</v>
      </c>
    </row>
    <row r="4554" spans="1:4" x14ac:dyDescent="0.2">
      <c r="A4554" s="25">
        <v>38291</v>
      </c>
      <c r="B4554" t="s">
        <v>10</v>
      </c>
      <c r="C4554" t="s">
        <v>68</v>
      </c>
      <c r="D4554" s="29">
        <v>936628</v>
      </c>
    </row>
    <row r="4555" spans="1:4" x14ac:dyDescent="0.2">
      <c r="A4555" s="25">
        <v>38291</v>
      </c>
      <c r="B4555" t="s">
        <v>12</v>
      </c>
      <c r="C4555" t="s">
        <v>66</v>
      </c>
      <c r="D4555" s="29">
        <v>194335</v>
      </c>
    </row>
    <row r="4556" spans="1:4" x14ac:dyDescent="0.2">
      <c r="A4556" s="25">
        <v>38291</v>
      </c>
      <c r="B4556" t="s">
        <v>12</v>
      </c>
      <c r="C4556" t="s">
        <v>67</v>
      </c>
      <c r="D4556" s="29">
        <v>8959</v>
      </c>
    </row>
    <row r="4557" spans="1:4" x14ac:dyDescent="0.2">
      <c r="A4557" s="25">
        <v>38291</v>
      </c>
      <c r="B4557" t="s">
        <v>12</v>
      </c>
      <c r="C4557" t="s">
        <v>68</v>
      </c>
      <c r="D4557" s="29">
        <v>185376</v>
      </c>
    </row>
    <row r="4558" spans="1:4" x14ac:dyDescent="0.2">
      <c r="A4558" s="25">
        <v>38291</v>
      </c>
      <c r="B4558" t="s">
        <v>11</v>
      </c>
      <c r="C4558" t="s">
        <v>66</v>
      </c>
      <c r="D4558" s="29">
        <v>562399</v>
      </c>
    </row>
    <row r="4559" spans="1:4" x14ac:dyDescent="0.2">
      <c r="A4559" s="25">
        <v>38291</v>
      </c>
      <c r="B4559" t="s">
        <v>11</v>
      </c>
      <c r="C4559" t="s">
        <v>67</v>
      </c>
      <c r="D4559" s="29">
        <v>27731</v>
      </c>
    </row>
    <row r="4560" spans="1:4" x14ac:dyDescent="0.2">
      <c r="A4560" s="25">
        <v>38291</v>
      </c>
      <c r="B4560" t="s">
        <v>11</v>
      </c>
      <c r="C4560" t="s">
        <v>68</v>
      </c>
      <c r="D4560" s="29">
        <v>534668</v>
      </c>
    </row>
    <row r="4561" spans="1:4" x14ac:dyDescent="0.2">
      <c r="A4561" s="25">
        <v>38291</v>
      </c>
      <c r="B4561" t="s">
        <v>2</v>
      </c>
      <c r="C4561" t="s">
        <v>66</v>
      </c>
      <c r="D4561" s="29">
        <v>30850113</v>
      </c>
    </row>
    <row r="4562" spans="1:4" x14ac:dyDescent="0.2">
      <c r="A4562" s="25">
        <v>38291</v>
      </c>
      <c r="B4562" t="s">
        <v>2</v>
      </c>
      <c r="C4562" t="s">
        <v>67</v>
      </c>
      <c r="D4562" s="29">
        <v>444561</v>
      </c>
    </row>
    <row r="4563" spans="1:4" x14ac:dyDescent="0.2">
      <c r="A4563" s="25">
        <v>38291</v>
      </c>
      <c r="B4563" t="s">
        <v>2</v>
      </c>
      <c r="C4563" t="s">
        <v>68</v>
      </c>
      <c r="D4563" s="29">
        <v>30405552</v>
      </c>
    </row>
    <row r="4564" spans="1:4" x14ac:dyDescent="0.2">
      <c r="A4564" s="25">
        <v>38260</v>
      </c>
      <c r="B4564" t="s">
        <v>65</v>
      </c>
      <c r="C4564" t="s">
        <v>66</v>
      </c>
      <c r="D4564" s="29">
        <v>1026746</v>
      </c>
    </row>
    <row r="4565" spans="1:4" x14ac:dyDescent="0.2">
      <c r="A4565" s="25">
        <v>38260</v>
      </c>
      <c r="B4565" t="s">
        <v>65</v>
      </c>
      <c r="C4565" t="s">
        <v>67</v>
      </c>
      <c r="D4565" s="29">
        <v>754</v>
      </c>
    </row>
    <row r="4566" spans="1:4" x14ac:dyDescent="0.2">
      <c r="A4566" s="25">
        <v>38260</v>
      </c>
      <c r="B4566" t="s">
        <v>65</v>
      </c>
      <c r="C4566" t="s">
        <v>68</v>
      </c>
      <c r="D4566" s="29">
        <v>1025992</v>
      </c>
    </row>
    <row r="4567" spans="1:4" x14ac:dyDescent="0.2">
      <c r="A4567" s="25">
        <v>38260</v>
      </c>
      <c r="B4567" t="s">
        <v>69</v>
      </c>
      <c r="C4567" t="s">
        <v>66</v>
      </c>
      <c r="D4567" s="29">
        <v>1710441</v>
      </c>
    </row>
    <row r="4568" spans="1:4" x14ac:dyDescent="0.2">
      <c r="A4568" s="25">
        <v>38260</v>
      </c>
      <c r="B4568" t="s">
        <v>69</v>
      </c>
      <c r="C4568" t="s">
        <v>67</v>
      </c>
      <c r="D4568" s="29">
        <v>860</v>
      </c>
    </row>
    <row r="4569" spans="1:4" x14ac:dyDescent="0.2">
      <c r="A4569" s="25">
        <v>38260</v>
      </c>
      <c r="B4569" t="s">
        <v>69</v>
      </c>
      <c r="C4569" t="s">
        <v>68</v>
      </c>
      <c r="D4569" s="29">
        <v>1709581</v>
      </c>
    </row>
    <row r="4570" spans="1:4" x14ac:dyDescent="0.2">
      <c r="A4570" s="25">
        <v>38260</v>
      </c>
      <c r="B4570" t="s">
        <v>70</v>
      </c>
      <c r="C4570" t="s">
        <v>66</v>
      </c>
      <c r="D4570" s="29">
        <v>5118091</v>
      </c>
    </row>
    <row r="4571" spans="1:4" x14ac:dyDescent="0.2">
      <c r="A4571" s="25">
        <v>38260</v>
      </c>
      <c r="B4571" t="s">
        <v>70</v>
      </c>
      <c r="C4571" t="s">
        <v>67</v>
      </c>
      <c r="D4571" s="29">
        <v>2052</v>
      </c>
    </row>
    <row r="4572" spans="1:4" x14ac:dyDescent="0.2">
      <c r="A4572" s="25">
        <v>38260</v>
      </c>
      <c r="B4572" t="s">
        <v>70</v>
      </c>
      <c r="C4572" t="s">
        <v>68</v>
      </c>
      <c r="D4572" s="29">
        <v>5116039</v>
      </c>
    </row>
    <row r="4573" spans="1:4" x14ac:dyDescent="0.2">
      <c r="A4573" s="25">
        <v>38260</v>
      </c>
      <c r="B4573" t="s">
        <v>71</v>
      </c>
      <c r="C4573" t="s">
        <v>66</v>
      </c>
      <c r="D4573" s="29">
        <v>10704607</v>
      </c>
    </row>
    <row r="4574" spans="1:4" x14ac:dyDescent="0.2">
      <c r="A4574" s="25">
        <v>38260</v>
      </c>
      <c r="B4574" t="s">
        <v>71</v>
      </c>
      <c r="C4574" t="s">
        <v>67</v>
      </c>
      <c r="D4574" s="29">
        <v>4448</v>
      </c>
    </row>
    <row r="4575" spans="1:4" x14ac:dyDescent="0.2">
      <c r="A4575" s="25">
        <v>38260</v>
      </c>
      <c r="B4575" t="s">
        <v>71</v>
      </c>
      <c r="C4575" t="s">
        <v>68</v>
      </c>
      <c r="D4575" s="29">
        <v>10700159</v>
      </c>
    </row>
    <row r="4576" spans="1:4" x14ac:dyDescent="0.2">
      <c r="A4576" s="25">
        <v>38260</v>
      </c>
      <c r="B4576" t="s">
        <v>0</v>
      </c>
      <c r="C4576" t="s">
        <v>66</v>
      </c>
      <c r="D4576" s="29">
        <v>4599415510</v>
      </c>
    </row>
    <row r="4577" spans="1:4" x14ac:dyDescent="0.2">
      <c r="A4577" s="25">
        <v>38260</v>
      </c>
      <c r="B4577" t="s">
        <v>0</v>
      </c>
      <c r="C4577" t="s">
        <v>67</v>
      </c>
      <c r="D4577" s="29">
        <v>80764088</v>
      </c>
    </row>
    <row r="4578" spans="1:4" x14ac:dyDescent="0.2">
      <c r="A4578" s="25">
        <v>38260</v>
      </c>
      <c r="B4578" t="s">
        <v>0</v>
      </c>
      <c r="C4578" t="s">
        <v>68</v>
      </c>
      <c r="D4578" s="29">
        <v>4518651422</v>
      </c>
    </row>
    <row r="4579" spans="1:4" x14ac:dyDescent="0.2">
      <c r="A4579" s="25">
        <v>38260</v>
      </c>
      <c r="B4579" t="s">
        <v>1</v>
      </c>
      <c r="C4579" t="s">
        <v>66</v>
      </c>
      <c r="D4579" s="29">
        <v>1813759392</v>
      </c>
    </row>
    <row r="4580" spans="1:4" x14ac:dyDescent="0.2">
      <c r="A4580" s="25">
        <v>38260</v>
      </c>
      <c r="B4580" t="s">
        <v>1</v>
      </c>
      <c r="C4580" t="s">
        <v>67</v>
      </c>
      <c r="D4580" s="29">
        <v>625287150</v>
      </c>
    </row>
    <row r="4581" spans="1:4" x14ac:dyDescent="0.2">
      <c r="A4581" s="25">
        <v>38260</v>
      </c>
      <c r="B4581" t="s">
        <v>1</v>
      </c>
      <c r="C4581" t="s">
        <v>68</v>
      </c>
      <c r="D4581" s="29">
        <v>1188472242</v>
      </c>
    </row>
    <row r="4582" spans="1:4" x14ac:dyDescent="0.2">
      <c r="A4582" s="25">
        <v>38260</v>
      </c>
      <c r="B4582" t="s">
        <v>6</v>
      </c>
      <c r="C4582" t="s">
        <v>66</v>
      </c>
      <c r="D4582" s="29">
        <v>5624338</v>
      </c>
    </row>
    <row r="4583" spans="1:4" x14ac:dyDescent="0.2">
      <c r="A4583" s="25">
        <v>38260</v>
      </c>
      <c r="B4583" t="s">
        <v>6</v>
      </c>
      <c r="C4583" t="s">
        <v>67</v>
      </c>
      <c r="D4583" s="29">
        <v>9230</v>
      </c>
    </row>
    <row r="4584" spans="1:4" x14ac:dyDescent="0.2">
      <c r="A4584" s="25">
        <v>38260</v>
      </c>
      <c r="B4584" t="s">
        <v>6</v>
      </c>
      <c r="C4584" t="s">
        <v>68</v>
      </c>
      <c r="D4584" s="29">
        <v>5615108</v>
      </c>
    </row>
    <row r="4585" spans="1:4" x14ac:dyDescent="0.2">
      <c r="A4585" s="25">
        <v>38260</v>
      </c>
      <c r="B4585" t="s">
        <v>7</v>
      </c>
      <c r="C4585" t="s">
        <v>66</v>
      </c>
      <c r="D4585" s="29">
        <v>17260002</v>
      </c>
    </row>
    <row r="4586" spans="1:4" x14ac:dyDescent="0.2">
      <c r="A4586" s="25">
        <v>38260</v>
      </c>
      <c r="B4586" t="s">
        <v>7</v>
      </c>
      <c r="C4586" t="s">
        <v>67</v>
      </c>
      <c r="D4586" s="29">
        <v>5828</v>
      </c>
    </row>
    <row r="4587" spans="1:4" x14ac:dyDescent="0.2">
      <c r="A4587" s="25">
        <v>38260</v>
      </c>
      <c r="B4587" t="s">
        <v>7</v>
      </c>
      <c r="C4587" t="s">
        <v>68</v>
      </c>
      <c r="D4587" s="29">
        <v>17254174</v>
      </c>
    </row>
    <row r="4588" spans="1:4" x14ac:dyDescent="0.2">
      <c r="A4588" s="25">
        <v>38260</v>
      </c>
      <c r="B4588" t="s">
        <v>3</v>
      </c>
      <c r="C4588" t="s">
        <v>66</v>
      </c>
      <c r="D4588" s="29">
        <v>16386395</v>
      </c>
    </row>
    <row r="4589" spans="1:4" x14ac:dyDescent="0.2">
      <c r="A4589" s="25">
        <v>38260</v>
      </c>
      <c r="B4589" t="s">
        <v>3</v>
      </c>
      <c r="C4589" t="s">
        <v>67</v>
      </c>
      <c r="D4589" s="29">
        <v>347193</v>
      </c>
    </row>
    <row r="4590" spans="1:4" x14ac:dyDescent="0.2">
      <c r="A4590" s="25">
        <v>38260</v>
      </c>
      <c r="B4590" t="s">
        <v>3</v>
      </c>
      <c r="C4590" t="s">
        <v>68</v>
      </c>
      <c r="D4590" s="29">
        <v>16039202</v>
      </c>
    </row>
    <row r="4591" spans="1:4" x14ac:dyDescent="0.2">
      <c r="A4591" s="25">
        <v>38260</v>
      </c>
      <c r="B4591" t="s">
        <v>4</v>
      </c>
      <c r="C4591" t="s">
        <v>66</v>
      </c>
      <c r="D4591" s="29">
        <v>14818160</v>
      </c>
    </row>
    <row r="4592" spans="1:4" x14ac:dyDescent="0.2">
      <c r="A4592" s="25">
        <v>38260</v>
      </c>
      <c r="B4592" t="s">
        <v>4</v>
      </c>
      <c r="C4592" t="s">
        <v>67</v>
      </c>
      <c r="D4592" s="29">
        <v>8704484</v>
      </c>
    </row>
    <row r="4593" spans="1:4" x14ac:dyDescent="0.2">
      <c r="A4593" s="25">
        <v>38260</v>
      </c>
      <c r="B4593" t="s">
        <v>4</v>
      </c>
      <c r="C4593" t="s">
        <v>68</v>
      </c>
      <c r="D4593" s="29">
        <v>6113676</v>
      </c>
    </row>
    <row r="4594" spans="1:4" x14ac:dyDescent="0.2">
      <c r="A4594" s="25">
        <v>38260</v>
      </c>
      <c r="B4594" t="s">
        <v>8</v>
      </c>
      <c r="C4594" t="s">
        <v>66</v>
      </c>
      <c r="D4594" s="29">
        <v>63786027</v>
      </c>
    </row>
    <row r="4595" spans="1:4" x14ac:dyDescent="0.2">
      <c r="A4595" s="25">
        <v>38260</v>
      </c>
      <c r="B4595" t="s">
        <v>8</v>
      </c>
      <c r="C4595" t="s">
        <v>67</v>
      </c>
      <c r="D4595" s="29">
        <v>58804984</v>
      </c>
    </row>
    <row r="4596" spans="1:4" x14ac:dyDescent="0.2">
      <c r="A4596" s="25">
        <v>38260</v>
      </c>
      <c r="B4596" t="s">
        <v>8</v>
      </c>
      <c r="C4596" t="s">
        <v>68</v>
      </c>
      <c r="D4596" s="29">
        <v>4981043</v>
      </c>
    </row>
    <row r="4597" spans="1:4" x14ac:dyDescent="0.2">
      <c r="A4597" s="25">
        <v>38260</v>
      </c>
      <c r="B4597" t="s">
        <v>9</v>
      </c>
      <c r="C4597" t="s">
        <v>66</v>
      </c>
      <c r="D4597" s="29">
        <v>793354</v>
      </c>
    </row>
    <row r="4598" spans="1:4" x14ac:dyDescent="0.2">
      <c r="A4598" s="25">
        <v>38260</v>
      </c>
      <c r="B4598" t="s">
        <v>9</v>
      </c>
      <c r="C4598" t="s">
        <v>67</v>
      </c>
      <c r="D4598" s="29">
        <v>1917</v>
      </c>
    </row>
    <row r="4599" spans="1:4" x14ac:dyDescent="0.2">
      <c r="A4599" s="25">
        <v>38260</v>
      </c>
      <c r="B4599" t="s">
        <v>9</v>
      </c>
      <c r="C4599" t="s">
        <v>68</v>
      </c>
      <c r="D4599" s="29">
        <v>791437</v>
      </c>
    </row>
    <row r="4600" spans="1:4" x14ac:dyDescent="0.2">
      <c r="A4600" s="25">
        <v>38260</v>
      </c>
      <c r="B4600" t="s">
        <v>10</v>
      </c>
      <c r="C4600" t="s">
        <v>66</v>
      </c>
      <c r="D4600" s="29">
        <v>936780</v>
      </c>
    </row>
    <row r="4601" spans="1:4" x14ac:dyDescent="0.2">
      <c r="A4601" s="25">
        <v>38260</v>
      </c>
      <c r="B4601" t="s">
        <v>10</v>
      </c>
      <c r="C4601" t="s">
        <v>67</v>
      </c>
      <c r="D4601" s="29">
        <v>152</v>
      </c>
    </row>
    <row r="4602" spans="1:4" x14ac:dyDescent="0.2">
      <c r="A4602" s="25">
        <v>38260</v>
      </c>
      <c r="B4602" t="s">
        <v>10</v>
      </c>
      <c r="C4602" t="s">
        <v>68</v>
      </c>
      <c r="D4602" s="29">
        <v>936628</v>
      </c>
    </row>
    <row r="4603" spans="1:4" x14ac:dyDescent="0.2">
      <c r="A4603" s="25">
        <v>38260</v>
      </c>
      <c r="B4603" t="s">
        <v>12</v>
      </c>
      <c r="C4603" t="s">
        <v>66</v>
      </c>
      <c r="D4603" s="29">
        <v>194335</v>
      </c>
    </row>
    <row r="4604" spans="1:4" x14ac:dyDescent="0.2">
      <c r="A4604" s="25">
        <v>38260</v>
      </c>
      <c r="B4604" t="s">
        <v>12</v>
      </c>
      <c r="C4604" t="s">
        <v>67</v>
      </c>
      <c r="D4604" s="29">
        <v>9000</v>
      </c>
    </row>
    <row r="4605" spans="1:4" x14ac:dyDescent="0.2">
      <c r="A4605" s="25">
        <v>38260</v>
      </c>
      <c r="B4605" t="s">
        <v>12</v>
      </c>
      <c r="C4605" t="s">
        <v>68</v>
      </c>
      <c r="D4605" s="29">
        <v>185335</v>
      </c>
    </row>
    <row r="4606" spans="1:4" x14ac:dyDescent="0.2">
      <c r="A4606" s="25">
        <v>38260</v>
      </c>
      <c r="B4606" t="s">
        <v>11</v>
      </c>
      <c r="C4606" t="s">
        <v>66</v>
      </c>
      <c r="D4606" s="29">
        <v>562399</v>
      </c>
    </row>
    <row r="4607" spans="1:4" x14ac:dyDescent="0.2">
      <c r="A4607" s="25">
        <v>38260</v>
      </c>
      <c r="B4607" t="s">
        <v>11</v>
      </c>
      <c r="C4607" t="s">
        <v>67</v>
      </c>
      <c r="D4607" s="29">
        <v>27926</v>
      </c>
    </row>
    <row r="4608" spans="1:4" x14ac:dyDescent="0.2">
      <c r="A4608" s="25">
        <v>38260</v>
      </c>
      <c r="B4608" t="s">
        <v>11</v>
      </c>
      <c r="C4608" t="s">
        <v>68</v>
      </c>
      <c r="D4608" s="29">
        <v>534473</v>
      </c>
    </row>
    <row r="4609" spans="1:4" x14ac:dyDescent="0.2">
      <c r="A4609" s="25">
        <v>38260</v>
      </c>
      <c r="B4609" t="s">
        <v>2</v>
      </c>
      <c r="C4609" t="s">
        <v>66</v>
      </c>
      <c r="D4609" s="29">
        <v>30850113</v>
      </c>
    </row>
    <row r="4610" spans="1:4" x14ac:dyDescent="0.2">
      <c r="A4610" s="25">
        <v>38260</v>
      </c>
      <c r="B4610" t="s">
        <v>2</v>
      </c>
      <c r="C4610" t="s">
        <v>67</v>
      </c>
      <c r="D4610" s="29">
        <v>448815</v>
      </c>
    </row>
    <row r="4611" spans="1:4" x14ac:dyDescent="0.2">
      <c r="A4611" s="25">
        <v>38260</v>
      </c>
      <c r="B4611" t="s">
        <v>2</v>
      </c>
      <c r="C4611" t="s">
        <v>68</v>
      </c>
      <c r="D4611" s="29">
        <v>30401298</v>
      </c>
    </row>
    <row r="4612" spans="1:4" x14ac:dyDescent="0.2">
      <c r="A4612" s="25">
        <v>38230</v>
      </c>
      <c r="B4612" t="s">
        <v>65</v>
      </c>
      <c r="C4612" t="s">
        <v>66</v>
      </c>
      <c r="D4612" s="29">
        <v>1026746</v>
      </c>
    </row>
    <row r="4613" spans="1:4" x14ac:dyDescent="0.2">
      <c r="A4613" s="25">
        <v>38230</v>
      </c>
      <c r="B4613" t="s">
        <v>65</v>
      </c>
      <c r="C4613" t="s">
        <v>67</v>
      </c>
      <c r="D4613" s="29">
        <v>754</v>
      </c>
    </row>
    <row r="4614" spans="1:4" x14ac:dyDescent="0.2">
      <c r="A4614" s="25">
        <v>38230</v>
      </c>
      <c r="B4614" t="s">
        <v>65</v>
      </c>
      <c r="C4614" t="s">
        <v>68</v>
      </c>
      <c r="D4614" s="29">
        <v>1025992</v>
      </c>
    </row>
    <row r="4615" spans="1:4" x14ac:dyDescent="0.2">
      <c r="A4615" s="25">
        <v>38230</v>
      </c>
      <c r="B4615" t="s">
        <v>69</v>
      </c>
      <c r="C4615" t="s">
        <v>66</v>
      </c>
      <c r="D4615" s="29">
        <v>1710441</v>
      </c>
    </row>
    <row r="4616" spans="1:4" x14ac:dyDescent="0.2">
      <c r="A4616" s="25">
        <v>38230</v>
      </c>
      <c r="B4616" t="s">
        <v>69</v>
      </c>
      <c r="C4616" t="s">
        <v>67</v>
      </c>
      <c r="D4616" s="29">
        <v>860</v>
      </c>
    </row>
    <row r="4617" spans="1:4" x14ac:dyDescent="0.2">
      <c r="A4617" s="25">
        <v>38230</v>
      </c>
      <c r="B4617" t="s">
        <v>69</v>
      </c>
      <c r="C4617" t="s">
        <v>68</v>
      </c>
      <c r="D4617" s="29">
        <v>1709581</v>
      </c>
    </row>
    <row r="4618" spans="1:4" x14ac:dyDescent="0.2">
      <c r="A4618" s="25">
        <v>38230</v>
      </c>
      <c r="B4618" t="s">
        <v>70</v>
      </c>
      <c r="C4618" t="s">
        <v>66</v>
      </c>
      <c r="D4618" s="29">
        <v>5118091</v>
      </c>
    </row>
    <row r="4619" spans="1:4" x14ac:dyDescent="0.2">
      <c r="A4619" s="25">
        <v>38230</v>
      </c>
      <c r="B4619" t="s">
        <v>70</v>
      </c>
      <c r="C4619" t="s">
        <v>67</v>
      </c>
      <c r="D4619" s="29">
        <v>2053</v>
      </c>
    </row>
    <row r="4620" spans="1:4" x14ac:dyDescent="0.2">
      <c r="A4620" s="25">
        <v>38230</v>
      </c>
      <c r="B4620" t="s">
        <v>70</v>
      </c>
      <c r="C4620" t="s">
        <v>68</v>
      </c>
      <c r="D4620" s="29">
        <v>5116038</v>
      </c>
    </row>
    <row r="4621" spans="1:4" x14ac:dyDescent="0.2">
      <c r="A4621" s="25">
        <v>38230</v>
      </c>
      <c r="B4621" t="s">
        <v>71</v>
      </c>
      <c r="C4621" t="s">
        <v>66</v>
      </c>
      <c r="D4621" s="29">
        <v>10704607</v>
      </c>
    </row>
    <row r="4622" spans="1:4" x14ac:dyDescent="0.2">
      <c r="A4622" s="25">
        <v>38230</v>
      </c>
      <c r="B4622" t="s">
        <v>71</v>
      </c>
      <c r="C4622" t="s">
        <v>67</v>
      </c>
      <c r="D4622" s="29">
        <v>4458</v>
      </c>
    </row>
    <row r="4623" spans="1:4" x14ac:dyDescent="0.2">
      <c r="A4623" s="25">
        <v>38230</v>
      </c>
      <c r="B4623" t="s">
        <v>71</v>
      </c>
      <c r="C4623" t="s">
        <v>68</v>
      </c>
      <c r="D4623" s="29">
        <v>10700149</v>
      </c>
    </row>
    <row r="4624" spans="1:4" x14ac:dyDescent="0.2">
      <c r="A4624" s="25">
        <v>38230</v>
      </c>
      <c r="B4624" t="s">
        <v>0</v>
      </c>
      <c r="C4624" t="s">
        <v>66</v>
      </c>
      <c r="D4624" s="29">
        <v>4599415529</v>
      </c>
    </row>
    <row r="4625" spans="1:4" x14ac:dyDescent="0.2">
      <c r="A4625" s="25">
        <v>38230</v>
      </c>
      <c r="B4625" t="s">
        <v>0</v>
      </c>
      <c r="C4625" t="s">
        <v>67</v>
      </c>
      <c r="D4625" s="29">
        <v>82091157</v>
      </c>
    </row>
    <row r="4626" spans="1:4" x14ac:dyDescent="0.2">
      <c r="A4626" s="25">
        <v>38230</v>
      </c>
      <c r="B4626" t="s">
        <v>0</v>
      </c>
      <c r="C4626" t="s">
        <v>68</v>
      </c>
      <c r="D4626" s="29">
        <v>4517324372</v>
      </c>
    </row>
    <row r="4627" spans="1:4" x14ac:dyDescent="0.2">
      <c r="A4627" s="25">
        <v>38230</v>
      </c>
      <c r="B4627" t="s">
        <v>1</v>
      </c>
      <c r="C4627" t="s">
        <v>66</v>
      </c>
      <c r="D4627" s="29">
        <v>1811515124</v>
      </c>
    </row>
    <row r="4628" spans="1:4" x14ac:dyDescent="0.2">
      <c r="A4628" s="25">
        <v>38230</v>
      </c>
      <c r="B4628" t="s">
        <v>1</v>
      </c>
      <c r="C4628" t="s">
        <v>67</v>
      </c>
      <c r="D4628" s="29">
        <v>627005322</v>
      </c>
    </row>
    <row r="4629" spans="1:4" x14ac:dyDescent="0.2">
      <c r="A4629" s="25">
        <v>38230</v>
      </c>
      <c r="B4629" t="s">
        <v>1</v>
      </c>
      <c r="C4629" t="s">
        <v>68</v>
      </c>
      <c r="D4629" s="29">
        <v>1184509802</v>
      </c>
    </row>
    <row r="4630" spans="1:4" x14ac:dyDescent="0.2">
      <c r="A4630" s="25">
        <v>38230</v>
      </c>
      <c r="B4630" t="s">
        <v>6</v>
      </c>
      <c r="C4630" t="s">
        <v>66</v>
      </c>
      <c r="D4630" s="29">
        <v>5624338</v>
      </c>
    </row>
    <row r="4631" spans="1:4" x14ac:dyDescent="0.2">
      <c r="A4631" s="25">
        <v>38230</v>
      </c>
      <c r="B4631" t="s">
        <v>6</v>
      </c>
      <c r="C4631" t="s">
        <v>67</v>
      </c>
      <c r="D4631" s="29">
        <v>9230</v>
      </c>
    </row>
    <row r="4632" spans="1:4" x14ac:dyDescent="0.2">
      <c r="A4632" s="25">
        <v>38230</v>
      </c>
      <c r="B4632" t="s">
        <v>6</v>
      </c>
      <c r="C4632" t="s">
        <v>68</v>
      </c>
      <c r="D4632" s="29">
        <v>5615108</v>
      </c>
    </row>
    <row r="4633" spans="1:4" x14ac:dyDescent="0.2">
      <c r="A4633" s="25">
        <v>38230</v>
      </c>
      <c r="B4633" t="s">
        <v>7</v>
      </c>
      <c r="C4633" t="s">
        <v>66</v>
      </c>
      <c r="D4633" s="29">
        <v>17260002</v>
      </c>
    </row>
    <row r="4634" spans="1:4" x14ac:dyDescent="0.2">
      <c r="A4634" s="25">
        <v>38230</v>
      </c>
      <c r="B4634" t="s">
        <v>7</v>
      </c>
      <c r="C4634" t="s">
        <v>67</v>
      </c>
      <c r="D4634" s="29">
        <v>5828</v>
      </c>
    </row>
    <row r="4635" spans="1:4" x14ac:dyDescent="0.2">
      <c r="A4635" s="25">
        <v>38230</v>
      </c>
      <c r="B4635" t="s">
        <v>7</v>
      </c>
      <c r="C4635" t="s">
        <v>68</v>
      </c>
      <c r="D4635" s="29">
        <v>17254174</v>
      </c>
    </row>
    <row r="4636" spans="1:4" x14ac:dyDescent="0.2">
      <c r="A4636" s="25">
        <v>38230</v>
      </c>
      <c r="B4636" t="s">
        <v>3</v>
      </c>
      <c r="C4636" t="s">
        <v>66</v>
      </c>
      <c r="D4636" s="29">
        <v>16386360</v>
      </c>
    </row>
    <row r="4637" spans="1:4" x14ac:dyDescent="0.2">
      <c r="A4637" s="25">
        <v>38230</v>
      </c>
      <c r="B4637" t="s">
        <v>3</v>
      </c>
      <c r="C4637" t="s">
        <v>67</v>
      </c>
      <c r="D4637" s="29">
        <v>354356</v>
      </c>
    </row>
    <row r="4638" spans="1:4" x14ac:dyDescent="0.2">
      <c r="A4638" s="25">
        <v>38230</v>
      </c>
      <c r="B4638" t="s">
        <v>3</v>
      </c>
      <c r="C4638" t="s">
        <v>68</v>
      </c>
      <c r="D4638" s="29">
        <v>16032004</v>
      </c>
    </row>
    <row r="4639" spans="1:4" x14ac:dyDescent="0.2">
      <c r="A4639" s="25">
        <v>38230</v>
      </c>
      <c r="B4639" t="s">
        <v>4</v>
      </c>
      <c r="C4639" t="s">
        <v>66</v>
      </c>
      <c r="D4639" s="29">
        <v>14464298</v>
      </c>
    </row>
    <row r="4640" spans="1:4" x14ac:dyDescent="0.2">
      <c r="A4640" s="25">
        <v>38230</v>
      </c>
      <c r="B4640" t="s">
        <v>4</v>
      </c>
      <c r="C4640" t="s">
        <v>67</v>
      </c>
      <c r="D4640" s="29">
        <v>8402147</v>
      </c>
    </row>
    <row r="4641" spans="1:4" x14ac:dyDescent="0.2">
      <c r="A4641" s="25">
        <v>38230</v>
      </c>
      <c r="B4641" t="s">
        <v>4</v>
      </c>
      <c r="C4641" t="s">
        <v>68</v>
      </c>
      <c r="D4641" s="29">
        <v>6062151</v>
      </c>
    </row>
    <row r="4642" spans="1:4" x14ac:dyDescent="0.2">
      <c r="A4642" s="25">
        <v>38230</v>
      </c>
      <c r="B4642" t="s">
        <v>8</v>
      </c>
      <c r="C4642" t="s">
        <v>66</v>
      </c>
      <c r="D4642" s="29">
        <v>63193110</v>
      </c>
    </row>
    <row r="4643" spans="1:4" x14ac:dyDescent="0.2">
      <c r="A4643" s="25">
        <v>38230</v>
      </c>
      <c r="B4643" t="s">
        <v>8</v>
      </c>
      <c r="C4643" t="s">
        <v>67</v>
      </c>
      <c r="D4643" s="29">
        <v>58450260</v>
      </c>
    </row>
    <row r="4644" spans="1:4" x14ac:dyDescent="0.2">
      <c r="A4644" s="25">
        <v>38230</v>
      </c>
      <c r="B4644" t="s">
        <v>8</v>
      </c>
      <c r="C4644" t="s">
        <v>68</v>
      </c>
      <c r="D4644" s="29">
        <v>4742850</v>
      </c>
    </row>
    <row r="4645" spans="1:4" x14ac:dyDescent="0.2">
      <c r="A4645" s="25">
        <v>38230</v>
      </c>
      <c r="B4645" t="s">
        <v>9</v>
      </c>
      <c r="C4645" t="s">
        <v>66</v>
      </c>
      <c r="D4645" s="29">
        <v>793354</v>
      </c>
    </row>
    <row r="4646" spans="1:4" x14ac:dyDescent="0.2">
      <c r="A4646" s="25">
        <v>38230</v>
      </c>
      <c r="B4646" t="s">
        <v>9</v>
      </c>
      <c r="C4646" t="s">
        <v>67</v>
      </c>
      <c r="D4646" s="29">
        <v>1917</v>
      </c>
    </row>
    <row r="4647" spans="1:4" x14ac:dyDescent="0.2">
      <c r="A4647" s="25">
        <v>38230</v>
      </c>
      <c r="B4647" t="s">
        <v>9</v>
      </c>
      <c r="C4647" t="s">
        <v>68</v>
      </c>
      <c r="D4647" s="29">
        <v>791437</v>
      </c>
    </row>
    <row r="4648" spans="1:4" x14ac:dyDescent="0.2">
      <c r="A4648" s="25">
        <v>38230</v>
      </c>
      <c r="B4648" t="s">
        <v>10</v>
      </c>
      <c r="C4648" t="s">
        <v>66</v>
      </c>
      <c r="D4648" s="29">
        <v>936780</v>
      </c>
    </row>
    <row r="4649" spans="1:4" x14ac:dyDescent="0.2">
      <c r="A4649" s="25">
        <v>38230</v>
      </c>
      <c r="B4649" t="s">
        <v>10</v>
      </c>
      <c r="C4649" t="s">
        <v>67</v>
      </c>
      <c r="D4649" s="29">
        <v>152</v>
      </c>
    </row>
    <row r="4650" spans="1:4" x14ac:dyDescent="0.2">
      <c r="A4650" s="25">
        <v>38230</v>
      </c>
      <c r="B4650" t="s">
        <v>10</v>
      </c>
      <c r="C4650" t="s">
        <v>68</v>
      </c>
      <c r="D4650" s="29">
        <v>936628</v>
      </c>
    </row>
    <row r="4651" spans="1:4" x14ac:dyDescent="0.2">
      <c r="A4651" s="25">
        <v>38230</v>
      </c>
      <c r="B4651" t="s">
        <v>12</v>
      </c>
      <c r="C4651" t="s">
        <v>66</v>
      </c>
      <c r="D4651" s="29">
        <v>194335</v>
      </c>
    </row>
    <row r="4652" spans="1:4" x14ac:dyDescent="0.2">
      <c r="A4652" s="25">
        <v>38230</v>
      </c>
      <c r="B4652" t="s">
        <v>12</v>
      </c>
      <c r="C4652" t="s">
        <v>67</v>
      </c>
      <c r="D4652" s="29">
        <v>9079</v>
      </c>
    </row>
    <row r="4653" spans="1:4" x14ac:dyDescent="0.2">
      <c r="A4653" s="25">
        <v>38230</v>
      </c>
      <c r="B4653" t="s">
        <v>12</v>
      </c>
      <c r="C4653" t="s">
        <v>68</v>
      </c>
      <c r="D4653" s="29">
        <v>185256</v>
      </c>
    </row>
    <row r="4654" spans="1:4" x14ac:dyDescent="0.2">
      <c r="A4654" s="25">
        <v>38230</v>
      </c>
      <c r="B4654" t="s">
        <v>11</v>
      </c>
      <c r="C4654" t="s">
        <v>66</v>
      </c>
      <c r="D4654" s="29">
        <v>562399</v>
      </c>
    </row>
    <row r="4655" spans="1:4" x14ac:dyDescent="0.2">
      <c r="A4655" s="25">
        <v>38230</v>
      </c>
      <c r="B4655" t="s">
        <v>11</v>
      </c>
      <c r="C4655" t="s">
        <v>67</v>
      </c>
      <c r="D4655" s="29">
        <v>28119</v>
      </c>
    </row>
    <row r="4656" spans="1:4" x14ac:dyDescent="0.2">
      <c r="A4656" s="25">
        <v>38230</v>
      </c>
      <c r="B4656" t="s">
        <v>11</v>
      </c>
      <c r="C4656" t="s">
        <v>68</v>
      </c>
      <c r="D4656" s="29">
        <v>534280</v>
      </c>
    </row>
    <row r="4657" spans="1:4" x14ac:dyDescent="0.2">
      <c r="A4657" s="25">
        <v>38230</v>
      </c>
      <c r="B4657" t="s">
        <v>2</v>
      </c>
      <c r="C4657" t="s">
        <v>66</v>
      </c>
      <c r="D4657" s="29">
        <v>30850113</v>
      </c>
    </row>
    <row r="4658" spans="1:4" x14ac:dyDescent="0.2">
      <c r="A4658" s="25">
        <v>38230</v>
      </c>
      <c r="B4658" t="s">
        <v>2</v>
      </c>
      <c r="C4658" t="s">
        <v>67</v>
      </c>
      <c r="D4658" s="29">
        <v>455801</v>
      </c>
    </row>
    <row r="4659" spans="1:4" x14ac:dyDescent="0.2">
      <c r="A4659" s="25">
        <v>38230</v>
      </c>
      <c r="B4659" t="s">
        <v>2</v>
      </c>
      <c r="C4659" t="s">
        <v>68</v>
      </c>
      <c r="D4659" s="29">
        <v>30394312</v>
      </c>
    </row>
    <row r="4660" spans="1:4" x14ac:dyDescent="0.2">
      <c r="A4660" s="25">
        <v>38199</v>
      </c>
      <c r="B4660" t="s">
        <v>65</v>
      </c>
      <c r="C4660" t="s">
        <v>66</v>
      </c>
      <c r="D4660" s="29">
        <v>1026746</v>
      </c>
    </row>
    <row r="4661" spans="1:4" x14ac:dyDescent="0.2">
      <c r="A4661" s="25">
        <v>38199</v>
      </c>
      <c r="B4661" t="s">
        <v>65</v>
      </c>
      <c r="C4661" t="s">
        <v>67</v>
      </c>
      <c r="D4661" s="29">
        <v>754</v>
      </c>
    </row>
    <row r="4662" spans="1:4" x14ac:dyDescent="0.2">
      <c r="A4662" s="25">
        <v>38199</v>
      </c>
      <c r="B4662" t="s">
        <v>65</v>
      </c>
      <c r="C4662" t="s">
        <v>68</v>
      </c>
      <c r="D4662" s="29">
        <v>1025992</v>
      </c>
    </row>
    <row r="4663" spans="1:4" x14ac:dyDescent="0.2">
      <c r="A4663" s="25">
        <v>38199</v>
      </c>
      <c r="B4663" t="s">
        <v>69</v>
      </c>
      <c r="C4663" t="s">
        <v>66</v>
      </c>
      <c r="D4663" s="29">
        <v>1710441</v>
      </c>
    </row>
    <row r="4664" spans="1:4" x14ac:dyDescent="0.2">
      <c r="A4664" s="25">
        <v>38199</v>
      </c>
      <c r="B4664" t="s">
        <v>69</v>
      </c>
      <c r="C4664" t="s">
        <v>67</v>
      </c>
      <c r="D4664" s="29">
        <v>860</v>
      </c>
    </row>
    <row r="4665" spans="1:4" x14ac:dyDescent="0.2">
      <c r="A4665" s="25">
        <v>38199</v>
      </c>
      <c r="B4665" t="s">
        <v>69</v>
      </c>
      <c r="C4665" t="s">
        <v>68</v>
      </c>
      <c r="D4665" s="29">
        <v>1709581</v>
      </c>
    </row>
    <row r="4666" spans="1:4" x14ac:dyDescent="0.2">
      <c r="A4666" s="25">
        <v>38199</v>
      </c>
      <c r="B4666" t="s">
        <v>70</v>
      </c>
      <c r="C4666" t="s">
        <v>66</v>
      </c>
      <c r="D4666" s="29">
        <v>5118091</v>
      </c>
    </row>
    <row r="4667" spans="1:4" x14ac:dyDescent="0.2">
      <c r="A4667" s="25">
        <v>38199</v>
      </c>
      <c r="B4667" t="s">
        <v>70</v>
      </c>
      <c r="C4667" t="s">
        <v>67</v>
      </c>
      <c r="D4667" s="29">
        <v>2053</v>
      </c>
    </row>
    <row r="4668" spans="1:4" x14ac:dyDescent="0.2">
      <c r="A4668" s="25">
        <v>38199</v>
      </c>
      <c r="B4668" t="s">
        <v>70</v>
      </c>
      <c r="C4668" t="s">
        <v>68</v>
      </c>
      <c r="D4668" s="29">
        <v>5116038</v>
      </c>
    </row>
    <row r="4669" spans="1:4" x14ac:dyDescent="0.2">
      <c r="A4669" s="25">
        <v>38199</v>
      </c>
      <c r="B4669" t="s">
        <v>71</v>
      </c>
      <c r="C4669" t="s">
        <v>66</v>
      </c>
      <c r="D4669" s="29">
        <v>10704607</v>
      </c>
    </row>
    <row r="4670" spans="1:4" x14ac:dyDescent="0.2">
      <c r="A4670" s="25">
        <v>38199</v>
      </c>
      <c r="B4670" t="s">
        <v>71</v>
      </c>
      <c r="C4670" t="s">
        <v>67</v>
      </c>
      <c r="D4670" s="29">
        <v>4458</v>
      </c>
    </row>
    <row r="4671" spans="1:4" x14ac:dyDescent="0.2">
      <c r="A4671" s="25">
        <v>38199</v>
      </c>
      <c r="B4671" t="s">
        <v>71</v>
      </c>
      <c r="C4671" t="s">
        <v>68</v>
      </c>
      <c r="D4671" s="29">
        <v>10700149</v>
      </c>
    </row>
    <row r="4672" spans="1:4" x14ac:dyDescent="0.2">
      <c r="A4672" s="25">
        <v>38199</v>
      </c>
      <c r="B4672" t="s">
        <v>0</v>
      </c>
      <c r="C4672" t="s">
        <v>66</v>
      </c>
      <c r="D4672" s="29">
        <v>4599415360</v>
      </c>
    </row>
    <row r="4673" spans="1:4" x14ac:dyDescent="0.2">
      <c r="A4673" s="25">
        <v>38199</v>
      </c>
      <c r="B4673" t="s">
        <v>0</v>
      </c>
      <c r="C4673" t="s">
        <v>67</v>
      </c>
      <c r="D4673" s="29">
        <v>83095654</v>
      </c>
    </row>
    <row r="4674" spans="1:4" x14ac:dyDescent="0.2">
      <c r="A4674" s="25">
        <v>38199</v>
      </c>
      <c r="B4674" t="s">
        <v>0</v>
      </c>
      <c r="C4674" t="s">
        <v>68</v>
      </c>
      <c r="D4674" s="29">
        <v>4516319706</v>
      </c>
    </row>
    <row r="4675" spans="1:4" x14ac:dyDescent="0.2">
      <c r="A4675" s="25">
        <v>38199</v>
      </c>
      <c r="B4675" t="s">
        <v>1</v>
      </c>
      <c r="C4675" t="s">
        <v>66</v>
      </c>
      <c r="D4675" s="29">
        <v>1809423327</v>
      </c>
    </row>
    <row r="4676" spans="1:4" x14ac:dyDescent="0.2">
      <c r="A4676" s="25">
        <v>38199</v>
      </c>
      <c r="B4676" t="s">
        <v>1</v>
      </c>
      <c r="C4676" t="s">
        <v>67</v>
      </c>
      <c r="D4676" s="29">
        <v>628174195</v>
      </c>
    </row>
    <row r="4677" spans="1:4" x14ac:dyDescent="0.2">
      <c r="A4677" s="25">
        <v>38199</v>
      </c>
      <c r="B4677" t="s">
        <v>1</v>
      </c>
      <c r="C4677" t="s">
        <v>68</v>
      </c>
      <c r="D4677" s="29">
        <v>1181249132</v>
      </c>
    </row>
    <row r="4678" spans="1:4" x14ac:dyDescent="0.2">
      <c r="A4678" s="25">
        <v>38199</v>
      </c>
      <c r="B4678" t="s">
        <v>6</v>
      </c>
      <c r="C4678" t="s">
        <v>66</v>
      </c>
      <c r="D4678" s="29">
        <v>5624338</v>
      </c>
    </row>
    <row r="4679" spans="1:4" x14ac:dyDescent="0.2">
      <c r="A4679" s="25">
        <v>38199</v>
      </c>
      <c r="B4679" t="s">
        <v>6</v>
      </c>
      <c r="C4679" t="s">
        <v>67</v>
      </c>
      <c r="D4679" s="29">
        <v>9230</v>
      </c>
    </row>
    <row r="4680" spans="1:4" x14ac:dyDescent="0.2">
      <c r="A4680" s="25">
        <v>38199</v>
      </c>
      <c r="B4680" t="s">
        <v>6</v>
      </c>
      <c r="C4680" t="s">
        <v>68</v>
      </c>
      <c r="D4680" s="29">
        <v>5615108</v>
      </c>
    </row>
    <row r="4681" spans="1:4" x14ac:dyDescent="0.2">
      <c r="A4681" s="25">
        <v>38199</v>
      </c>
      <c r="B4681" t="s">
        <v>7</v>
      </c>
      <c r="C4681" t="s">
        <v>66</v>
      </c>
      <c r="D4681" s="29">
        <v>17260002</v>
      </c>
    </row>
    <row r="4682" spans="1:4" x14ac:dyDescent="0.2">
      <c r="A4682" s="25">
        <v>38199</v>
      </c>
      <c r="B4682" t="s">
        <v>7</v>
      </c>
      <c r="C4682" t="s">
        <v>67</v>
      </c>
      <c r="D4682" s="29">
        <v>5827</v>
      </c>
    </row>
    <row r="4683" spans="1:4" x14ac:dyDescent="0.2">
      <c r="A4683" s="25">
        <v>38199</v>
      </c>
      <c r="B4683" t="s">
        <v>7</v>
      </c>
      <c r="C4683" t="s">
        <v>68</v>
      </c>
      <c r="D4683" s="29">
        <v>17254175</v>
      </c>
    </row>
    <row r="4684" spans="1:4" x14ac:dyDescent="0.2">
      <c r="A4684" s="25">
        <v>38199</v>
      </c>
      <c r="B4684" t="s">
        <v>3</v>
      </c>
      <c r="C4684" t="s">
        <v>66</v>
      </c>
      <c r="D4684" s="29">
        <v>16386352</v>
      </c>
    </row>
    <row r="4685" spans="1:4" x14ac:dyDescent="0.2">
      <c r="A4685" s="25">
        <v>38199</v>
      </c>
      <c r="B4685" t="s">
        <v>3</v>
      </c>
      <c r="C4685" t="s">
        <v>67</v>
      </c>
      <c r="D4685" s="29">
        <v>360057</v>
      </c>
    </row>
    <row r="4686" spans="1:4" x14ac:dyDescent="0.2">
      <c r="A4686" s="25">
        <v>38199</v>
      </c>
      <c r="B4686" t="s">
        <v>3</v>
      </c>
      <c r="C4686" t="s">
        <v>68</v>
      </c>
      <c r="D4686" s="29">
        <v>16026295</v>
      </c>
    </row>
    <row r="4687" spans="1:4" x14ac:dyDescent="0.2">
      <c r="A4687" s="25">
        <v>38199</v>
      </c>
      <c r="B4687" t="s">
        <v>4</v>
      </c>
      <c r="C4687" t="s">
        <v>66</v>
      </c>
      <c r="D4687" s="29">
        <v>14261331</v>
      </c>
    </row>
    <row r="4688" spans="1:4" x14ac:dyDescent="0.2">
      <c r="A4688" s="25">
        <v>38199</v>
      </c>
      <c r="B4688" t="s">
        <v>4</v>
      </c>
      <c r="C4688" t="s">
        <v>67</v>
      </c>
      <c r="D4688" s="29">
        <v>8239905</v>
      </c>
    </row>
    <row r="4689" spans="1:4" x14ac:dyDescent="0.2">
      <c r="A4689" s="25">
        <v>38199</v>
      </c>
      <c r="B4689" t="s">
        <v>4</v>
      </c>
      <c r="C4689" t="s">
        <v>68</v>
      </c>
      <c r="D4689" s="29">
        <v>6021426</v>
      </c>
    </row>
    <row r="4690" spans="1:4" x14ac:dyDescent="0.2">
      <c r="A4690" s="25">
        <v>38199</v>
      </c>
      <c r="B4690" t="s">
        <v>8</v>
      </c>
      <c r="C4690" t="s">
        <v>66</v>
      </c>
      <c r="D4690" s="29">
        <v>62620721</v>
      </c>
    </row>
    <row r="4691" spans="1:4" x14ac:dyDescent="0.2">
      <c r="A4691" s="25">
        <v>38199</v>
      </c>
      <c r="B4691" t="s">
        <v>8</v>
      </c>
      <c r="C4691" t="s">
        <v>67</v>
      </c>
      <c r="D4691" s="29">
        <v>58059821</v>
      </c>
    </row>
    <row r="4692" spans="1:4" x14ac:dyDescent="0.2">
      <c r="A4692" s="25">
        <v>38199</v>
      </c>
      <c r="B4692" t="s">
        <v>8</v>
      </c>
      <c r="C4692" t="s">
        <v>68</v>
      </c>
      <c r="D4692" s="29">
        <v>4560900</v>
      </c>
    </row>
    <row r="4693" spans="1:4" x14ac:dyDescent="0.2">
      <c r="A4693" s="25">
        <v>38199</v>
      </c>
      <c r="B4693" t="s">
        <v>9</v>
      </c>
      <c r="C4693" t="s">
        <v>66</v>
      </c>
      <c r="D4693" s="29">
        <v>793354</v>
      </c>
    </row>
    <row r="4694" spans="1:4" x14ac:dyDescent="0.2">
      <c r="A4694" s="25">
        <v>38199</v>
      </c>
      <c r="B4694" t="s">
        <v>9</v>
      </c>
      <c r="C4694" t="s">
        <v>67</v>
      </c>
      <c r="D4694" s="29">
        <v>1917</v>
      </c>
    </row>
    <row r="4695" spans="1:4" x14ac:dyDescent="0.2">
      <c r="A4695" s="25">
        <v>38199</v>
      </c>
      <c r="B4695" t="s">
        <v>9</v>
      </c>
      <c r="C4695" t="s">
        <v>68</v>
      </c>
      <c r="D4695" s="29">
        <v>791437</v>
      </c>
    </row>
    <row r="4696" spans="1:4" x14ac:dyDescent="0.2">
      <c r="A4696" s="25">
        <v>38199</v>
      </c>
      <c r="B4696" t="s">
        <v>10</v>
      </c>
      <c r="C4696" t="s">
        <v>66</v>
      </c>
      <c r="D4696" s="29">
        <v>936780</v>
      </c>
    </row>
    <row r="4697" spans="1:4" x14ac:dyDescent="0.2">
      <c r="A4697" s="25">
        <v>38199</v>
      </c>
      <c r="B4697" t="s">
        <v>10</v>
      </c>
      <c r="C4697" t="s">
        <v>67</v>
      </c>
      <c r="D4697" s="29">
        <v>152</v>
      </c>
    </row>
    <row r="4698" spans="1:4" x14ac:dyDescent="0.2">
      <c r="A4698" s="25">
        <v>38199</v>
      </c>
      <c r="B4698" t="s">
        <v>10</v>
      </c>
      <c r="C4698" t="s">
        <v>68</v>
      </c>
      <c r="D4698" s="29">
        <v>936628</v>
      </c>
    </row>
    <row r="4699" spans="1:4" x14ac:dyDescent="0.2">
      <c r="A4699" s="25">
        <v>38199</v>
      </c>
      <c r="B4699" t="s">
        <v>12</v>
      </c>
      <c r="C4699" t="s">
        <v>66</v>
      </c>
      <c r="D4699" s="29">
        <v>194335</v>
      </c>
    </row>
    <row r="4700" spans="1:4" x14ac:dyDescent="0.2">
      <c r="A4700" s="25">
        <v>38199</v>
      </c>
      <c r="B4700" t="s">
        <v>12</v>
      </c>
      <c r="C4700" t="s">
        <v>67</v>
      </c>
      <c r="D4700" s="29">
        <v>9100</v>
      </c>
    </row>
    <row r="4701" spans="1:4" x14ac:dyDescent="0.2">
      <c r="A4701" s="25">
        <v>38199</v>
      </c>
      <c r="B4701" t="s">
        <v>12</v>
      </c>
      <c r="C4701" t="s">
        <v>68</v>
      </c>
      <c r="D4701" s="29">
        <v>185235</v>
      </c>
    </row>
    <row r="4702" spans="1:4" x14ac:dyDescent="0.2">
      <c r="A4702" s="25">
        <v>38199</v>
      </c>
      <c r="B4702" t="s">
        <v>11</v>
      </c>
      <c r="C4702" t="s">
        <v>66</v>
      </c>
      <c r="D4702" s="29">
        <v>562399</v>
      </c>
    </row>
    <row r="4703" spans="1:4" x14ac:dyDescent="0.2">
      <c r="A4703" s="25">
        <v>38199</v>
      </c>
      <c r="B4703" t="s">
        <v>11</v>
      </c>
      <c r="C4703" t="s">
        <v>67</v>
      </c>
      <c r="D4703" s="29">
        <v>28168</v>
      </c>
    </row>
    <row r="4704" spans="1:4" x14ac:dyDescent="0.2">
      <c r="A4704" s="25">
        <v>38199</v>
      </c>
      <c r="B4704" t="s">
        <v>11</v>
      </c>
      <c r="C4704" t="s">
        <v>68</v>
      </c>
      <c r="D4704" s="29">
        <v>534231</v>
      </c>
    </row>
    <row r="4705" spans="1:4" x14ac:dyDescent="0.2">
      <c r="A4705" s="25">
        <v>38199</v>
      </c>
      <c r="B4705" t="s">
        <v>2</v>
      </c>
      <c r="C4705" t="s">
        <v>66</v>
      </c>
      <c r="D4705" s="29">
        <v>30850113</v>
      </c>
    </row>
    <row r="4706" spans="1:4" x14ac:dyDescent="0.2">
      <c r="A4706" s="25">
        <v>38199</v>
      </c>
      <c r="B4706" t="s">
        <v>2</v>
      </c>
      <c r="C4706" t="s">
        <v>67</v>
      </c>
      <c r="D4706" s="29">
        <v>461035</v>
      </c>
    </row>
    <row r="4707" spans="1:4" x14ac:dyDescent="0.2">
      <c r="A4707" s="25">
        <v>38199</v>
      </c>
      <c r="B4707" t="s">
        <v>2</v>
      </c>
      <c r="C4707" t="s">
        <v>68</v>
      </c>
      <c r="D4707" s="29">
        <v>30389078</v>
      </c>
    </row>
    <row r="4708" spans="1:4" x14ac:dyDescent="0.2">
      <c r="A4708" s="25">
        <v>38168</v>
      </c>
      <c r="B4708" t="s">
        <v>65</v>
      </c>
      <c r="C4708" t="s">
        <v>66</v>
      </c>
      <c r="D4708" s="29">
        <v>1026746</v>
      </c>
    </row>
    <row r="4709" spans="1:4" x14ac:dyDescent="0.2">
      <c r="A4709" s="25">
        <v>38168</v>
      </c>
      <c r="B4709" t="s">
        <v>65</v>
      </c>
      <c r="C4709" t="s">
        <v>67</v>
      </c>
      <c r="D4709" s="29">
        <v>754</v>
      </c>
    </row>
    <row r="4710" spans="1:4" x14ac:dyDescent="0.2">
      <c r="A4710" s="25">
        <v>38168</v>
      </c>
      <c r="B4710" t="s">
        <v>65</v>
      </c>
      <c r="C4710" t="s">
        <v>68</v>
      </c>
      <c r="D4710" s="29">
        <v>1025992</v>
      </c>
    </row>
    <row r="4711" spans="1:4" x14ac:dyDescent="0.2">
      <c r="A4711" s="25">
        <v>38168</v>
      </c>
      <c r="B4711" t="s">
        <v>69</v>
      </c>
      <c r="C4711" t="s">
        <v>66</v>
      </c>
      <c r="D4711" s="29">
        <v>1710441</v>
      </c>
    </row>
    <row r="4712" spans="1:4" x14ac:dyDescent="0.2">
      <c r="A4712" s="25">
        <v>38168</v>
      </c>
      <c r="B4712" t="s">
        <v>69</v>
      </c>
      <c r="C4712" t="s">
        <v>67</v>
      </c>
      <c r="D4712" s="29">
        <v>860</v>
      </c>
    </row>
    <row r="4713" spans="1:4" x14ac:dyDescent="0.2">
      <c r="A4713" s="25">
        <v>38168</v>
      </c>
      <c r="B4713" t="s">
        <v>69</v>
      </c>
      <c r="C4713" t="s">
        <v>68</v>
      </c>
      <c r="D4713" s="29">
        <v>1709581</v>
      </c>
    </row>
    <row r="4714" spans="1:4" x14ac:dyDescent="0.2">
      <c r="A4714" s="25">
        <v>38168</v>
      </c>
      <c r="B4714" t="s">
        <v>70</v>
      </c>
      <c r="C4714" t="s">
        <v>66</v>
      </c>
      <c r="D4714" s="29">
        <v>5118091</v>
      </c>
    </row>
    <row r="4715" spans="1:4" x14ac:dyDescent="0.2">
      <c r="A4715" s="25">
        <v>38168</v>
      </c>
      <c r="B4715" t="s">
        <v>70</v>
      </c>
      <c r="C4715" t="s">
        <v>67</v>
      </c>
      <c r="D4715" s="29">
        <v>2070</v>
      </c>
    </row>
    <row r="4716" spans="1:4" x14ac:dyDescent="0.2">
      <c r="A4716" s="25">
        <v>38168</v>
      </c>
      <c r="B4716" t="s">
        <v>70</v>
      </c>
      <c r="C4716" t="s">
        <v>68</v>
      </c>
      <c r="D4716" s="29">
        <v>5116021</v>
      </c>
    </row>
    <row r="4717" spans="1:4" x14ac:dyDescent="0.2">
      <c r="A4717" s="25">
        <v>38168</v>
      </c>
      <c r="B4717" t="s">
        <v>71</v>
      </c>
      <c r="C4717" t="s">
        <v>66</v>
      </c>
      <c r="D4717" s="29">
        <v>10704607</v>
      </c>
    </row>
    <row r="4718" spans="1:4" x14ac:dyDescent="0.2">
      <c r="A4718" s="25">
        <v>38168</v>
      </c>
      <c r="B4718" t="s">
        <v>71</v>
      </c>
      <c r="C4718" t="s">
        <v>67</v>
      </c>
      <c r="D4718" s="29">
        <v>4466</v>
      </c>
    </row>
    <row r="4719" spans="1:4" x14ac:dyDescent="0.2">
      <c r="A4719" s="25">
        <v>38168</v>
      </c>
      <c r="B4719" t="s">
        <v>71</v>
      </c>
      <c r="C4719" t="s">
        <v>68</v>
      </c>
      <c r="D4719" s="29">
        <v>10700141</v>
      </c>
    </row>
    <row r="4720" spans="1:4" x14ac:dyDescent="0.2">
      <c r="A4720" s="25">
        <v>38168</v>
      </c>
      <c r="B4720" t="s">
        <v>0</v>
      </c>
      <c r="C4720" t="s">
        <v>66</v>
      </c>
      <c r="D4720" s="29">
        <v>4599415189</v>
      </c>
    </row>
    <row r="4721" spans="1:4" x14ac:dyDescent="0.2">
      <c r="A4721" s="25">
        <v>38168</v>
      </c>
      <c r="B4721" t="s">
        <v>0</v>
      </c>
      <c r="C4721" t="s">
        <v>67</v>
      </c>
      <c r="D4721" s="29">
        <v>84086898</v>
      </c>
    </row>
    <row r="4722" spans="1:4" x14ac:dyDescent="0.2">
      <c r="A4722" s="25">
        <v>38168</v>
      </c>
      <c r="B4722" t="s">
        <v>0</v>
      </c>
      <c r="C4722" t="s">
        <v>68</v>
      </c>
      <c r="D4722" s="29">
        <v>4515328291</v>
      </c>
    </row>
    <row r="4723" spans="1:4" x14ac:dyDescent="0.2">
      <c r="A4723" s="25">
        <v>38168</v>
      </c>
      <c r="B4723" t="s">
        <v>1</v>
      </c>
      <c r="C4723" t="s">
        <v>66</v>
      </c>
      <c r="D4723" s="29">
        <v>1807124181</v>
      </c>
    </row>
    <row r="4724" spans="1:4" x14ac:dyDescent="0.2">
      <c r="A4724" s="25">
        <v>38168</v>
      </c>
      <c r="B4724" t="s">
        <v>1</v>
      </c>
      <c r="C4724" t="s">
        <v>67</v>
      </c>
      <c r="D4724" s="29">
        <v>629268507</v>
      </c>
    </row>
    <row r="4725" spans="1:4" x14ac:dyDescent="0.2">
      <c r="A4725" s="25">
        <v>38168</v>
      </c>
      <c r="B4725" t="s">
        <v>1</v>
      </c>
      <c r="C4725" t="s">
        <v>68</v>
      </c>
      <c r="D4725" s="29">
        <v>1177855674</v>
      </c>
    </row>
    <row r="4726" spans="1:4" x14ac:dyDescent="0.2">
      <c r="A4726" s="25">
        <v>38168</v>
      </c>
      <c r="B4726" t="s">
        <v>6</v>
      </c>
      <c r="C4726" t="s">
        <v>66</v>
      </c>
      <c r="D4726" s="29">
        <v>5624338</v>
      </c>
    </row>
    <row r="4727" spans="1:4" x14ac:dyDescent="0.2">
      <c r="A4727" s="25">
        <v>38168</v>
      </c>
      <c r="B4727" t="s">
        <v>6</v>
      </c>
      <c r="C4727" t="s">
        <v>67</v>
      </c>
      <c r="D4727" s="29">
        <v>9230</v>
      </c>
    </row>
    <row r="4728" spans="1:4" x14ac:dyDescent="0.2">
      <c r="A4728" s="25">
        <v>38168</v>
      </c>
      <c r="B4728" t="s">
        <v>6</v>
      </c>
      <c r="C4728" t="s">
        <v>68</v>
      </c>
      <c r="D4728" s="29">
        <v>5615108</v>
      </c>
    </row>
    <row r="4729" spans="1:4" x14ac:dyDescent="0.2">
      <c r="A4729" s="25">
        <v>38168</v>
      </c>
      <c r="B4729" t="s">
        <v>7</v>
      </c>
      <c r="C4729" t="s">
        <v>66</v>
      </c>
      <c r="D4729" s="29">
        <v>17260002</v>
      </c>
    </row>
    <row r="4730" spans="1:4" x14ac:dyDescent="0.2">
      <c r="A4730" s="25">
        <v>38168</v>
      </c>
      <c r="B4730" t="s">
        <v>7</v>
      </c>
      <c r="C4730" t="s">
        <v>67</v>
      </c>
      <c r="D4730" s="29">
        <v>5833</v>
      </c>
    </row>
    <row r="4731" spans="1:4" x14ac:dyDescent="0.2">
      <c r="A4731" s="25">
        <v>38168</v>
      </c>
      <c r="B4731" t="s">
        <v>7</v>
      </c>
      <c r="C4731" t="s">
        <v>68</v>
      </c>
      <c r="D4731" s="29">
        <v>17254169</v>
      </c>
    </row>
    <row r="4732" spans="1:4" x14ac:dyDescent="0.2">
      <c r="A4732" s="25">
        <v>38168</v>
      </c>
      <c r="B4732" t="s">
        <v>3</v>
      </c>
      <c r="C4732" t="s">
        <v>66</v>
      </c>
      <c r="D4732" s="29">
        <v>16386338</v>
      </c>
    </row>
    <row r="4733" spans="1:4" x14ac:dyDescent="0.2">
      <c r="A4733" s="25">
        <v>38168</v>
      </c>
      <c r="B4733" t="s">
        <v>3</v>
      </c>
      <c r="C4733" t="s">
        <v>67</v>
      </c>
      <c r="D4733" s="29">
        <v>366891</v>
      </c>
    </row>
    <row r="4734" spans="1:4" x14ac:dyDescent="0.2">
      <c r="A4734" s="25">
        <v>38168</v>
      </c>
      <c r="B4734" t="s">
        <v>3</v>
      </c>
      <c r="C4734" t="s">
        <v>68</v>
      </c>
      <c r="D4734" s="29">
        <v>16019447</v>
      </c>
    </row>
    <row r="4735" spans="1:4" x14ac:dyDescent="0.2">
      <c r="A4735" s="25">
        <v>38168</v>
      </c>
      <c r="B4735" t="s">
        <v>4</v>
      </c>
      <c r="C4735" t="s">
        <v>66</v>
      </c>
      <c r="D4735" s="29">
        <v>14106560</v>
      </c>
    </row>
    <row r="4736" spans="1:4" x14ac:dyDescent="0.2">
      <c r="A4736" s="25">
        <v>38168</v>
      </c>
      <c r="B4736" t="s">
        <v>4</v>
      </c>
      <c r="C4736" t="s">
        <v>67</v>
      </c>
      <c r="D4736" s="29">
        <v>8132992</v>
      </c>
    </row>
    <row r="4737" spans="1:4" x14ac:dyDescent="0.2">
      <c r="A4737" s="25">
        <v>38168</v>
      </c>
      <c r="B4737" t="s">
        <v>4</v>
      </c>
      <c r="C4737" t="s">
        <v>68</v>
      </c>
      <c r="D4737" s="29">
        <v>5973568</v>
      </c>
    </row>
    <row r="4738" spans="1:4" x14ac:dyDescent="0.2">
      <c r="A4738" s="25">
        <v>38168</v>
      </c>
      <c r="B4738" t="s">
        <v>8</v>
      </c>
      <c r="C4738" t="s">
        <v>66</v>
      </c>
      <c r="D4738" s="29">
        <v>62019592</v>
      </c>
    </row>
    <row r="4739" spans="1:4" x14ac:dyDescent="0.2">
      <c r="A4739" s="25">
        <v>38168</v>
      </c>
      <c r="B4739" t="s">
        <v>8</v>
      </c>
      <c r="C4739" t="s">
        <v>67</v>
      </c>
      <c r="D4739" s="29">
        <v>57667138</v>
      </c>
    </row>
    <row r="4740" spans="1:4" x14ac:dyDescent="0.2">
      <c r="A4740" s="25">
        <v>38168</v>
      </c>
      <c r="B4740" t="s">
        <v>8</v>
      </c>
      <c r="C4740" t="s">
        <v>68</v>
      </c>
      <c r="D4740" s="29">
        <v>4352454</v>
      </c>
    </row>
    <row r="4741" spans="1:4" x14ac:dyDescent="0.2">
      <c r="A4741" s="25">
        <v>38168</v>
      </c>
      <c r="B4741" t="s">
        <v>9</v>
      </c>
      <c r="C4741" t="s">
        <v>66</v>
      </c>
      <c r="D4741" s="29">
        <v>793354</v>
      </c>
    </row>
    <row r="4742" spans="1:4" x14ac:dyDescent="0.2">
      <c r="A4742" s="25">
        <v>38168</v>
      </c>
      <c r="B4742" t="s">
        <v>9</v>
      </c>
      <c r="C4742" t="s">
        <v>67</v>
      </c>
      <c r="D4742" s="29">
        <v>1917</v>
      </c>
    </row>
    <row r="4743" spans="1:4" x14ac:dyDescent="0.2">
      <c r="A4743" s="25">
        <v>38168</v>
      </c>
      <c r="B4743" t="s">
        <v>9</v>
      </c>
      <c r="C4743" t="s">
        <v>68</v>
      </c>
      <c r="D4743" s="29">
        <v>791437</v>
      </c>
    </row>
    <row r="4744" spans="1:4" x14ac:dyDescent="0.2">
      <c r="A4744" s="25">
        <v>38168</v>
      </c>
      <c r="B4744" t="s">
        <v>10</v>
      </c>
      <c r="C4744" t="s">
        <v>66</v>
      </c>
      <c r="D4744" s="29">
        <v>936780</v>
      </c>
    </row>
    <row r="4745" spans="1:4" x14ac:dyDescent="0.2">
      <c r="A4745" s="25">
        <v>38168</v>
      </c>
      <c r="B4745" t="s">
        <v>10</v>
      </c>
      <c r="C4745" t="s">
        <v>67</v>
      </c>
      <c r="D4745" s="29">
        <v>152</v>
      </c>
    </row>
    <row r="4746" spans="1:4" x14ac:dyDescent="0.2">
      <c r="A4746" s="25">
        <v>38168</v>
      </c>
      <c r="B4746" t="s">
        <v>10</v>
      </c>
      <c r="C4746" t="s">
        <v>68</v>
      </c>
      <c r="D4746" s="29">
        <v>936628</v>
      </c>
    </row>
    <row r="4747" spans="1:4" x14ac:dyDescent="0.2">
      <c r="A4747" s="25">
        <v>38168</v>
      </c>
      <c r="B4747" t="s">
        <v>12</v>
      </c>
      <c r="C4747" t="s">
        <v>66</v>
      </c>
      <c r="D4747" s="29">
        <v>194335</v>
      </c>
    </row>
    <row r="4748" spans="1:4" x14ac:dyDescent="0.2">
      <c r="A4748" s="25">
        <v>38168</v>
      </c>
      <c r="B4748" t="s">
        <v>12</v>
      </c>
      <c r="C4748" t="s">
        <v>67</v>
      </c>
      <c r="D4748" s="29">
        <v>9151</v>
      </c>
    </row>
    <row r="4749" spans="1:4" x14ac:dyDescent="0.2">
      <c r="A4749" s="25">
        <v>38168</v>
      </c>
      <c r="B4749" t="s">
        <v>12</v>
      </c>
      <c r="C4749" t="s">
        <v>68</v>
      </c>
      <c r="D4749" s="29">
        <v>185184</v>
      </c>
    </row>
    <row r="4750" spans="1:4" x14ac:dyDescent="0.2">
      <c r="A4750" s="25">
        <v>38168</v>
      </c>
      <c r="B4750" t="s">
        <v>11</v>
      </c>
      <c r="C4750" t="s">
        <v>66</v>
      </c>
      <c r="D4750" s="29">
        <v>562399</v>
      </c>
    </row>
    <row r="4751" spans="1:4" x14ac:dyDescent="0.2">
      <c r="A4751" s="25">
        <v>38168</v>
      </c>
      <c r="B4751" t="s">
        <v>11</v>
      </c>
      <c r="C4751" t="s">
        <v>67</v>
      </c>
      <c r="D4751" s="29">
        <v>28338</v>
      </c>
    </row>
    <row r="4752" spans="1:4" x14ac:dyDescent="0.2">
      <c r="A4752" s="25">
        <v>38168</v>
      </c>
      <c r="B4752" t="s">
        <v>11</v>
      </c>
      <c r="C4752" t="s">
        <v>68</v>
      </c>
      <c r="D4752" s="29">
        <v>534061</v>
      </c>
    </row>
    <row r="4753" spans="1:4" x14ac:dyDescent="0.2">
      <c r="A4753" s="25">
        <v>38168</v>
      </c>
      <c r="B4753" t="s">
        <v>2</v>
      </c>
      <c r="C4753" t="s">
        <v>66</v>
      </c>
      <c r="D4753" s="29">
        <v>30850113</v>
      </c>
    </row>
    <row r="4754" spans="1:4" x14ac:dyDescent="0.2">
      <c r="A4754" s="25">
        <v>38168</v>
      </c>
      <c r="B4754" t="s">
        <v>2</v>
      </c>
      <c r="C4754" t="s">
        <v>67</v>
      </c>
      <c r="D4754" s="29">
        <v>466420</v>
      </c>
    </row>
    <row r="4755" spans="1:4" x14ac:dyDescent="0.2">
      <c r="A4755" s="25">
        <v>38168</v>
      </c>
      <c r="B4755" t="s">
        <v>2</v>
      </c>
      <c r="C4755" t="s">
        <v>68</v>
      </c>
      <c r="D4755" s="29">
        <v>30383693</v>
      </c>
    </row>
    <row r="4756" spans="1:4" x14ac:dyDescent="0.2">
      <c r="A4756" s="25">
        <v>38138</v>
      </c>
      <c r="B4756" t="s">
        <v>65</v>
      </c>
      <c r="C4756" t="s">
        <v>66</v>
      </c>
      <c r="D4756" s="29">
        <v>1026746</v>
      </c>
    </row>
    <row r="4757" spans="1:4" x14ac:dyDescent="0.2">
      <c r="A4757" s="25">
        <v>38138</v>
      </c>
      <c r="B4757" t="s">
        <v>65</v>
      </c>
      <c r="C4757" t="s">
        <v>67</v>
      </c>
      <c r="D4757" s="29">
        <v>754</v>
      </c>
    </row>
    <row r="4758" spans="1:4" x14ac:dyDescent="0.2">
      <c r="A4758" s="25">
        <v>38138</v>
      </c>
      <c r="B4758" t="s">
        <v>65</v>
      </c>
      <c r="C4758" t="s">
        <v>68</v>
      </c>
      <c r="D4758" s="29">
        <v>1025992</v>
      </c>
    </row>
    <row r="4759" spans="1:4" x14ac:dyDescent="0.2">
      <c r="A4759" s="25">
        <v>38138</v>
      </c>
      <c r="B4759" t="s">
        <v>69</v>
      </c>
      <c r="C4759" t="s">
        <v>66</v>
      </c>
      <c r="D4759" s="29">
        <v>1710441</v>
      </c>
    </row>
    <row r="4760" spans="1:4" x14ac:dyDescent="0.2">
      <c r="A4760" s="25">
        <v>38138</v>
      </c>
      <c r="B4760" t="s">
        <v>69</v>
      </c>
      <c r="C4760" t="s">
        <v>67</v>
      </c>
      <c r="D4760" s="29">
        <v>860</v>
      </c>
    </row>
    <row r="4761" spans="1:4" x14ac:dyDescent="0.2">
      <c r="A4761" s="25">
        <v>38138</v>
      </c>
      <c r="B4761" t="s">
        <v>69</v>
      </c>
      <c r="C4761" t="s">
        <v>68</v>
      </c>
      <c r="D4761" s="29">
        <v>1709581</v>
      </c>
    </row>
    <row r="4762" spans="1:4" x14ac:dyDescent="0.2">
      <c r="A4762" s="25">
        <v>38138</v>
      </c>
      <c r="B4762" t="s">
        <v>70</v>
      </c>
      <c r="C4762" t="s">
        <v>66</v>
      </c>
      <c r="D4762" s="29">
        <v>5118091</v>
      </c>
    </row>
    <row r="4763" spans="1:4" x14ac:dyDescent="0.2">
      <c r="A4763" s="25">
        <v>38138</v>
      </c>
      <c r="B4763" t="s">
        <v>70</v>
      </c>
      <c r="C4763" t="s">
        <v>67</v>
      </c>
      <c r="D4763" s="29">
        <v>2070</v>
      </c>
    </row>
    <row r="4764" spans="1:4" x14ac:dyDescent="0.2">
      <c r="A4764" s="25">
        <v>38138</v>
      </c>
      <c r="B4764" t="s">
        <v>70</v>
      </c>
      <c r="C4764" t="s">
        <v>68</v>
      </c>
      <c r="D4764" s="29">
        <v>5116021</v>
      </c>
    </row>
    <row r="4765" spans="1:4" x14ac:dyDescent="0.2">
      <c r="A4765" s="25">
        <v>38138</v>
      </c>
      <c r="B4765" t="s">
        <v>71</v>
      </c>
      <c r="C4765" t="s">
        <v>66</v>
      </c>
      <c r="D4765" s="29">
        <v>10704607</v>
      </c>
    </row>
    <row r="4766" spans="1:4" x14ac:dyDescent="0.2">
      <c r="A4766" s="25">
        <v>38138</v>
      </c>
      <c r="B4766" t="s">
        <v>71</v>
      </c>
      <c r="C4766" t="s">
        <v>67</v>
      </c>
      <c r="D4766" s="29">
        <v>4466</v>
      </c>
    </row>
    <row r="4767" spans="1:4" x14ac:dyDescent="0.2">
      <c r="A4767" s="25">
        <v>38138</v>
      </c>
      <c r="B4767" t="s">
        <v>71</v>
      </c>
      <c r="C4767" t="s">
        <v>68</v>
      </c>
      <c r="D4767" s="29">
        <v>10700141</v>
      </c>
    </row>
    <row r="4768" spans="1:4" x14ac:dyDescent="0.2">
      <c r="A4768" s="25">
        <v>38138</v>
      </c>
      <c r="B4768" t="s">
        <v>0</v>
      </c>
      <c r="C4768" t="s">
        <v>66</v>
      </c>
      <c r="D4768" s="29">
        <v>4599415041</v>
      </c>
    </row>
    <row r="4769" spans="1:4" x14ac:dyDescent="0.2">
      <c r="A4769" s="25">
        <v>38138</v>
      </c>
      <c r="B4769" t="s">
        <v>0</v>
      </c>
      <c r="C4769" t="s">
        <v>67</v>
      </c>
      <c r="D4769" s="29">
        <v>84921280</v>
      </c>
    </row>
    <row r="4770" spans="1:4" x14ac:dyDescent="0.2">
      <c r="A4770" s="25">
        <v>38138</v>
      </c>
      <c r="B4770" t="s">
        <v>0</v>
      </c>
      <c r="C4770" t="s">
        <v>68</v>
      </c>
      <c r="D4770" s="29">
        <v>4514493761</v>
      </c>
    </row>
    <row r="4771" spans="1:4" x14ac:dyDescent="0.2">
      <c r="A4771" s="25">
        <v>38138</v>
      </c>
      <c r="B4771" t="s">
        <v>1</v>
      </c>
      <c r="C4771" t="s">
        <v>66</v>
      </c>
      <c r="D4771" s="29">
        <v>1804744755</v>
      </c>
    </row>
    <row r="4772" spans="1:4" x14ac:dyDescent="0.2">
      <c r="A4772" s="25">
        <v>38138</v>
      </c>
      <c r="B4772" t="s">
        <v>1</v>
      </c>
      <c r="C4772" t="s">
        <v>67</v>
      </c>
      <c r="D4772" s="29">
        <v>629825815</v>
      </c>
    </row>
    <row r="4773" spans="1:4" x14ac:dyDescent="0.2">
      <c r="A4773" s="25">
        <v>38138</v>
      </c>
      <c r="B4773" t="s">
        <v>1</v>
      </c>
      <c r="C4773" t="s">
        <v>68</v>
      </c>
      <c r="D4773" s="29">
        <v>1174918940</v>
      </c>
    </row>
    <row r="4774" spans="1:4" x14ac:dyDescent="0.2">
      <c r="A4774" s="25">
        <v>38138</v>
      </c>
      <c r="B4774" t="s">
        <v>6</v>
      </c>
      <c r="C4774" t="s">
        <v>66</v>
      </c>
      <c r="D4774" s="29">
        <v>5624338</v>
      </c>
    </row>
    <row r="4775" spans="1:4" x14ac:dyDescent="0.2">
      <c r="A4775" s="25">
        <v>38138</v>
      </c>
      <c r="B4775" t="s">
        <v>6</v>
      </c>
      <c r="C4775" t="s">
        <v>67</v>
      </c>
      <c r="D4775" s="29">
        <v>9232</v>
      </c>
    </row>
    <row r="4776" spans="1:4" x14ac:dyDescent="0.2">
      <c r="A4776" s="25">
        <v>38138</v>
      </c>
      <c r="B4776" t="s">
        <v>6</v>
      </c>
      <c r="C4776" t="s">
        <v>68</v>
      </c>
      <c r="D4776" s="29">
        <v>5615106</v>
      </c>
    </row>
    <row r="4777" spans="1:4" x14ac:dyDescent="0.2">
      <c r="A4777" s="25">
        <v>38138</v>
      </c>
      <c r="B4777" t="s">
        <v>7</v>
      </c>
      <c r="C4777" t="s">
        <v>66</v>
      </c>
      <c r="D4777" s="29">
        <v>17260002</v>
      </c>
    </row>
    <row r="4778" spans="1:4" x14ac:dyDescent="0.2">
      <c r="A4778" s="25">
        <v>38138</v>
      </c>
      <c r="B4778" t="s">
        <v>7</v>
      </c>
      <c r="C4778" t="s">
        <v>67</v>
      </c>
      <c r="D4778" s="29">
        <v>5852</v>
      </c>
    </row>
    <row r="4779" spans="1:4" x14ac:dyDescent="0.2">
      <c r="A4779" s="25">
        <v>38138</v>
      </c>
      <c r="B4779" t="s">
        <v>7</v>
      </c>
      <c r="C4779" t="s">
        <v>68</v>
      </c>
      <c r="D4779" s="29">
        <v>17254150</v>
      </c>
    </row>
    <row r="4780" spans="1:4" x14ac:dyDescent="0.2">
      <c r="A4780" s="25">
        <v>38138</v>
      </c>
      <c r="B4780" t="s">
        <v>3</v>
      </c>
      <c r="C4780" t="s">
        <v>66</v>
      </c>
      <c r="D4780" s="29">
        <v>16386330</v>
      </c>
    </row>
    <row r="4781" spans="1:4" x14ac:dyDescent="0.2">
      <c r="A4781" s="25">
        <v>38138</v>
      </c>
      <c r="B4781" t="s">
        <v>3</v>
      </c>
      <c r="C4781" t="s">
        <v>67</v>
      </c>
      <c r="D4781" s="29">
        <v>372608</v>
      </c>
    </row>
    <row r="4782" spans="1:4" x14ac:dyDescent="0.2">
      <c r="A4782" s="25">
        <v>38138</v>
      </c>
      <c r="B4782" t="s">
        <v>3</v>
      </c>
      <c r="C4782" t="s">
        <v>68</v>
      </c>
      <c r="D4782" s="29">
        <v>16013722</v>
      </c>
    </row>
    <row r="4783" spans="1:4" x14ac:dyDescent="0.2">
      <c r="A4783" s="25">
        <v>38138</v>
      </c>
      <c r="B4783" t="s">
        <v>4</v>
      </c>
      <c r="C4783" t="s">
        <v>66</v>
      </c>
      <c r="D4783" s="29">
        <v>14000735</v>
      </c>
    </row>
    <row r="4784" spans="1:4" x14ac:dyDescent="0.2">
      <c r="A4784" s="25">
        <v>38138</v>
      </c>
      <c r="B4784" t="s">
        <v>4</v>
      </c>
      <c r="C4784" t="s">
        <v>67</v>
      </c>
      <c r="D4784" s="29">
        <v>8067596</v>
      </c>
    </row>
    <row r="4785" spans="1:4" x14ac:dyDescent="0.2">
      <c r="A4785" s="25">
        <v>38138</v>
      </c>
      <c r="B4785" t="s">
        <v>4</v>
      </c>
      <c r="C4785" t="s">
        <v>68</v>
      </c>
      <c r="D4785" s="29">
        <v>5933139</v>
      </c>
    </row>
    <row r="4786" spans="1:4" x14ac:dyDescent="0.2">
      <c r="A4786" s="25">
        <v>38138</v>
      </c>
      <c r="B4786" t="s">
        <v>8</v>
      </c>
      <c r="C4786" t="s">
        <v>66</v>
      </c>
      <c r="D4786" s="29">
        <v>61394984</v>
      </c>
    </row>
    <row r="4787" spans="1:4" x14ac:dyDescent="0.2">
      <c r="A4787" s="25">
        <v>38138</v>
      </c>
      <c r="B4787" t="s">
        <v>8</v>
      </c>
      <c r="C4787" t="s">
        <v>67</v>
      </c>
      <c r="D4787" s="29">
        <v>57225842</v>
      </c>
    </row>
    <row r="4788" spans="1:4" x14ac:dyDescent="0.2">
      <c r="A4788" s="25">
        <v>38138</v>
      </c>
      <c r="B4788" t="s">
        <v>8</v>
      </c>
      <c r="C4788" t="s">
        <v>68</v>
      </c>
      <c r="D4788" s="29">
        <v>4169142</v>
      </c>
    </row>
    <row r="4789" spans="1:4" x14ac:dyDescent="0.2">
      <c r="A4789" s="25">
        <v>38138</v>
      </c>
      <c r="B4789" t="s">
        <v>9</v>
      </c>
      <c r="C4789" t="s">
        <v>66</v>
      </c>
      <c r="D4789" s="29">
        <v>793354</v>
      </c>
    </row>
    <row r="4790" spans="1:4" x14ac:dyDescent="0.2">
      <c r="A4790" s="25">
        <v>38138</v>
      </c>
      <c r="B4790" t="s">
        <v>9</v>
      </c>
      <c r="C4790" t="s">
        <v>67</v>
      </c>
      <c r="D4790" s="29">
        <v>1917</v>
      </c>
    </row>
    <row r="4791" spans="1:4" x14ac:dyDescent="0.2">
      <c r="A4791" s="25">
        <v>38138</v>
      </c>
      <c r="B4791" t="s">
        <v>9</v>
      </c>
      <c r="C4791" t="s">
        <v>68</v>
      </c>
      <c r="D4791" s="29">
        <v>791437</v>
      </c>
    </row>
    <row r="4792" spans="1:4" x14ac:dyDescent="0.2">
      <c r="A4792" s="25">
        <v>38138</v>
      </c>
      <c r="B4792" t="s">
        <v>10</v>
      </c>
      <c r="C4792" t="s">
        <v>66</v>
      </c>
      <c r="D4792" s="29">
        <v>936780</v>
      </c>
    </row>
    <row r="4793" spans="1:4" x14ac:dyDescent="0.2">
      <c r="A4793" s="25">
        <v>38138</v>
      </c>
      <c r="B4793" t="s">
        <v>10</v>
      </c>
      <c r="C4793" t="s">
        <v>67</v>
      </c>
      <c r="D4793" s="29">
        <v>152</v>
      </c>
    </row>
    <row r="4794" spans="1:4" x14ac:dyDescent="0.2">
      <c r="A4794" s="25">
        <v>38138</v>
      </c>
      <c r="B4794" t="s">
        <v>10</v>
      </c>
      <c r="C4794" t="s">
        <v>68</v>
      </c>
      <c r="D4794" s="29">
        <v>936628</v>
      </c>
    </row>
    <row r="4795" spans="1:4" x14ac:dyDescent="0.2">
      <c r="A4795" s="25">
        <v>38138</v>
      </c>
      <c r="B4795" t="s">
        <v>12</v>
      </c>
      <c r="C4795" t="s">
        <v>66</v>
      </c>
      <c r="D4795" s="29">
        <v>194335</v>
      </c>
    </row>
    <row r="4796" spans="1:4" x14ac:dyDescent="0.2">
      <c r="A4796" s="25">
        <v>38138</v>
      </c>
      <c r="B4796" t="s">
        <v>12</v>
      </c>
      <c r="C4796" t="s">
        <v>67</v>
      </c>
      <c r="D4796" s="29">
        <v>9227</v>
      </c>
    </row>
    <row r="4797" spans="1:4" x14ac:dyDescent="0.2">
      <c r="A4797" s="25">
        <v>38138</v>
      </c>
      <c r="B4797" t="s">
        <v>12</v>
      </c>
      <c r="C4797" t="s">
        <v>68</v>
      </c>
      <c r="D4797" s="29">
        <v>185108</v>
      </c>
    </row>
    <row r="4798" spans="1:4" x14ac:dyDescent="0.2">
      <c r="A4798" s="25">
        <v>38138</v>
      </c>
      <c r="B4798" t="s">
        <v>11</v>
      </c>
      <c r="C4798" t="s">
        <v>66</v>
      </c>
      <c r="D4798" s="29">
        <v>562399</v>
      </c>
    </row>
    <row r="4799" spans="1:4" x14ac:dyDescent="0.2">
      <c r="A4799" s="25">
        <v>38138</v>
      </c>
      <c r="B4799" t="s">
        <v>11</v>
      </c>
      <c r="C4799" t="s">
        <v>67</v>
      </c>
      <c r="D4799" s="29">
        <v>28394</v>
      </c>
    </row>
    <row r="4800" spans="1:4" x14ac:dyDescent="0.2">
      <c r="A4800" s="25">
        <v>38138</v>
      </c>
      <c r="B4800" t="s">
        <v>11</v>
      </c>
      <c r="C4800" t="s">
        <v>68</v>
      </c>
      <c r="D4800" s="29">
        <v>534005</v>
      </c>
    </row>
    <row r="4801" spans="1:4" x14ac:dyDescent="0.2">
      <c r="A4801" s="25">
        <v>38138</v>
      </c>
      <c r="B4801" t="s">
        <v>2</v>
      </c>
      <c r="C4801" t="s">
        <v>66</v>
      </c>
      <c r="D4801" s="29">
        <v>30850113</v>
      </c>
    </row>
    <row r="4802" spans="1:4" x14ac:dyDescent="0.2">
      <c r="A4802" s="25">
        <v>38138</v>
      </c>
      <c r="B4802" t="s">
        <v>2</v>
      </c>
      <c r="C4802" t="s">
        <v>67</v>
      </c>
      <c r="D4802" s="29">
        <v>471309</v>
      </c>
    </row>
    <row r="4803" spans="1:4" x14ac:dyDescent="0.2">
      <c r="A4803" s="25">
        <v>38138</v>
      </c>
      <c r="B4803" t="s">
        <v>2</v>
      </c>
      <c r="C4803" t="s">
        <v>68</v>
      </c>
      <c r="D4803" s="29">
        <v>30378804</v>
      </c>
    </row>
    <row r="4804" spans="1:4" x14ac:dyDescent="0.2">
      <c r="A4804" s="25">
        <v>38107</v>
      </c>
      <c r="B4804" t="s">
        <v>65</v>
      </c>
      <c r="C4804" t="s">
        <v>66</v>
      </c>
      <c r="D4804" s="29">
        <v>1026746</v>
      </c>
    </row>
    <row r="4805" spans="1:4" x14ac:dyDescent="0.2">
      <c r="A4805" s="25">
        <v>38107</v>
      </c>
      <c r="B4805" t="s">
        <v>65</v>
      </c>
      <c r="C4805" t="s">
        <v>67</v>
      </c>
      <c r="D4805" s="29">
        <v>754</v>
      </c>
    </row>
    <row r="4806" spans="1:4" x14ac:dyDescent="0.2">
      <c r="A4806" s="25">
        <v>38107</v>
      </c>
      <c r="B4806" t="s">
        <v>65</v>
      </c>
      <c r="C4806" t="s">
        <v>68</v>
      </c>
      <c r="D4806" s="29">
        <v>1025992</v>
      </c>
    </row>
    <row r="4807" spans="1:4" x14ac:dyDescent="0.2">
      <c r="A4807" s="25">
        <v>38107</v>
      </c>
      <c r="B4807" t="s">
        <v>69</v>
      </c>
      <c r="C4807" t="s">
        <v>66</v>
      </c>
      <c r="D4807" s="29">
        <v>1710441</v>
      </c>
    </row>
    <row r="4808" spans="1:4" x14ac:dyDescent="0.2">
      <c r="A4808" s="25">
        <v>38107</v>
      </c>
      <c r="B4808" t="s">
        <v>69</v>
      </c>
      <c r="C4808" t="s">
        <v>67</v>
      </c>
      <c r="D4808" s="29">
        <v>860</v>
      </c>
    </row>
    <row r="4809" spans="1:4" x14ac:dyDescent="0.2">
      <c r="A4809" s="25">
        <v>38107</v>
      </c>
      <c r="B4809" t="s">
        <v>69</v>
      </c>
      <c r="C4809" t="s">
        <v>68</v>
      </c>
      <c r="D4809" s="29">
        <v>1709581</v>
      </c>
    </row>
    <row r="4810" spans="1:4" x14ac:dyDescent="0.2">
      <c r="A4810" s="25">
        <v>38107</v>
      </c>
      <c r="B4810" t="s">
        <v>70</v>
      </c>
      <c r="C4810" t="s">
        <v>66</v>
      </c>
      <c r="D4810" s="29">
        <v>5118091</v>
      </c>
    </row>
    <row r="4811" spans="1:4" x14ac:dyDescent="0.2">
      <c r="A4811" s="25">
        <v>38107</v>
      </c>
      <c r="B4811" t="s">
        <v>70</v>
      </c>
      <c r="C4811" t="s">
        <v>67</v>
      </c>
      <c r="D4811" s="29">
        <v>2070</v>
      </c>
    </row>
    <row r="4812" spans="1:4" x14ac:dyDescent="0.2">
      <c r="A4812" s="25">
        <v>38107</v>
      </c>
      <c r="B4812" t="s">
        <v>70</v>
      </c>
      <c r="C4812" t="s">
        <v>68</v>
      </c>
      <c r="D4812" s="29">
        <v>5116021</v>
      </c>
    </row>
    <row r="4813" spans="1:4" x14ac:dyDescent="0.2">
      <c r="A4813" s="25">
        <v>38107</v>
      </c>
      <c r="B4813" t="s">
        <v>71</v>
      </c>
      <c r="C4813" t="s">
        <v>66</v>
      </c>
      <c r="D4813" s="29">
        <v>10704607</v>
      </c>
    </row>
    <row r="4814" spans="1:4" x14ac:dyDescent="0.2">
      <c r="A4814" s="25">
        <v>38107</v>
      </c>
      <c r="B4814" t="s">
        <v>71</v>
      </c>
      <c r="C4814" t="s">
        <v>67</v>
      </c>
      <c r="D4814" s="29">
        <v>4466</v>
      </c>
    </row>
    <row r="4815" spans="1:4" x14ac:dyDescent="0.2">
      <c r="A4815" s="25">
        <v>38107</v>
      </c>
      <c r="B4815" t="s">
        <v>71</v>
      </c>
      <c r="C4815" t="s">
        <v>68</v>
      </c>
      <c r="D4815" s="29">
        <v>10700141</v>
      </c>
    </row>
    <row r="4816" spans="1:4" x14ac:dyDescent="0.2">
      <c r="A4816" s="25">
        <v>38107</v>
      </c>
      <c r="B4816" t="s">
        <v>0</v>
      </c>
      <c r="C4816" t="s">
        <v>66</v>
      </c>
      <c r="D4816" s="29">
        <v>4599414902</v>
      </c>
    </row>
    <row r="4817" spans="1:4" x14ac:dyDescent="0.2">
      <c r="A4817" s="25">
        <v>38107</v>
      </c>
      <c r="B4817" t="s">
        <v>0</v>
      </c>
      <c r="C4817" t="s">
        <v>67</v>
      </c>
      <c r="D4817" s="29">
        <v>85578668</v>
      </c>
    </row>
    <row r="4818" spans="1:4" x14ac:dyDescent="0.2">
      <c r="A4818" s="25">
        <v>38107</v>
      </c>
      <c r="B4818" t="s">
        <v>0</v>
      </c>
      <c r="C4818" t="s">
        <v>68</v>
      </c>
      <c r="D4818" s="29">
        <v>4513836234</v>
      </c>
    </row>
    <row r="4819" spans="1:4" x14ac:dyDescent="0.2">
      <c r="A4819" s="25">
        <v>38107</v>
      </c>
      <c r="B4819" t="s">
        <v>1</v>
      </c>
      <c r="C4819" t="s">
        <v>66</v>
      </c>
      <c r="D4819" s="29">
        <v>1802601109</v>
      </c>
    </row>
    <row r="4820" spans="1:4" x14ac:dyDescent="0.2">
      <c r="A4820" s="25">
        <v>38107</v>
      </c>
      <c r="B4820" t="s">
        <v>1</v>
      </c>
      <c r="C4820" t="s">
        <v>67</v>
      </c>
      <c r="D4820" s="29">
        <v>629962432</v>
      </c>
    </row>
    <row r="4821" spans="1:4" x14ac:dyDescent="0.2">
      <c r="A4821" s="25">
        <v>38107</v>
      </c>
      <c r="B4821" t="s">
        <v>1</v>
      </c>
      <c r="C4821" t="s">
        <v>68</v>
      </c>
      <c r="D4821" s="29">
        <v>1172638677</v>
      </c>
    </row>
    <row r="4822" spans="1:4" x14ac:dyDescent="0.2">
      <c r="A4822" s="25">
        <v>38107</v>
      </c>
      <c r="B4822" t="s">
        <v>6</v>
      </c>
      <c r="C4822" t="s">
        <v>66</v>
      </c>
      <c r="D4822" s="29">
        <v>5624338</v>
      </c>
    </row>
    <row r="4823" spans="1:4" x14ac:dyDescent="0.2">
      <c r="A4823" s="25">
        <v>38107</v>
      </c>
      <c r="B4823" t="s">
        <v>6</v>
      </c>
      <c r="C4823" t="s">
        <v>67</v>
      </c>
      <c r="D4823" s="29">
        <v>9235</v>
      </c>
    </row>
    <row r="4824" spans="1:4" x14ac:dyDescent="0.2">
      <c r="A4824" s="25">
        <v>38107</v>
      </c>
      <c r="B4824" t="s">
        <v>6</v>
      </c>
      <c r="C4824" t="s">
        <v>68</v>
      </c>
      <c r="D4824" s="29">
        <v>5615103</v>
      </c>
    </row>
    <row r="4825" spans="1:4" x14ac:dyDescent="0.2">
      <c r="A4825" s="25">
        <v>38107</v>
      </c>
      <c r="B4825" t="s">
        <v>7</v>
      </c>
      <c r="C4825" t="s">
        <v>66</v>
      </c>
      <c r="D4825" s="29">
        <v>17260002</v>
      </c>
    </row>
    <row r="4826" spans="1:4" x14ac:dyDescent="0.2">
      <c r="A4826" s="25">
        <v>38107</v>
      </c>
      <c r="B4826" t="s">
        <v>7</v>
      </c>
      <c r="C4826" t="s">
        <v>67</v>
      </c>
      <c r="D4826" s="29">
        <v>5856</v>
      </c>
    </row>
    <row r="4827" spans="1:4" x14ac:dyDescent="0.2">
      <c r="A4827" s="25">
        <v>38107</v>
      </c>
      <c r="B4827" t="s">
        <v>7</v>
      </c>
      <c r="C4827" t="s">
        <v>68</v>
      </c>
      <c r="D4827" s="29">
        <v>17254146</v>
      </c>
    </row>
    <row r="4828" spans="1:4" x14ac:dyDescent="0.2">
      <c r="A4828" s="25">
        <v>38107</v>
      </c>
      <c r="B4828" t="s">
        <v>3</v>
      </c>
      <c r="C4828" t="s">
        <v>66</v>
      </c>
      <c r="D4828" s="29">
        <v>16386330</v>
      </c>
    </row>
    <row r="4829" spans="1:4" x14ac:dyDescent="0.2">
      <c r="A4829" s="25">
        <v>38107</v>
      </c>
      <c r="B4829" t="s">
        <v>3</v>
      </c>
      <c r="C4829" t="s">
        <v>67</v>
      </c>
      <c r="D4829" s="29">
        <v>377903</v>
      </c>
    </row>
    <row r="4830" spans="1:4" x14ac:dyDescent="0.2">
      <c r="A4830" s="25">
        <v>38107</v>
      </c>
      <c r="B4830" t="s">
        <v>3</v>
      </c>
      <c r="C4830" t="s">
        <v>68</v>
      </c>
      <c r="D4830" s="29">
        <v>16008427</v>
      </c>
    </row>
    <row r="4831" spans="1:4" x14ac:dyDescent="0.2">
      <c r="A4831" s="25">
        <v>38107</v>
      </c>
      <c r="B4831" t="s">
        <v>4</v>
      </c>
      <c r="C4831" t="s">
        <v>66</v>
      </c>
      <c r="D4831" s="29">
        <v>13932876</v>
      </c>
    </row>
    <row r="4832" spans="1:4" x14ac:dyDescent="0.2">
      <c r="A4832" s="25">
        <v>38107</v>
      </c>
      <c r="B4832" t="s">
        <v>4</v>
      </c>
      <c r="C4832" t="s">
        <v>67</v>
      </c>
      <c r="D4832" s="29">
        <v>8037975</v>
      </c>
    </row>
    <row r="4833" spans="1:4" x14ac:dyDescent="0.2">
      <c r="A4833" s="25">
        <v>38107</v>
      </c>
      <c r="B4833" t="s">
        <v>4</v>
      </c>
      <c r="C4833" t="s">
        <v>68</v>
      </c>
      <c r="D4833" s="29">
        <v>5894901</v>
      </c>
    </row>
    <row r="4834" spans="1:4" x14ac:dyDescent="0.2">
      <c r="A4834" s="25">
        <v>38107</v>
      </c>
      <c r="B4834" t="s">
        <v>8</v>
      </c>
      <c r="C4834" t="s">
        <v>66</v>
      </c>
      <c r="D4834" s="29">
        <v>60838083</v>
      </c>
    </row>
    <row r="4835" spans="1:4" x14ac:dyDescent="0.2">
      <c r="A4835" s="25">
        <v>38107</v>
      </c>
      <c r="B4835" t="s">
        <v>8</v>
      </c>
      <c r="C4835" t="s">
        <v>67</v>
      </c>
      <c r="D4835" s="29">
        <v>56814451</v>
      </c>
    </row>
    <row r="4836" spans="1:4" x14ac:dyDescent="0.2">
      <c r="A4836" s="25">
        <v>38107</v>
      </c>
      <c r="B4836" t="s">
        <v>8</v>
      </c>
      <c r="C4836" t="s">
        <v>68</v>
      </c>
      <c r="D4836" s="29">
        <v>4023632</v>
      </c>
    </row>
    <row r="4837" spans="1:4" x14ac:dyDescent="0.2">
      <c r="A4837" s="25">
        <v>38107</v>
      </c>
      <c r="B4837" t="s">
        <v>9</v>
      </c>
      <c r="C4837" t="s">
        <v>66</v>
      </c>
      <c r="D4837" s="29">
        <v>793354</v>
      </c>
    </row>
    <row r="4838" spans="1:4" x14ac:dyDescent="0.2">
      <c r="A4838" s="25">
        <v>38107</v>
      </c>
      <c r="B4838" t="s">
        <v>9</v>
      </c>
      <c r="C4838" t="s">
        <v>67</v>
      </c>
      <c r="D4838" s="29">
        <v>1917</v>
      </c>
    </row>
    <row r="4839" spans="1:4" x14ac:dyDescent="0.2">
      <c r="A4839" s="25">
        <v>38107</v>
      </c>
      <c r="B4839" t="s">
        <v>9</v>
      </c>
      <c r="C4839" t="s">
        <v>68</v>
      </c>
      <c r="D4839" s="29">
        <v>791437</v>
      </c>
    </row>
    <row r="4840" spans="1:4" x14ac:dyDescent="0.2">
      <c r="A4840" s="25">
        <v>38107</v>
      </c>
      <c r="B4840" t="s">
        <v>10</v>
      </c>
      <c r="C4840" t="s">
        <v>66</v>
      </c>
      <c r="D4840" s="29">
        <v>936780</v>
      </c>
    </row>
    <row r="4841" spans="1:4" x14ac:dyDescent="0.2">
      <c r="A4841" s="25">
        <v>38107</v>
      </c>
      <c r="B4841" t="s">
        <v>10</v>
      </c>
      <c r="C4841" t="s">
        <v>67</v>
      </c>
      <c r="D4841" s="29">
        <v>152</v>
      </c>
    </row>
    <row r="4842" spans="1:4" x14ac:dyDescent="0.2">
      <c r="A4842" s="25">
        <v>38107</v>
      </c>
      <c r="B4842" t="s">
        <v>10</v>
      </c>
      <c r="C4842" t="s">
        <v>68</v>
      </c>
      <c r="D4842" s="29">
        <v>936628</v>
      </c>
    </row>
    <row r="4843" spans="1:4" x14ac:dyDescent="0.2">
      <c r="A4843" s="25">
        <v>38107</v>
      </c>
      <c r="B4843" t="s">
        <v>12</v>
      </c>
      <c r="C4843" t="s">
        <v>66</v>
      </c>
      <c r="D4843" s="29">
        <v>194335</v>
      </c>
    </row>
    <row r="4844" spans="1:4" x14ac:dyDescent="0.2">
      <c r="A4844" s="25">
        <v>38107</v>
      </c>
      <c r="B4844" t="s">
        <v>12</v>
      </c>
      <c r="C4844" t="s">
        <v>67</v>
      </c>
      <c r="D4844" s="29">
        <v>9260</v>
      </c>
    </row>
    <row r="4845" spans="1:4" x14ac:dyDescent="0.2">
      <c r="A4845" s="25">
        <v>38107</v>
      </c>
      <c r="B4845" t="s">
        <v>12</v>
      </c>
      <c r="C4845" t="s">
        <v>68</v>
      </c>
      <c r="D4845" s="29">
        <v>185075</v>
      </c>
    </row>
    <row r="4846" spans="1:4" x14ac:dyDescent="0.2">
      <c r="A4846" s="25">
        <v>38107</v>
      </c>
      <c r="B4846" t="s">
        <v>11</v>
      </c>
      <c r="C4846" t="s">
        <v>66</v>
      </c>
      <c r="D4846" s="29">
        <v>562399</v>
      </c>
    </row>
    <row r="4847" spans="1:4" x14ac:dyDescent="0.2">
      <c r="A4847" s="25">
        <v>38107</v>
      </c>
      <c r="B4847" t="s">
        <v>11</v>
      </c>
      <c r="C4847" t="s">
        <v>67</v>
      </c>
      <c r="D4847" s="29">
        <v>28503</v>
      </c>
    </row>
    <row r="4848" spans="1:4" x14ac:dyDescent="0.2">
      <c r="A4848" s="25">
        <v>38107</v>
      </c>
      <c r="B4848" t="s">
        <v>11</v>
      </c>
      <c r="C4848" t="s">
        <v>68</v>
      </c>
      <c r="D4848" s="29">
        <v>533896</v>
      </c>
    </row>
    <row r="4849" spans="1:4" x14ac:dyDescent="0.2">
      <c r="A4849" s="25">
        <v>38107</v>
      </c>
      <c r="B4849" t="s">
        <v>2</v>
      </c>
      <c r="C4849" t="s">
        <v>66</v>
      </c>
      <c r="D4849" s="29">
        <v>30850113</v>
      </c>
    </row>
    <row r="4850" spans="1:4" x14ac:dyDescent="0.2">
      <c r="A4850" s="25">
        <v>38107</v>
      </c>
      <c r="B4850" t="s">
        <v>2</v>
      </c>
      <c r="C4850" t="s">
        <v>67</v>
      </c>
      <c r="D4850" s="29">
        <v>475106</v>
      </c>
    </row>
    <row r="4851" spans="1:4" x14ac:dyDescent="0.2">
      <c r="A4851" s="25">
        <v>38107</v>
      </c>
      <c r="B4851" t="s">
        <v>2</v>
      </c>
      <c r="C4851" t="s">
        <v>68</v>
      </c>
      <c r="D4851" s="29">
        <v>30375007</v>
      </c>
    </row>
    <row r="4852" spans="1:4" x14ac:dyDescent="0.2">
      <c r="A4852" s="25">
        <v>38077</v>
      </c>
      <c r="B4852" t="s">
        <v>65</v>
      </c>
      <c r="C4852" t="s">
        <v>66</v>
      </c>
      <c r="D4852" s="29">
        <v>1026746</v>
      </c>
    </row>
    <row r="4853" spans="1:4" x14ac:dyDescent="0.2">
      <c r="A4853" s="25">
        <v>38077</v>
      </c>
      <c r="B4853" t="s">
        <v>65</v>
      </c>
      <c r="C4853" t="s">
        <v>67</v>
      </c>
      <c r="D4853" s="29">
        <v>754</v>
      </c>
    </row>
    <row r="4854" spans="1:4" x14ac:dyDescent="0.2">
      <c r="A4854" s="25">
        <v>38077</v>
      </c>
      <c r="B4854" t="s">
        <v>65</v>
      </c>
      <c r="C4854" t="s">
        <v>68</v>
      </c>
      <c r="D4854" s="29">
        <v>1025992</v>
      </c>
    </row>
    <row r="4855" spans="1:4" x14ac:dyDescent="0.2">
      <c r="A4855" s="25">
        <v>38077</v>
      </c>
      <c r="B4855" t="s">
        <v>69</v>
      </c>
      <c r="C4855" t="s">
        <v>66</v>
      </c>
      <c r="D4855" s="29">
        <v>1710441</v>
      </c>
    </row>
    <row r="4856" spans="1:4" x14ac:dyDescent="0.2">
      <c r="A4856" s="25">
        <v>38077</v>
      </c>
      <c r="B4856" t="s">
        <v>69</v>
      </c>
      <c r="C4856" t="s">
        <v>67</v>
      </c>
      <c r="D4856" s="29">
        <v>860</v>
      </c>
    </row>
    <row r="4857" spans="1:4" x14ac:dyDescent="0.2">
      <c r="A4857" s="25">
        <v>38077</v>
      </c>
      <c r="B4857" t="s">
        <v>69</v>
      </c>
      <c r="C4857" t="s">
        <v>68</v>
      </c>
      <c r="D4857" s="29">
        <v>1709581</v>
      </c>
    </row>
    <row r="4858" spans="1:4" x14ac:dyDescent="0.2">
      <c r="A4858" s="25">
        <v>38077</v>
      </c>
      <c r="B4858" t="s">
        <v>70</v>
      </c>
      <c r="C4858" t="s">
        <v>66</v>
      </c>
      <c r="D4858" s="29">
        <v>5118091</v>
      </c>
    </row>
    <row r="4859" spans="1:4" x14ac:dyDescent="0.2">
      <c r="A4859" s="25">
        <v>38077</v>
      </c>
      <c r="B4859" t="s">
        <v>70</v>
      </c>
      <c r="C4859" t="s">
        <v>67</v>
      </c>
      <c r="D4859" s="29">
        <v>2071</v>
      </c>
    </row>
    <row r="4860" spans="1:4" x14ac:dyDescent="0.2">
      <c r="A4860" s="25">
        <v>38077</v>
      </c>
      <c r="B4860" t="s">
        <v>70</v>
      </c>
      <c r="C4860" t="s">
        <v>68</v>
      </c>
      <c r="D4860" s="29">
        <v>5116020</v>
      </c>
    </row>
    <row r="4861" spans="1:4" x14ac:dyDescent="0.2">
      <c r="A4861" s="25">
        <v>38077</v>
      </c>
      <c r="B4861" t="s">
        <v>71</v>
      </c>
      <c r="C4861" t="s">
        <v>66</v>
      </c>
      <c r="D4861" s="29">
        <v>10704607</v>
      </c>
    </row>
    <row r="4862" spans="1:4" x14ac:dyDescent="0.2">
      <c r="A4862" s="25">
        <v>38077</v>
      </c>
      <c r="B4862" t="s">
        <v>71</v>
      </c>
      <c r="C4862" t="s">
        <v>67</v>
      </c>
      <c r="D4862" s="29">
        <v>4475</v>
      </c>
    </row>
    <row r="4863" spans="1:4" x14ac:dyDescent="0.2">
      <c r="A4863" s="25">
        <v>38077</v>
      </c>
      <c r="B4863" t="s">
        <v>71</v>
      </c>
      <c r="C4863" t="s">
        <v>68</v>
      </c>
      <c r="D4863" s="29">
        <v>10700132</v>
      </c>
    </row>
    <row r="4864" spans="1:4" x14ac:dyDescent="0.2">
      <c r="A4864" s="25">
        <v>38077</v>
      </c>
      <c r="B4864" t="s">
        <v>0</v>
      </c>
      <c r="C4864" t="s">
        <v>66</v>
      </c>
      <c r="D4864" s="29">
        <v>4599414830</v>
      </c>
    </row>
    <row r="4865" spans="1:4" x14ac:dyDescent="0.2">
      <c r="A4865" s="25">
        <v>38077</v>
      </c>
      <c r="B4865" t="s">
        <v>0</v>
      </c>
      <c r="C4865" t="s">
        <v>67</v>
      </c>
      <c r="D4865" s="29">
        <v>86345652</v>
      </c>
    </row>
    <row r="4866" spans="1:4" x14ac:dyDescent="0.2">
      <c r="A4866" s="25">
        <v>38077</v>
      </c>
      <c r="B4866" t="s">
        <v>0</v>
      </c>
      <c r="C4866" t="s">
        <v>68</v>
      </c>
      <c r="D4866" s="29">
        <v>4513069178</v>
      </c>
    </row>
    <row r="4867" spans="1:4" x14ac:dyDescent="0.2">
      <c r="A4867" s="25">
        <v>38077</v>
      </c>
      <c r="B4867" t="s">
        <v>1</v>
      </c>
      <c r="C4867" t="s">
        <v>66</v>
      </c>
      <c r="D4867" s="29">
        <v>1800237405</v>
      </c>
    </row>
    <row r="4868" spans="1:4" x14ac:dyDescent="0.2">
      <c r="A4868" s="25">
        <v>38077</v>
      </c>
      <c r="B4868" t="s">
        <v>1</v>
      </c>
      <c r="C4868" t="s">
        <v>67</v>
      </c>
      <c r="D4868" s="29">
        <v>630249072</v>
      </c>
    </row>
    <row r="4869" spans="1:4" x14ac:dyDescent="0.2">
      <c r="A4869" s="25">
        <v>38077</v>
      </c>
      <c r="B4869" t="s">
        <v>1</v>
      </c>
      <c r="C4869" t="s">
        <v>68</v>
      </c>
      <c r="D4869" s="29">
        <v>1169988333</v>
      </c>
    </row>
    <row r="4870" spans="1:4" x14ac:dyDescent="0.2">
      <c r="A4870" s="25">
        <v>38077</v>
      </c>
      <c r="B4870" t="s">
        <v>6</v>
      </c>
      <c r="C4870" t="s">
        <v>66</v>
      </c>
      <c r="D4870" s="29">
        <v>5624338</v>
      </c>
    </row>
    <row r="4871" spans="1:4" x14ac:dyDescent="0.2">
      <c r="A4871" s="25">
        <v>38077</v>
      </c>
      <c r="B4871" t="s">
        <v>6</v>
      </c>
      <c r="C4871" t="s">
        <v>67</v>
      </c>
      <c r="D4871" s="29">
        <v>9238</v>
      </c>
    </row>
    <row r="4872" spans="1:4" x14ac:dyDescent="0.2">
      <c r="A4872" s="25">
        <v>38077</v>
      </c>
      <c r="B4872" t="s">
        <v>6</v>
      </c>
      <c r="C4872" t="s">
        <v>68</v>
      </c>
      <c r="D4872" s="29">
        <v>5615100</v>
      </c>
    </row>
    <row r="4873" spans="1:4" x14ac:dyDescent="0.2">
      <c r="A4873" s="25">
        <v>38077</v>
      </c>
      <c r="B4873" t="s">
        <v>7</v>
      </c>
      <c r="C4873" t="s">
        <v>66</v>
      </c>
      <c r="D4873" s="29">
        <v>17260002</v>
      </c>
    </row>
    <row r="4874" spans="1:4" x14ac:dyDescent="0.2">
      <c r="A4874" s="25">
        <v>38077</v>
      </c>
      <c r="B4874" t="s">
        <v>7</v>
      </c>
      <c r="C4874" t="s">
        <v>67</v>
      </c>
      <c r="D4874" s="29">
        <v>5858</v>
      </c>
    </row>
    <row r="4875" spans="1:4" x14ac:dyDescent="0.2">
      <c r="A4875" s="25">
        <v>38077</v>
      </c>
      <c r="B4875" t="s">
        <v>7</v>
      </c>
      <c r="C4875" t="s">
        <v>68</v>
      </c>
      <c r="D4875" s="29">
        <v>17254144</v>
      </c>
    </row>
    <row r="4876" spans="1:4" x14ac:dyDescent="0.2">
      <c r="A4876" s="25">
        <v>38077</v>
      </c>
      <c r="B4876" t="s">
        <v>3</v>
      </c>
      <c r="C4876" t="s">
        <v>66</v>
      </c>
      <c r="D4876" s="29">
        <v>16386322</v>
      </c>
    </row>
    <row r="4877" spans="1:4" x14ac:dyDescent="0.2">
      <c r="A4877" s="25">
        <v>38077</v>
      </c>
      <c r="B4877" t="s">
        <v>3</v>
      </c>
      <c r="C4877" t="s">
        <v>67</v>
      </c>
      <c r="D4877" s="29">
        <v>384574</v>
      </c>
    </row>
    <row r="4878" spans="1:4" x14ac:dyDescent="0.2">
      <c r="A4878" s="25">
        <v>38077</v>
      </c>
      <c r="B4878" t="s">
        <v>3</v>
      </c>
      <c r="C4878" t="s">
        <v>68</v>
      </c>
      <c r="D4878" s="29">
        <v>16001748</v>
      </c>
    </row>
    <row r="4879" spans="1:4" x14ac:dyDescent="0.2">
      <c r="A4879" s="25">
        <v>38077</v>
      </c>
      <c r="B4879" t="s">
        <v>4</v>
      </c>
      <c r="C4879" t="s">
        <v>66</v>
      </c>
      <c r="D4879" s="29">
        <v>13856790</v>
      </c>
    </row>
    <row r="4880" spans="1:4" x14ac:dyDescent="0.2">
      <c r="A4880" s="25">
        <v>38077</v>
      </c>
      <c r="B4880" t="s">
        <v>4</v>
      </c>
      <c r="C4880" t="s">
        <v>67</v>
      </c>
      <c r="D4880" s="29">
        <v>8006227</v>
      </c>
    </row>
    <row r="4881" spans="1:4" x14ac:dyDescent="0.2">
      <c r="A4881" s="25">
        <v>38077</v>
      </c>
      <c r="B4881" t="s">
        <v>4</v>
      </c>
      <c r="C4881" t="s">
        <v>68</v>
      </c>
      <c r="D4881" s="29">
        <v>5850563</v>
      </c>
    </row>
    <row r="4882" spans="1:4" x14ac:dyDescent="0.2">
      <c r="A4882" s="25">
        <v>38077</v>
      </c>
      <c r="B4882" t="s">
        <v>8</v>
      </c>
      <c r="C4882" t="s">
        <v>66</v>
      </c>
      <c r="D4882" s="29">
        <v>60249707</v>
      </c>
    </row>
    <row r="4883" spans="1:4" x14ac:dyDescent="0.2">
      <c r="A4883" s="25">
        <v>38077</v>
      </c>
      <c r="B4883" t="s">
        <v>8</v>
      </c>
      <c r="C4883" t="s">
        <v>67</v>
      </c>
      <c r="D4883" s="29">
        <v>56383495</v>
      </c>
    </row>
    <row r="4884" spans="1:4" x14ac:dyDescent="0.2">
      <c r="A4884" s="25">
        <v>38077</v>
      </c>
      <c r="B4884" t="s">
        <v>8</v>
      </c>
      <c r="C4884" t="s">
        <v>68</v>
      </c>
      <c r="D4884" s="29">
        <v>3866212</v>
      </c>
    </row>
    <row r="4885" spans="1:4" x14ac:dyDescent="0.2">
      <c r="A4885" s="25">
        <v>38077</v>
      </c>
      <c r="B4885" t="s">
        <v>9</v>
      </c>
      <c r="C4885" t="s">
        <v>66</v>
      </c>
      <c r="D4885" s="29">
        <v>793354</v>
      </c>
    </row>
    <row r="4886" spans="1:4" x14ac:dyDescent="0.2">
      <c r="A4886" s="25">
        <v>38077</v>
      </c>
      <c r="B4886" t="s">
        <v>9</v>
      </c>
      <c r="C4886" t="s">
        <v>67</v>
      </c>
      <c r="D4886" s="29">
        <v>1922</v>
      </c>
    </row>
    <row r="4887" spans="1:4" x14ac:dyDescent="0.2">
      <c r="A4887" s="25">
        <v>38077</v>
      </c>
      <c r="B4887" t="s">
        <v>9</v>
      </c>
      <c r="C4887" t="s">
        <v>68</v>
      </c>
      <c r="D4887" s="29">
        <v>791432</v>
      </c>
    </row>
    <row r="4888" spans="1:4" x14ac:dyDescent="0.2">
      <c r="A4888" s="25">
        <v>38077</v>
      </c>
      <c r="B4888" t="s">
        <v>10</v>
      </c>
      <c r="C4888" t="s">
        <v>66</v>
      </c>
      <c r="D4888" s="29">
        <v>936780</v>
      </c>
    </row>
    <row r="4889" spans="1:4" x14ac:dyDescent="0.2">
      <c r="A4889" s="25">
        <v>38077</v>
      </c>
      <c r="B4889" t="s">
        <v>10</v>
      </c>
      <c r="C4889" t="s">
        <v>67</v>
      </c>
      <c r="D4889" s="29">
        <v>152</v>
      </c>
    </row>
    <row r="4890" spans="1:4" x14ac:dyDescent="0.2">
      <c r="A4890" s="25">
        <v>38077</v>
      </c>
      <c r="B4890" t="s">
        <v>10</v>
      </c>
      <c r="C4890" t="s">
        <v>68</v>
      </c>
      <c r="D4890" s="29">
        <v>936628</v>
      </c>
    </row>
    <row r="4891" spans="1:4" x14ac:dyDescent="0.2">
      <c r="A4891" s="25">
        <v>38077</v>
      </c>
      <c r="B4891" t="s">
        <v>12</v>
      </c>
      <c r="C4891" t="s">
        <v>66</v>
      </c>
      <c r="D4891" s="29">
        <v>194335</v>
      </c>
    </row>
    <row r="4892" spans="1:4" x14ac:dyDescent="0.2">
      <c r="A4892" s="25">
        <v>38077</v>
      </c>
      <c r="B4892" t="s">
        <v>12</v>
      </c>
      <c r="C4892" t="s">
        <v>67</v>
      </c>
      <c r="D4892" s="29">
        <v>9501</v>
      </c>
    </row>
    <row r="4893" spans="1:4" x14ac:dyDescent="0.2">
      <c r="A4893" s="25">
        <v>38077</v>
      </c>
      <c r="B4893" t="s">
        <v>12</v>
      </c>
      <c r="C4893" t="s">
        <v>68</v>
      </c>
      <c r="D4893" s="29">
        <v>184834</v>
      </c>
    </row>
    <row r="4894" spans="1:4" x14ac:dyDescent="0.2">
      <c r="A4894" s="25">
        <v>38077</v>
      </c>
      <c r="B4894" t="s">
        <v>11</v>
      </c>
      <c r="C4894" t="s">
        <v>66</v>
      </c>
      <c r="D4894" s="29">
        <v>562399</v>
      </c>
    </row>
    <row r="4895" spans="1:4" x14ac:dyDescent="0.2">
      <c r="A4895" s="25">
        <v>38077</v>
      </c>
      <c r="B4895" t="s">
        <v>11</v>
      </c>
      <c r="C4895" t="s">
        <v>67</v>
      </c>
      <c r="D4895" s="29">
        <v>28569</v>
      </c>
    </row>
    <row r="4896" spans="1:4" x14ac:dyDescent="0.2">
      <c r="A4896" s="25">
        <v>38077</v>
      </c>
      <c r="B4896" t="s">
        <v>11</v>
      </c>
      <c r="C4896" t="s">
        <v>68</v>
      </c>
      <c r="D4896" s="29">
        <v>533830</v>
      </c>
    </row>
    <row r="4897" spans="1:4" x14ac:dyDescent="0.2">
      <c r="A4897" s="25">
        <v>38077</v>
      </c>
      <c r="B4897" t="s">
        <v>2</v>
      </c>
      <c r="C4897" t="s">
        <v>66</v>
      </c>
      <c r="D4897" s="29">
        <v>30850113</v>
      </c>
    </row>
    <row r="4898" spans="1:4" x14ac:dyDescent="0.2">
      <c r="A4898" s="25">
        <v>38077</v>
      </c>
      <c r="B4898" t="s">
        <v>2</v>
      </c>
      <c r="C4898" t="s">
        <v>67</v>
      </c>
      <c r="D4898" s="29">
        <v>479669</v>
      </c>
    </row>
    <row r="4899" spans="1:4" x14ac:dyDescent="0.2">
      <c r="A4899" s="25">
        <v>38077</v>
      </c>
      <c r="B4899" t="s">
        <v>2</v>
      </c>
      <c r="C4899" t="s">
        <v>68</v>
      </c>
      <c r="D4899" s="29">
        <v>30370444</v>
      </c>
    </row>
    <row r="4900" spans="1:4" x14ac:dyDescent="0.2">
      <c r="A4900" s="25">
        <v>38046</v>
      </c>
      <c r="B4900" t="s">
        <v>65</v>
      </c>
      <c r="C4900" t="s">
        <v>66</v>
      </c>
      <c r="D4900" s="29">
        <v>1026746</v>
      </c>
    </row>
    <row r="4901" spans="1:4" x14ac:dyDescent="0.2">
      <c r="A4901" s="25">
        <v>38046</v>
      </c>
      <c r="B4901" t="s">
        <v>65</v>
      </c>
      <c r="C4901" t="s">
        <v>67</v>
      </c>
      <c r="D4901" s="29">
        <v>754</v>
      </c>
    </row>
    <row r="4902" spans="1:4" x14ac:dyDescent="0.2">
      <c r="A4902" s="25">
        <v>38046</v>
      </c>
      <c r="B4902" t="s">
        <v>65</v>
      </c>
      <c r="C4902" t="s">
        <v>68</v>
      </c>
      <c r="D4902" s="29">
        <v>1025992</v>
      </c>
    </row>
    <row r="4903" spans="1:4" x14ac:dyDescent="0.2">
      <c r="A4903" s="25">
        <v>38046</v>
      </c>
      <c r="B4903" t="s">
        <v>69</v>
      </c>
      <c r="C4903" t="s">
        <v>66</v>
      </c>
      <c r="D4903" s="29">
        <v>1710441</v>
      </c>
    </row>
    <row r="4904" spans="1:4" x14ac:dyDescent="0.2">
      <c r="A4904" s="25">
        <v>38046</v>
      </c>
      <c r="B4904" t="s">
        <v>69</v>
      </c>
      <c r="C4904" t="s">
        <v>67</v>
      </c>
      <c r="D4904" s="29">
        <v>860</v>
      </c>
    </row>
    <row r="4905" spans="1:4" x14ac:dyDescent="0.2">
      <c r="A4905" s="25">
        <v>38046</v>
      </c>
      <c r="B4905" t="s">
        <v>69</v>
      </c>
      <c r="C4905" t="s">
        <v>68</v>
      </c>
      <c r="D4905" s="29">
        <v>1709581</v>
      </c>
    </row>
    <row r="4906" spans="1:4" x14ac:dyDescent="0.2">
      <c r="A4906" s="25">
        <v>38046</v>
      </c>
      <c r="B4906" t="s">
        <v>70</v>
      </c>
      <c r="C4906" t="s">
        <v>66</v>
      </c>
      <c r="D4906" s="29">
        <v>5118091</v>
      </c>
    </row>
    <row r="4907" spans="1:4" x14ac:dyDescent="0.2">
      <c r="A4907" s="25">
        <v>38046</v>
      </c>
      <c r="B4907" t="s">
        <v>70</v>
      </c>
      <c r="C4907" t="s">
        <v>67</v>
      </c>
      <c r="D4907" s="29">
        <v>2071</v>
      </c>
    </row>
    <row r="4908" spans="1:4" x14ac:dyDescent="0.2">
      <c r="A4908" s="25">
        <v>38046</v>
      </c>
      <c r="B4908" t="s">
        <v>70</v>
      </c>
      <c r="C4908" t="s">
        <v>68</v>
      </c>
      <c r="D4908" s="29">
        <v>5116020</v>
      </c>
    </row>
    <row r="4909" spans="1:4" x14ac:dyDescent="0.2">
      <c r="A4909" s="25">
        <v>38046</v>
      </c>
      <c r="B4909" t="s">
        <v>71</v>
      </c>
      <c r="C4909" t="s">
        <v>66</v>
      </c>
      <c r="D4909" s="29">
        <v>10704607</v>
      </c>
    </row>
    <row r="4910" spans="1:4" x14ac:dyDescent="0.2">
      <c r="A4910" s="25">
        <v>38046</v>
      </c>
      <c r="B4910" t="s">
        <v>71</v>
      </c>
      <c r="C4910" t="s">
        <v>67</v>
      </c>
      <c r="D4910" s="29">
        <v>4475</v>
      </c>
    </row>
    <row r="4911" spans="1:4" x14ac:dyDescent="0.2">
      <c r="A4911" s="25">
        <v>38046</v>
      </c>
      <c r="B4911" t="s">
        <v>71</v>
      </c>
      <c r="C4911" t="s">
        <v>68</v>
      </c>
      <c r="D4911" s="29">
        <v>10700132</v>
      </c>
    </row>
    <row r="4912" spans="1:4" x14ac:dyDescent="0.2">
      <c r="A4912" s="25">
        <v>38046</v>
      </c>
      <c r="B4912" t="s">
        <v>0</v>
      </c>
      <c r="C4912" t="s">
        <v>66</v>
      </c>
      <c r="D4912" s="29">
        <v>4599414737</v>
      </c>
    </row>
    <row r="4913" spans="1:4" x14ac:dyDescent="0.2">
      <c r="A4913" s="25">
        <v>38046</v>
      </c>
      <c r="B4913" t="s">
        <v>0</v>
      </c>
      <c r="C4913" t="s">
        <v>67</v>
      </c>
      <c r="D4913" s="29">
        <v>87202304</v>
      </c>
    </row>
    <row r="4914" spans="1:4" x14ac:dyDescent="0.2">
      <c r="A4914" s="25">
        <v>38046</v>
      </c>
      <c r="B4914" t="s">
        <v>0</v>
      </c>
      <c r="C4914" t="s">
        <v>68</v>
      </c>
      <c r="D4914" s="29">
        <v>4512212433</v>
      </c>
    </row>
    <row r="4915" spans="1:4" x14ac:dyDescent="0.2">
      <c r="A4915" s="25">
        <v>38046</v>
      </c>
      <c r="B4915" t="s">
        <v>1</v>
      </c>
      <c r="C4915" t="s">
        <v>66</v>
      </c>
      <c r="D4915" s="29">
        <v>1789843240</v>
      </c>
    </row>
    <row r="4916" spans="1:4" x14ac:dyDescent="0.2">
      <c r="A4916" s="25">
        <v>38046</v>
      </c>
      <c r="B4916" t="s">
        <v>1</v>
      </c>
      <c r="C4916" t="s">
        <v>67</v>
      </c>
      <c r="D4916" s="29">
        <v>622646342</v>
      </c>
    </row>
    <row r="4917" spans="1:4" x14ac:dyDescent="0.2">
      <c r="A4917" s="25">
        <v>38046</v>
      </c>
      <c r="B4917" t="s">
        <v>1</v>
      </c>
      <c r="C4917" t="s">
        <v>68</v>
      </c>
      <c r="D4917" s="29">
        <v>1167196898</v>
      </c>
    </row>
    <row r="4918" spans="1:4" x14ac:dyDescent="0.2">
      <c r="A4918" s="25">
        <v>38046</v>
      </c>
      <c r="B4918" t="s">
        <v>6</v>
      </c>
      <c r="C4918" t="s">
        <v>66</v>
      </c>
      <c r="D4918" s="29">
        <v>5624338</v>
      </c>
    </row>
    <row r="4919" spans="1:4" x14ac:dyDescent="0.2">
      <c r="A4919" s="25">
        <v>38046</v>
      </c>
      <c r="B4919" t="s">
        <v>6</v>
      </c>
      <c r="C4919" t="s">
        <v>67</v>
      </c>
      <c r="D4919" s="29">
        <v>9239</v>
      </c>
    </row>
    <row r="4920" spans="1:4" x14ac:dyDescent="0.2">
      <c r="A4920" s="25">
        <v>38046</v>
      </c>
      <c r="B4920" t="s">
        <v>6</v>
      </c>
      <c r="C4920" t="s">
        <v>68</v>
      </c>
      <c r="D4920" s="29">
        <v>5615099</v>
      </c>
    </row>
    <row r="4921" spans="1:4" x14ac:dyDescent="0.2">
      <c r="A4921" s="25">
        <v>38046</v>
      </c>
      <c r="B4921" t="s">
        <v>7</v>
      </c>
      <c r="C4921" t="s">
        <v>66</v>
      </c>
      <c r="D4921" s="29">
        <v>17260002</v>
      </c>
    </row>
    <row r="4922" spans="1:4" x14ac:dyDescent="0.2">
      <c r="A4922" s="25">
        <v>38046</v>
      </c>
      <c r="B4922" t="s">
        <v>7</v>
      </c>
      <c r="C4922" t="s">
        <v>67</v>
      </c>
      <c r="D4922" s="29">
        <v>5863</v>
      </c>
    </row>
    <row r="4923" spans="1:4" x14ac:dyDescent="0.2">
      <c r="A4923" s="25">
        <v>38046</v>
      </c>
      <c r="B4923" t="s">
        <v>7</v>
      </c>
      <c r="C4923" t="s">
        <v>68</v>
      </c>
      <c r="D4923" s="29">
        <v>17254139</v>
      </c>
    </row>
    <row r="4924" spans="1:4" x14ac:dyDescent="0.2">
      <c r="A4924" s="25">
        <v>38046</v>
      </c>
      <c r="B4924" t="s">
        <v>3</v>
      </c>
      <c r="C4924" t="s">
        <v>66</v>
      </c>
      <c r="D4924" s="29">
        <v>16386313</v>
      </c>
    </row>
    <row r="4925" spans="1:4" x14ac:dyDescent="0.2">
      <c r="A4925" s="25">
        <v>38046</v>
      </c>
      <c r="B4925" t="s">
        <v>3</v>
      </c>
      <c r="C4925" t="s">
        <v>67</v>
      </c>
      <c r="D4925" s="29">
        <v>391956</v>
      </c>
    </row>
    <row r="4926" spans="1:4" x14ac:dyDescent="0.2">
      <c r="A4926" s="25">
        <v>38046</v>
      </c>
      <c r="B4926" t="s">
        <v>3</v>
      </c>
      <c r="C4926" t="s">
        <v>68</v>
      </c>
      <c r="D4926" s="29">
        <v>15994357</v>
      </c>
    </row>
    <row r="4927" spans="1:4" x14ac:dyDescent="0.2">
      <c r="A4927" s="25">
        <v>38046</v>
      </c>
      <c r="B4927" t="s">
        <v>4</v>
      </c>
      <c r="C4927" t="s">
        <v>66</v>
      </c>
      <c r="D4927" s="29">
        <v>13773778</v>
      </c>
    </row>
    <row r="4928" spans="1:4" x14ac:dyDescent="0.2">
      <c r="A4928" s="25">
        <v>38046</v>
      </c>
      <c r="B4928" t="s">
        <v>4</v>
      </c>
      <c r="C4928" t="s">
        <v>67</v>
      </c>
      <c r="D4928" s="29">
        <v>7977652</v>
      </c>
    </row>
    <row r="4929" spans="1:4" x14ac:dyDescent="0.2">
      <c r="A4929" s="25">
        <v>38046</v>
      </c>
      <c r="B4929" t="s">
        <v>4</v>
      </c>
      <c r="C4929" t="s">
        <v>68</v>
      </c>
      <c r="D4929" s="29">
        <v>5796126</v>
      </c>
    </row>
    <row r="4930" spans="1:4" x14ac:dyDescent="0.2">
      <c r="A4930" s="25">
        <v>38046</v>
      </c>
      <c r="B4930" t="s">
        <v>8</v>
      </c>
      <c r="C4930" t="s">
        <v>66</v>
      </c>
      <c r="D4930" s="29">
        <v>59650391</v>
      </c>
    </row>
    <row r="4931" spans="1:4" x14ac:dyDescent="0.2">
      <c r="A4931" s="25">
        <v>38046</v>
      </c>
      <c r="B4931" t="s">
        <v>8</v>
      </c>
      <c r="C4931" t="s">
        <v>67</v>
      </c>
      <c r="D4931" s="29">
        <v>55921488</v>
      </c>
    </row>
    <row r="4932" spans="1:4" x14ac:dyDescent="0.2">
      <c r="A4932" s="25">
        <v>38046</v>
      </c>
      <c r="B4932" t="s">
        <v>8</v>
      </c>
      <c r="C4932" t="s">
        <v>68</v>
      </c>
      <c r="D4932" s="29">
        <v>3728903</v>
      </c>
    </row>
    <row r="4933" spans="1:4" x14ac:dyDescent="0.2">
      <c r="A4933" s="25">
        <v>38046</v>
      </c>
      <c r="B4933" t="s">
        <v>9</v>
      </c>
      <c r="C4933" t="s">
        <v>66</v>
      </c>
      <c r="D4933" s="29">
        <v>793354</v>
      </c>
    </row>
    <row r="4934" spans="1:4" x14ac:dyDescent="0.2">
      <c r="A4934" s="25">
        <v>38046</v>
      </c>
      <c r="B4934" t="s">
        <v>9</v>
      </c>
      <c r="C4934" t="s">
        <v>67</v>
      </c>
      <c r="D4934" s="29">
        <v>1922</v>
      </c>
    </row>
    <row r="4935" spans="1:4" x14ac:dyDescent="0.2">
      <c r="A4935" s="25">
        <v>38046</v>
      </c>
      <c r="B4935" t="s">
        <v>9</v>
      </c>
      <c r="C4935" t="s">
        <v>68</v>
      </c>
      <c r="D4935" s="29">
        <v>791432</v>
      </c>
    </row>
    <row r="4936" spans="1:4" x14ac:dyDescent="0.2">
      <c r="A4936" s="25">
        <v>38046</v>
      </c>
      <c r="B4936" t="s">
        <v>10</v>
      </c>
      <c r="C4936" t="s">
        <v>66</v>
      </c>
      <c r="D4936" s="29">
        <v>936780</v>
      </c>
    </row>
    <row r="4937" spans="1:4" x14ac:dyDescent="0.2">
      <c r="A4937" s="25">
        <v>38046</v>
      </c>
      <c r="B4937" t="s">
        <v>10</v>
      </c>
      <c r="C4937" t="s">
        <v>67</v>
      </c>
      <c r="D4937" s="29">
        <v>152</v>
      </c>
    </row>
    <row r="4938" spans="1:4" x14ac:dyDescent="0.2">
      <c r="A4938" s="25">
        <v>38046</v>
      </c>
      <c r="B4938" t="s">
        <v>10</v>
      </c>
      <c r="C4938" t="s">
        <v>68</v>
      </c>
      <c r="D4938" s="29">
        <v>936628</v>
      </c>
    </row>
    <row r="4939" spans="1:4" x14ac:dyDescent="0.2">
      <c r="A4939" s="25">
        <v>38046</v>
      </c>
      <c r="B4939" t="s">
        <v>12</v>
      </c>
      <c r="C4939" t="s">
        <v>66</v>
      </c>
      <c r="D4939" s="29">
        <v>194335</v>
      </c>
    </row>
    <row r="4940" spans="1:4" x14ac:dyDescent="0.2">
      <c r="A4940" s="25">
        <v>38046</v>
      </c>
      <c r="B4940" t="s">
        <v>12</v>
      </c>
      <c r="C4940" t="s">
        <v>67</v>
      </c>
      <c r="D4940" s="29">
        <v>9582</v>
      </c>
    </row>
    <row r="4941" spans="1:4" x14ac:dyDescent="0.2">
      <c r="A4941" s="25">
        <v>38046</v>
      </c>
      <c r="B4941" t="s">
        <v>12</v>
      </c>
      <c r="C4941" t="s">
        <v>68</v>
      </c>
      <c r="D4941" s="29">
        <v>184753</v>
      </c>
    </row>
    <row r="4942" spans="1:4" x14ac:dyDescent="0.2">
      <c r="A4942" s="25">
        <v>38046</v>
      </c>
      <c r="B4942" t="s">
        <v>11</v>
      </c>
      <c r="C4942" t="s">
        <v>66</v>
      </c>
      <c r="D4942" s="29">
        <v>562399</v>
      </c>
    </row>
    <row r="4943" spans="1:4" x14ac:dyDescent="0.2">
      <c r="A4943" s="25">
        <v>38046</v>
      </c>
      <c r="B4943" t="s">
        <v>11</v>
      </c>
      <c r="C4943" t="s">
        <v>67</v>
      </c>
      <c r="D4943" s="29">
        <v>28747</v>
      </c>
    </row>
    <row r="4944" spans="1:4" x14ac:dyDescent="0.2">
      <c r="A4944" s="25">
        <v>38046</v>
      </c>
      <c r="B4944" t="s">
        <v>11</v>
      </c>
      <c r="C4944" t="s">
        <v>68</v>
      </c>
      <c r="D4944" s="29">
        <v>533652</v>
      </c>
    </row>
    <row r="4945" spans="1:4" x14ac:dyDescent="0.2">
      <c r="A4945" s="25">
        <v>38046</v>
      </c>
      <c r="B4945" t="s">
        <v>2</v>
      </c>
      <c r="C4945" t="s">
        <v>66</v>
      </c>
      <c r="D4945" s="29">
        <v>30850113</v>
      </c>
    </row>
    <row r="4946" spans="1:4" x14ac:dyDescent="0.2">
      <c r="A4946" s="25">
        <v>38046</v>
      </c>
      <c r="B4946" t="s">
        <v>2</v>
      </c>
      <c r="C4946" t="s">
        <v>67</v>
      </c>
      <c r="D4946" s="29">
        <v>485115</v>
      </c>
    </row>
    <row r="4947" spans="1:4" x14ac:dyDescent="0.2">
      <c r="A4947" s="25">
        <v>38046</v>
      </c>
      <c r="B4947" t="s">
        <v>2</v>
      </c>
      <c r="C4947" t="s">
        <v>68</v>
      </c>
      <c r="D4947" s="29">
        <v>30364998</v>
      </c>
    </row>
    <row r="4948" spans="1:4" x14ac:dyDescent="0.2">
      <c r="A4948" s="25">
        <v>38017</v>
      </c>
      <c r="B4948" t="s">
        <v>65</v>
      </c>
      <c r="C4948" t="s">
        <v>66</v>
      </c>
      <c r="D4948" s="29">
        <v>1026746</v>
      </c>
    </row>
    <row r="4949" spans="1:4" x14ac:dyDescent="0.2">
      <c r="A4949" s="25">
        <v>38017</v>
      </c>
      <c r="B4949" t="s">
        <v>65</v>
      </c>
      <c r="C4949" t="s">
        <v>67</v>
      </c>
      <c r="D4949" s="29">
        <v>754</v>
      </c>
    </row>
    <row r="4950" spans="1:4" x14ac:dyDescent="0.2">
      <c r="A4950" s="25">
        <v>38017</v>
      </c>
      <c r="B4950" t="s">
        <v>65</v>
      </c>
      <c r="C4950" t="s">
        <v>68</v>
      </c>
      <c r="D4950" s="29">
        <v>1025992</v>
      </c>
    </row>
    <row r="4951" spans="1:4" x14ac:dyDescent="0.2">
      <c r="A4951" s="25">
        <v>38017</v>
      </c>
      <c r="B4951" t="s">
        <v>69</v>
      </c>
      <c r="C4951" t="s">
        <v>66</v>
      </c>
      <c r="D4951" s="29">
        <v>1710441</v>
      </c>
    </row>
    <row r="4952" spans="1:4" x14ac:dyDescent="0.2">
      <c r="A4952" s="25">
        <v>38017</v>
      </c>
      <c r="B4952" t="s">
        <v>69</v>
      </c>
      <c r="C4952" t="s">
        <v>67</v>
      </c>
      <c r="D4952" s="29">
        <v>860</v>
      </c>
    </row>
    <row r="4953" spans="1:4" x14ac:dyDescent="0.2">
      <c r="A4953" s="25">
        <v>38017</v>
      </c>
      <c r="B4953" t="s">
        <v>69</v>
      </c>
      <c r="C4953" t="s">
        <v>68</v>
      </c>
      <c r="D4953" s="29">
        <v>1709581</v>
      </c>
    </row>
    <row r="4954" spans="1:4" x14ac:dyDescent="0.2">
      <c r="A4954" s="25">
        <v>38017</v>
      </c>
      <c r="B4954" t="s">
        <v>70</v>
      </c>
      <c r="C4954" t="s">
        <v>66</v>
      </c>
      <c r="D4954" s="29">
        <v>5118091</v>
      </c>
    </row>
    <row r="4955" spans="1:4" x14ac:dyDescent="0.2">
      <c r="A4955" s="25">
        <v>38017</v>
      </c>
      <c r="B4955" t="s">
        <v>70</v>
      </c>
      <c r="C4955" t="s">
        <v>67</v>
      </c>
      <c r="D4955" s="29">
        <v>2072</v>
      </c>
    </row>
    <row r="4956" spans="1:4" x14ac:dyDescent="0.2">
      <c r="A4956" s="25">
        <v>38017</v>
      </c>
      <c r="B4956" t="s">
        <v>70</v>
      </c>
      <c r="C4956" t="s">
        <v>68</v>
      </c>
      <c r="D4956" s="29">
        <v>5116019</v>
      </c>
    </row>
    <row r="4957" spans="1:4" x14ac:dyDescent="0.2">
      <c r="A4957" s="25">
        <v>38017</v>
      </c>
      <c r="B4957" t="s">
        <v>71</v>
      </c>
      <c r="C4957" t="s">
        <v>66</v>
      </c>
      <c r="D4957" s="29">
        <v>10704607</v>
      </c>
    </row>
    <row r="4958" spans="1:4" x14ac:dyDescent="0.2">
      <c r="A4958" s="25">
        <v>38017</v>
      </c>
      <c r="B4958" t="s">
        <v>71</v>
      </c>
      <c r="C4958" t="s">
        <v>67</v>
      </c>
      <c r="D4958" s="29">
        <v>4476</v>
      </c>
    </row>
    <row r="4959" spans="1:4" x14ac:dyDescent="0.2">
      <c r="A4959" s="25">
        <v>38017</v>
      </c>
      <c r="B4959" t="s">
        <v>71</v>
      </c>
      <c r="C4959" t="s">
        <v>68</v>
      </c>
      <c r="D4959" s="29">
        <v>10700131</v>
      </c>
    </row>
    <row r="4960" spans="1:4" x14ac:dyDescent="0.2">
      <c r="A4960" s="25">
        <v>38017</v>
      </c>
      <c r="B4960" t="s">
        <v>0</v>
      </c>
      <c r="C4960" t="s">
        <v>66</v>
      </c>
      <c r="D4960" s="29">
        <v>4599414589</v>
      </c>
    </row>
    <row r="4961" spans="1:4" x14ac:dyDescent="0.2">
      <c r="A4961" s="25">
        <v>38017</v>
      </c>
      <c r="B4961" t="s">
        <v>0</v>
      </c>
      <c r="C4961" t="s">
        <v>67</v>
      </c>
      <c r="D4961" s="29">
        <v>87922898</v>
      </c>
    </row>
    <row r="4962" spans="1:4" x14ac:dyDescent="0.2">
      <c r="A4962" s="25">
        <v>38017</v>
      </c>
      <c r="B4962" t="s">
        <v>0</v>
      </c>
      <c r="C4962" t="s">
        <v>68</v>
      </c>
      <c r="D4962" s="29">
        <v>4511491691</v>
      </c>
    </row>
    <row r="4963" spans="1:4" x14ac:dyDescent="0.2">
      <c r="A4963" s="25">
        <v>38017</v>
      </c>
      <c r="B4963" t="s">
        <v>1</v>
      </c>
      <c r="C4963" t="s">
        <v>66</v>
      </c>
      <c r="D4963" s="29">
        <v>1787512824</v>
      </c>
    </row>
    <row r="4964" spans="1:4" x14ac:dyDescent="0.2">
      <c r="A4964" s="25">
        <v>38017</v>
      </c>
      <c r="B4964" t="s">
        <v>1</v>
      </c>
      <c r="C4964" t="s">
        <v>67</v>
      </c>
      <c r="D4964" s="29">
        <v>622831788</v>
      </c>
    </row>
    <row r="4965" spans="1:4" x14ac:dyDescent="0.2">
      <c r="A4965" s="25">
        <v>38017</v>
      </c>
      <c r="B4965" t="s">
        <v>1</v>
      </c>
      <c r="C4965" t="s">
        <v>68</v>
      </c>
      <c r="D4965" s="29">
        <v>1164681036</v>
      </c>
    </row>
    <row r="4966" spans="1:4" x14ac:dyDescent="0.2">
      <c r="A4966" s="25">
        <v>38017</v>
      </c>
      <c r="B4966" t="s">
        <v>6</v>
      </c>
      <c r="C4966" t="s">
        <v>66</v>
      </c>
      <c r="D4966" s="29">
        <v>5624338</v>
      </c>
    </row>
    <row r="4967" spans="1:4" x14ac:dyDescent="0.2">
      <c r="A4967" s="25">
        <v>38017</v>
      </c>
      <c r="B4967" t="s">
        <v>6</v>
      </c>
      <c r="C4967" t="s">
        <v>67</v>
      </c>
      <c r="D4967" s="29">
        <v>9241</v>
      </c>
    </row>
    <row r="4968" spans="1:4" x14ac:dyDescent="0.2">
      <c r="A4968" s="25">
        <v>38017</v>
      </c>
      <c r="B4968" t="s">
        <v>6</v>
      </c>
      <c r="C4968" t="s">
        <v>68</v>
      </c>
      <c r="D4968" s="29">
        <v>5615097</v>
      </c>
    </row>
    <row r="4969" spans="1:4" x14ac:dyDescent="0.2">
      <c r="A4969" s="25">
        <v>38017</v>
      </c>
      <c r="B4969" t="s">
        <v>7</v>
      </c>
      <c r="C4969" t="s">
        <v>66</v>
      </c>
      <c r="D4969" s="29">
        <v>17260002</v>
      </c>
    </row>
    <row r="4970" spans="1:4" x14ac:dyDescent="0.2">
      <c r="A4970" s="25">
        <v>38017</v>
      </c>
      <c r="B4970" t="s">
        <v>7</v>
      </c>
      <c r="C4970" t="s">
        <v>67</v>
      </c>
      <c r="D4970" s="29">
        <v>5863</v>
      </c>
    </row>
    <row r="4971" spans="1:4" x14ac:dyDescent="0.2">
      <c r="A4971" s="25">
        <v>38017</v>
      </c>
      <c r="B4971" t="s">
        <v>7</v>
      </c>
      <c r="C4971" t="s">
        <v>68</v>
      </c>
      <c r="D4971" s="29">
        <v>17254139</v>
      </c>
    </row>
    <row r="4972" spans="1:4" x14ac:dyDescent="0.2">
      <c r="A4972" s="25">
        <v>38017</v>
      </c>
      <c r="B4972" t="s">
        <v>3</v>
      </c>
      <c r="C4972" t="s">
        <v>66</v>
      </c>
      <c r="D4972" s="29">
        <v>16386313</v>
      </c>
    </row>
    <row r="4973" spans="1:4" x14ac:dyDescent="0.2">
      <c r="A4973" s="25">
        <v>38017</v>
      </c>
      <c r="B4973" t="s">
        <v>3</v>
      </c>
      <c r="C4973" t="s">
        <v>67</v>
      </c>
      <c r="D4973" s="29">
        <v>397996</v>
      </c>
    </row>
    <row r="4974" spans="1:4" x14ac:dyDescent="0.2">
      <c r="A4974" s="25">
        <v>38017</v>
      </c>
      <c r="B4974" t="s">
        <v>3</v>
      </c>
      <c r="C4974" t="s">
        <v>68</v>
      </c>
      <c r="D4974" s="29">
        <v>15988317</v>
      </c>
    </row>
    <row r="4975" spans="1:4" x14ac:dyDescent="0.2">
      <c r="A4975" s="25">
        <v>38017</v>
      </c>
      <c r="B4975" t="s">
        <v>4</v>
      </c>
      <c r="C4975" t="s">
        <v>66</v>
      </c>
      <c r="D4975" s="29">
        <v>13701669</v>
      </c>
    </row>
    <row r="4976" spans="1:4" x14ac:dyDescent="0.2">
      <c r="A4976" s="25">
        <v>38017</v>
      </c>
      <c r="B4976" t="s">
        <v>4</v>
      </c>
      <c r="C4976" t="s">
        <v>67</v>
      </c>
      <c r="D4976" s="29">
        <v>7950007</v>
      </c>
    </row>
    <row r="4977" spans="1:4" x14ac:dyDescent="0.2">
      <c r="A4977" s="25">
        <v>38017</v>
      </c>
      <c r="B4977" t="s">
        <v>4</v>
      </c>
      <c r="C4977" t="s">
        <v>68</v>
      </c>
      <c r="D4977" s="29">
        <v>5751662</v>
      </c>
    </row>
    <row r="4978" spans="1:4" x14ac:dyDescent="0.2">
      <c r="A4978" s="25">
        <v>38017</v>
      </c>
      <c r="B4978" t="s">
        <v>8</v>
      </c>
      <c r="C4978" t="s">
        <v>66</v>
      </c>
      <c r="D4978" s="29">
        <v>51247419</v>
      </c>
    </row>
    <row r="4979" spans="1:4" x14ac:dyDescent="0.2">
      <c r="A4979" s="25">
        <v>38017</v>
      </c>
      <c r="B4979" t="s">
        <v>8</v>
      </c>
      <c r="C4979" t="s">
        <v>67</v>
      </c>
      <c r="D4979" s="29">
        <v>47625772</v>
      </c>
    </row>
    <row r="4980" spans="1:4" x14ac:dyDescent="0.2">
      <c r="A4980" s="25">
        <v>38017</v>
      </c>
      <c r="B4980" t="s">
        <v>8</v>
      </c>
      <c r="C4980" t="s">
        <v>68</v>
      </c>
      <c r="D4980" s="29">
        <v>3621647</v>
      </c>
    </row>
    <row r="4981" spans="1:4" x14ac:dyDescent="0.2">
      <c r="A4981" s="25">
        <v>38017</v>
      </c>
      <c r="B4981" t="s">
        <v>9</v>
      </c>
      <c r="C4981" t="s">
        <v>66</v>
      </c>
      <c r="D4981" s="29">
        <v>793354</v>
      </c>
    </row>
    <row r="4982" spans="1:4" x14ac:dyDescent="0.2">
      <c r="A4982" s="25">
        <v>38017</v>
      </c>
      <c r="B4982" t="s">
        <v>9</v>
      </c>
      <c r="C4982" t="s">
        <v>67</v>
      </c>
      <c r="D4982" s="29">
        <v>1927</v>
      </c>
    </row>
    <row r="4983" spans="1:4" x14ac:dyDescent="0.2">
      <c r="A4983" s="25">
        <v>38017</v>
      </c>
      <c r="B4983" t="s">
        <v>9</v>
      </c>
      <c r="C4983" t="s">
        <v>68</v>
      </c>
      <c r="D4983" s="29">
        <v>791427</v>
      </c>
    </row>
    <row r="4984" spans="1:4" x14ac:dyDescent="0.2">
      <c r="A4984" s="25">
        <v>38017</v>
      </c>
      <c r="B4984" t="s">
        <v>10</v>
      </c>
      <c r="C4984" t="s">
        <v>66</v>
      </c>
      <c r="D4984" s="29">
        <v>936780</v>
      </c>
    </row>
    <row r="4985" spans="1:4" x14ac:dyDescent="0.2">
      <c r="A4985" s="25">
        <v>38017</v>
      </c>
      <c r="B4985" t="s">
        <v>10</v>
      </c>
      <c r="C4985" t="s">
        <v>67</v>
      </c>
      <c r="D4985" s="29">
        <v>152</v>
      </c>
    </row>
    <row r="4986" spans="1:4" x14ac:dyDescent="0.2">
      <c r="A4986" s="25">
        <v>38017</v>
      </c>
      <c r="B4986" t="s">
        <v>10</v>
      </c>
      <c r="C4986" t="s">
        <v>68</v>
      </c>
      <c r="D4986" s="29">
        <v>936628</v>
      </c>
    </row>
    <row r="4987" spans="1:4" x14ac:dyDescent="0.2">
      <c r="A4987" s="25">
        <v>38017</v>
      </c>
      <c r="B4987" t="s">
        <v>12</v>
      </c>
      <c r="C4987" t="s">
        <v>66</v>
      </c>
      <c r="D4987" s="29">
        <v>194335</v>
      </c>
    </row>
    <row r="4988" spans="1:4" x14ac:dyDescent="0.2">
      <c r="A4988" s="25">
        <v>38017</v>
      </c>
      <c r="B4988" t="s">
        <v>12</v>
      </c>
      <c r="C4988" t="s">
        <v>67</v>
      </c>
      <c r="D4988" s="29">
        <v>9609</v>
      </c>
    </row>
    <row r="4989" spans="1:4" x14ac:dyDescent="0.2">
      <c r="A4989" s="25">
        <v>38017</v>
      </c>
      <c r="B4989" t="s">
        <v>12</v>
      </c>
      <c r="C4989" t="s">
        <v>68</v>
      </c>
      <c r="D4989" s="29">
        <v>184726</v>
      </c>
    </row>
    <row r="4990" spans="1:4" x14ac:dyDescent="0.2">
      <c r="A4990" s="25">
        <v>38017</v>
      </c>
      <c r="B4990" t="s">
        <v>11</v>
      </c>
      <c r="C4990" t="s">
        <v>66</v>
      </c>
      <c r="D4990" s="29">
        <v>562399</v>
      </c>
    </row>
    <row r="4991" spans="1:4" x14ac:dyDescent="0.2">
      <c r="A4991" s="25">
        <v>38017</v>
      </c>
      <c r="B4991" t="s">
        <v>11</v>
      </c>
      <c r="C4991" t="s">
        <v>67</v>
      </c>
      <c r="D4991" s="29">
        <v>28924</v>
      </c>
    </row>
    <row r="4992" spans="1:4" x14ac:dyDescent="0.2">
      <c r="A4992" s="25">
        <v>38017</v>
      </c>
      <c r="B4992" t="s">
        <v>11</v>
      </c>
      <c r="C4992" t="s">
        <v>68</v>
      </c>
      <c r="D4992" s="29">
        <v>533475</v>
      </c>
    </row>
    <row r="4993" spans="1:4" x14ac:dyDescent="0.2">
      <c r="A4993" s="25">
        <v>38017</v>
      </c>
      <c r="B4993" t="s">
        <v>2</v>
      </c>
      <c r="C4993" t="s">
        <v>66</v>
      </c>
      <c r="D4993" s="29">
        <v>30850113</v>
      </c>
    </row>
    <row r="4994" spans="1:4" x14ac:dyDescent="0.2">
      <c r="A4994" s="25">
        <v>38017</v>
      </c>
      <c r="B4994" t="s">
        <v>2</v>
      </c>
      <c r="C4994" t="s">
        <v>67</v>
      </c>
      <c r="D4994" s="29">
        <v>489409</v>
      </c>
    </row>
    <row r="4995" spans="1:4" x14ac:dyDescent="0.2">
      <c r="A4995" s="25">
        <v>38017</v>
      </c>
      <c r="B4995" t="s">
        <v>2</v>
      </c>
      <c r="C4995" t="s">
        <v>68</v>
      </c>
      <c r="D4995" s="29">
        <v>30360704</v>
      </c>
    </row>
    <row r="4996" spans="1:4" x14ac:dyDescent="0.2">
      <c r="A4996" s="25">
        <v>37986</v>
      </c>
      <c r="B4996" t="s">
        <v>65</v>
      </c>
      <c r="C4996" t="s">
        <v>66</v>
      </c>
      <c r="D4996" s="29">
        <v>1026746</v>
      </c>
    </row>
    <row r="4997" spans="1:4" x14ac:dyDescent="0.2">
      <c r="A4997" s="25">
        <v>37986</v>
      </c>
      <c r="B4997" t="s">
        <v>65</v>
      </c>
      <c r="C4997" t="s">
        <v>67</v>
      </c>
      <c r="D4997" s="29">
        <v>754</v>
      </c>
    </row>
    <row r="4998" spans="1:4" x14ac:dyDescent="0.2">
      <c r="A4998" s="25">
        <v>37986</v>
      </c>
      <c r="B4998" t="s">
        <v>65</v>
      </c>
      <c r="C4998" t="s">
        <v>68</v>
      </c>
      <c r="D4998" s="29">
        <v>1025992</v>
      </c>
    </row>
    <row r="4999" spans="1:4" x14ac:dyDescent="0.2">
      <c r="A4999" s="25">
        <v>37986</v>
      </c>
      <c r="B4999" t="s">
        <v>69</v>
      </c>
      <c r="C4999" t="s">
        <v>66</v>
      </c>
      <c r="D4999" s="29">
        <v>1710441</v>
      </c>
    </row>
    <row r="5000" spans="1:4" x14ac:dyDescent="0.2">
      <c r="A5000" s="25">
        <v>37986</v>
      </c>
      <c r="B5000" t="s">
        <v>69</v>
      </c>
      <c r="C5000" t="s">
        <v>67</v>
      </c>
      <c r="D5000" s="29">
        <v>860</v>
      </c>
    </row>
    <row r="5001" spans="1:4" x14ac:dyDescent="0.2">
      <c r="A5001" s="25">
        <v>37986</v>
      </c>
      <c r="B5001" t="s">
        <v>69</v>
      </c>
      <c r="C5001" t="s">
        <v>68</v>
      </c>
      <c r="D5001" s="29">
        <v>1709581</v>
      </c>
    </row>
    <row r="5002" spans="1:4" x14ac:dyDescent="0.2">
      <c r="A5002" s="25">
        <v>37986</v>
      </c>
      <c r="B5002" t="s">
        <v>70</v>
      </c>
      <c r="C5002" t="s">
        <v>66</v>
      </c>
      <c r="D5002" s="29">
        <v>5118091</v>
      </c>
    </row>
    <row r="5003" spans="1:4" x14ac:dyDescent="0.2">
      <c r="A5003" s="25">
        <v>37986</v>
      </c>
      <c r="B5003" t="s">
        <v>70</v>
      </c>
      <c r="C5003" t="s">
        <v>67</v>
      </c>
      <c r="D5003" s="29">
        <v>2072</v>
      </c>
    </row>
    <row r="5004" spans="1:4" x14ac:dyDescent="0.2">
      <c r="A5004" s="25">
        <v>37986</v>
      </c>
      <c r="B5004" t="s">
        <v>70</v>
      </c>
      <c r="C5004" t="s">
        <v>68</v>
      </c>
      <c r="D5004" s="29">
        <v>5116019</v>
      </c>
    </row>
    <row r="5005" spans="1:4" x14ac:dyDescent="0.2">
      <c r="A5005" s="25">
        <v>37986</v>
      </c>
      <c r="B5005" t="s">
        <v>71</v>
      </c>
      <c r="C5005" t="s">
        <v>66</v>
      </c>
      <c r="D5005" s="29">
        <v>10704607</v>
      </c>
    </row>
    <row r="5006" spans="1:4" x14ac:dyDescent="0.2">
      <c r="A5006" s="25">
        <v>37986</v>
      </c>
      <c r="B5006" t="s">
        <v>71</v>
      </c>
      <c r="C5006" t="s">
        <v>67</v>
      </c>
      <c r="D5006" s="29">
        <v>4476</v>
      </c>
    </row>
    <row r="5007" spans="1:4" x14ac:dyDescent="0.2">
      <c r="A5007" s="25">
        <v>37986</v>
      </c>
      <c r="B5007" t="s">
        <v>71</v>
      </c>
      <c r="C5007" t="s">
        <v>68</v>
      </c>
      <c r="D5007" s="29">
        <v>10700131</v>
      </c>
    </row>
    <row r="5008" spans="1:4" x14ac:dyDescent="0.2">
      <c r="A5008" s="25">
        <v>37986</v>
      </c>
      <c r="B5008" t="s">
        <v>0</v>
      </c>
      <c r="C5008" t="s">
        <v>66</v>
      </c>
      <c r="D5008" s="29">
        <v>4599414472</v>
      </c>
    </row>
    <row r="5009" spans="1:4" x14ac:dyDescent="0.2">
      <c r="A5009" s="25">
        <v>37986</v>
      </c>
      <c r="B5009" t="s">
        <v>0</v>
      </c>
      <c r="C5009" t="s">
        <v>67</v>
      </c>
      <c r="D5009" s="29">
        <v>88766792</v>
      </c>
    </row>
    <row r="5010" spans="1:4" x14ac:dyDescent="0.2">
      <c r="A5010" s="25">
        <v>37986</v>
      </c>
      <c r="B5010" t="s">
        <v>0</v>
      </c>
      <c r="C5010" t="s">
        <v>68</v>
      </c>
      <c r="D5010" s="29">
        <v>4510647680</v>
      </c>
    </row>
    <row r="5011" spans="1:4" x14ac:dyDescent="0.2">
      <c r="A5011" s="25">
        <v>37986</v>
      </c>
      <c r="B5011" t="s">
        <v>1</v>
      </c>
      <c r="C5011" t="s">
        <v>66</v>
      </c>
      <c r="D5011" s="29">
        <v>1784974029</v>
      </c>
    </row>
    <row r="5012" spans="1:4" x14ac:dyDescent="0.2">
      <c r="A5012" s="25">
        <v>37986</v>
      </c>
      <c r="B5012" t="s">
        <v>1</v>
      </c>
      <c r="C5012" t="s">
        <v>67</v>
      </c>
      <c r="D5012" s="29">
        <v>623193370</v>
      </c>
    </row>
    <row r="5013" spans="1:4" x14ac:dyDescent="0.2">
      <c r="A5013" s="25">
        <v>37986</v>
      </c>
      <c r="B5013" t="s">
        <v>1</v>
      </c>
      <c r="C5013" t="s">
        <v>68</v>
      </c>
      <c r="D5013" s="29">
        <v>1161780659</v>
      </c>
    </row>
    <row r="5014" spans="1:4" x14ac:dyDescent="0.2">
      <c r="A5014" s="25">
        <v>37986</v>
      </c>
      <c r="B5014" t="s">
        <v>6</v>
      </c>
      <c r="C5014" t="s">
        <v>66</v>
      </c>
      <c r="D5014" s="29">
        <v>5624338</v>
      </c>
    </row>
    <row r="5015" spans="1:4" x14ac:dyDescent="0.2">
      <c r="A5015" s="25">
        <v>37986</v>
      </c>
      <c r="B5015" t="s">
        <v>6</v>
      </c>
      <c r="C5015" t="s">
        <v>67</v>
      </c>
      <c r="D5015" s="29">
        <v>9241</v>
      </c>
    </row>
    <row r="5016" spans="1:4" x14ac:dyDescent="0.2">
      <c r="A5016" s="25">
        <v>37986</v>
      </c>
      <c r="B5016" t="s">
        <v>6</v>
      </c>
      <c r="C5016" t="s">
        <v>68</v>
      </c>
      <c r="D5016" s="29">
        <v>5615097</v>
      </c>
    </row>
    <row r="5017" spans="1:4" x14ac:dyDescent="0.2">
      <c r="A5017" s="25">
        <v>37986</v>
      </c>
      <c r="B5017" t="s">
        <v>7</v>
      </c>
      <c r="C5017" t="s">
        <v>66</v>
      </c>
      <c r="D5017" s="29">
        <v>17260002</v>
      </c>
    </row>
    <row r="5018" spans="1:4" x14ac:dyDescent="0.2">
      <c r="A5018" s="25">
        <v>37986</v>
      </c>
      <c r="B5018" t="s">
        <v>7</v>
      </c>
      <c r="C5018" t="s">
        <v>67</v>
      </c>
      <c r="D5018" s="29">
        <v>5866</v>
      </c>
    </row>
    <row r="5019" spans="1:4" x14ac:dyDescent="0.2">
      <c r="A5019" s="25">
        <v>37986</v>
      </c>
      <c r="B5019" t="s">
        <v>7</v>
      </c>
      <c r="C5019" t="s">
        <v>68</v>
      </c>
      <c r="D5019" s="29">
        <v>17254136</v>
      </c>
    </row>
    <row r="5020" spans="1:4" x14ac:dyDescent="0.2">
      <c r="A5020" s="25">
        <v>37986</v>
      </c>
      <c r="B5020" t="s">
        <v>3</v>
      </c>
      <c r="C5020" t="s">
        <v>66</v>
      </c>
      <c r="D5020" s="29">
        <v>16386313</v>
      </c>
    </row>
    <row r="5021" spans="1:4" x14ac:dyDescent="0.2">
      <c r="A5021" s="25">
        <v>37986</v>
      </c>
      <c r="B5021" t="s">
        <v>3</v>
      </c>
      <c r="C5021" t="s">
        <v>67</v>
      </c>
      <c r="D5021" s="29">
        <v>403938</v>
      </c>
    </row>
    <row r="5022" spans="1:4" x14ac:dyDescent="0.2">
      <c r="A5022" s="25">
        <v>37986</v>
      </c>
      <c r="B5022" t="s">
        <v>3</v>
      </c>
      <c r="C5022" t="s">
        <v>68</v>
      </c>
      <c r="D5022" s="29">
        <v>15982375</v>
      </c>
    </row>
    <row r="5023" spans="1:4" x14ac:dyDescent="0.2">
      <c r="A5023" s="25">
        <v>37986</v>
      </c>
      <c r="B5023" t="s">
        <v>4</v>
      </c>
      <c r="C5023" t="s">
        <v>66</v>
      </c>
      <c r="D5023" s="29">
        <v>13631636</v>
      </c>
    </row>
    <row r="5024" spans="1:4" x14ac:dyDescent="0.2">
      <c r="A5024" s="25">
        <v>37986</v>
      </c>
      <c r="B5024" t="s">
        <v>4</v>
      </c>
      <c r="C5024" t="s">
        <v>67</v>
      </c>
      <c r="D5024" s="29">
        <v>7923539</v>
      </c>
    </row>
    <row r="5025" spans="1:4" x14ac:dyDescent="0.2">
      <c r="A5025" s="25">
        <v>37986</v>
      </c>
      <c r="B5025" t="s">
        <v>4</v>
      </c>
      <c r="C5025" t="s">
        <v>68</v>
      </c>
      <c r="D5025" s="29">
        <v>5708097</v>
      </c>
    </row>
    <row r="5026" spans="1:4" x14ac:dyDescent="0.2">
      <c r="A5026" s="25">
        <v>37986</v>
      </c>
      <c r="B5026" t="s">
        <v>8</v>
      </c>
      <c r="C5026" t="s">
        <v>66</v>
      </c>
      <c r="D5026" s="29">
        <v>50549409</v>
      </c>
    </row>
    <row r="5027" spans="1:4" x14ac:dyDescent="0.2">
      <c r="A5027" s="25">
        <v>37986</v>
      </c>
      <c r="B5027" t="s">
        <v>8</v>
      </c>
      <c r="C5027" t="s">
        <v>67</v>
      </c>
      <c r="D5027" s="29">
        <v>47032649</v>
      </c>
    </row>
    <row r="5028" spans="1:4" x14ac:dyDescent="0.2">
      <c r="A5028" s="25">
        <v>37986</v>
      </c>
      <c r="B5028" t="s">
        <v>8</v>
      </c>
      <c r="C5028" t="s">
        <v>68</v>
      </c>
      <c r="D5028" s="29">
        <v>3516760</v>
      </c>
    </row>
    <row r="5029" spans="1:4" x14ac:dyDescent="0.2">
      <c r="A5029" s="25">
        <v>37986</v>
      </c>
      <c r="B5029" t="s">
        <v>9</v>
      </c>
      <c r="C5029" t="s">
        <v>66</v>
      </c>
      <c r="D5029" s="29">
        <v>793354</v>
      </c>
    </row>
    <row r="5030" spans="1:4" x14ac:dyDescent="0.2">
      <c r="A5030" s="25">
        <v>37986</v>
      </c>
      <c r="B5030" t="s">
        <v>9</v>
      </c>
      <c r="C5030" t="s">
        <v>67</v>
      </c>
      <c r="D5030" s="29">
        <v>1927</v>
      </c>
    </row>
    <row r="5031" spans="1:4" x14ac:dyDescent="0.2">
      <c r="A5031" s="25">
        <v>37986</v>
      </c>
      <c r="B5031" t="s">
        <v>9</v>
      </c>
      <c r="C5031" t="s">
        <v>68</v>
      </c>
      <c r="D5031" s="29">
        <v>791427</v>
      </c>
    </row>
    <row r="5032" spans="1:4" x14ac:dyDescent="0.2">
      <c r="A5032" s="25">
        <v>37986</v>
      </c>
      <c r="B5032" t="s">
        <v>10</v>
      </c>
      <c r="C5032" t="s">
        <v>66</v>
      </c>
      <c r="D5032" s="29">
        <v>936780</v>
      </c>
    </row>
    <row r="5033" spans="1:4" x14ac:dyDescent="0.2">
      <c r="A5033" s="25">
        <v>37986</v>
      </c>
      <c r="B5033" t="s">
        <v>10</v>
      </c>
      <c r="C5033" t="s">
        <v>67</v>
      </c>
      <c r="D5033" s="29">
        <v>152</v>
      </c>
    </row>
    <row r="5034" spans="1:4" x14ac:dyDescent="0.2">
      <c r="A5034" s="25">
        <v>37986</v>
      </c>
      <c r="B5034" t="s">
        <v>10</v>
      </c>
      <c r="C5034" t="s">
        <v>68</v>
      </c>
      <c r="D5034" s="29">
        <v>936628</v>
      </c>
    </row>
    <row r="5035" spans="1:4" x14ac:dyDescent="0.2">
      <c r="A5035" s="25">
        <v>37986</v>
      </c>
      <c r="B5035" t="s">
        <v>12</v>
      </c>
      <c r="C5035" t="s">
        <v>66</v>
      </c>
      <c r="D5035" s="29">
        <v>194335</v>
      </c>
    </row>
    <row r="5036" spans="1:4" x14ac:dyDescent="0.2">
      <c r="A5036" s="25">
        <v>37986</v>
      </c>
      <c r="B5036" t="s">
        <v>12</v>
      </c>
      <c r="C5036" t="s">
        <v>67</v>
      </c>
      <c r="D5036" s="29">
        <v>9662</v>
      </c>
    </row>
    <row r="5037" spans="1:4" x14ac:dyDescent="0.2">
      <c r="A5037" s="25">
        <v>37986</v>
      </c>
      <c r="B5037" t="s">
        <v>12</v>
      </c>
      <c r="C5037" t="s">
        <v>68</v>
      </c>
      <c r="D5037" s="29">
        <v>184673</v>
      </c>
    </row>
    <row r="5038" spans="1:4" x14ac:dyDescent="0.2">
      <c r="A5038" s="25">
        <v>37986</v>
      </c>
      <c r="B5038" t="s">
        <v>11</v>
      </c>
      <c r="C5038" t="s">
        <v>66</v>
      </c>
      <c r="D5038" s="29">
        <v>562399</v>
      </c>
    </row>
    <row r="5039" spans="1:4" x14ac:dyDescent="0.2">
      <c r="A5039" s="25">
        <v>37986</v>
      </c>
      <c r="B5039" t="s">
        <v>11</v>
      </c>
      <c r="C5039" t="s">
        <v>67</v>
      </c>
      <c r="D5039" s="29">
        <v>29144</v>
      </c>
    </row>
    <row r="5040" spans="1:4" x14ac:dyDescent="0.2">
      <c r="A5040" s="25">
        <v>37986</v>
      </c>
      <c r="B5040" t="s">
        <v>11</v>
      </c>
      <c r="C5040" t="s">
        <v>68</v>
      </c>
      <c r="D5040" s="29">
        <v>533255</v>
      </c>
    </row>
    <row r="5041" spans="1:4" x14ac:dyDescent="0.2">
      <c r="A5041" s="25">
        <v>37986</v>
      </c>
      <c r="B5041" t="s">
        <v>2</v>
      </c>
      <c r="C5041" t="s">
        <v>66</v>
      </c>
      <c r="D5041" s="29">
        <v>30850113</v>
      </c>
    </row>
    <row r="5042" spans="1:4" x14ac:dyDescent="0.2">
      <c r="A5042" s="25">
        <v>37986</v>
      </c>
      <c r="B5042" t="s">
        <v>2</v>
      </c>
      <c r="C5042" t="s">
        <v>67</v>
      </c>
      <c r="D5042" s="29">
        <v>494535</v>
      </c>
    </row>
    <row r="5043" spans="1:4" x14ac:dyDescent="0.2">
      <c r="A5043" s="25">
        <v>37986</v>
      </c>
      <c r="B5043" t="s">
        <v>2</v>
      </c>
      <c r="C5043" t="s">
        <v>68</v>
      </c>
      <c r="D5043" s="29">
        <v>30355578</v>
      </c>
    </row>
    <row r="5044" spans="1:4" x14ac:dyDescent="0.2">
      <c r="A5044" s="25">
        <v>37955</v>
      </c>
      <c r="B5044" t="s">
        <v>65</v>
      </c>
      <c r="C5044" t="s">
        <v>66</v>
      </c>
      <c r="D5044" s="29">
        <v>1026746</v>
      </c>
    </row>
    <row r="5045" spans="1:4" x14ac:dyDescent="0.2">
      <c r="A5045" s="25">
        <v>37955</v>
      </c>
      <c r="B5045" t="s">
        <v>65</v>
      </c>
      <c r="C5045" t="s">
        <v>67</v>
      </c>
      <c r="D5045" s="29">
        <v>754</v>
      </c>
    </row>
    <row r="5046" spans="1:4" x14ac:dyDescent="0.2">
      <c r="A5046" s="25">
        <v>37955</v>
      </c>
      <c r="B5046" t="s">
        <v>65</v>
      </c>
      <c r="C5046" t="s">
        <v>68</v>
      </c>
      <c r="D5046" s="29">
        <v>1025992</v>
      </c>
    </row>
    <row r="5047" spans="1:4" x14ac:dyDescent="0.2">
      <c r="A5047" s="25">
        <v>37955</v>
      </c>
      <c r="B5047" t="s">
        <v>69</v>
      </c>
      <c r="C5047" t="s">
        <v>66</v>
      </c>
      <c r="D5047" s="29">
        <v>1710441</v>
      </c>
    </row>
    <row r="5048" spans="1:4" x14ac:dyDescent="0.2">
      <c r="A5048" s="25">
        <v>37955</v>
      </c>
      <c r="B5048" t="s">
        <v>69</v>
      </c>
      <c r="C5048" t="s">
        <v>67</v>
      </c>
      <c r="D5048" s="29">
        <v>860</v>
      </c>
    </row>
    <row r="5049" spans="1:4" x14ac:dyDescent="0.2">
      <c r="A5049" s="25">
        <v>37955</v>
      </c>
      <c r="B5049" t="s">
        <v>69</v>
      </c>
      <c r="C5049" t="s">
        <v>68</v>
      </c>
      <c r="D5049" s="29">
        <v>1709581</v>
      </c>
    </row>
    <row r="5050" spans="1:4" x14ac:dyDescent="0.2">
      <c r="A5050" s="25">
        <v>37955</v>
      </c>
      <c r="B5050" t="s">
        <v>70</v>
      </c>
      <c r="C5050" t="s">
        <v>66</v>
      </c>
      <c r="D5050" s="29">
        <v>5118091</v>
      </c>
    </row>
    <row r="5051" spans="1:4" x14ac:dyDescent="0.2">
      <c r="A5051" s="25">
        <v>37955</v>
      </c>
      <c r="B5051" t="s">
        <v>70</v>
      </c>
      <c r="C5051" t="s">
        <v>67</v>
      </c>
      <c r="D5051" s="29">
        <v>2072</v>
      </c>
    </row>
    <row r="5052" spans="1:4" x14ac:dyDescent="0.2">
      <c r="A5052" s="25">
        <v>37955</v>
      </c>
      <c r="B5052" t="s">
        <v>70</v>
      </c>
      <c r="C5052" t="s">
        <v>68</v>
      </c>
      <c r="D5052" s="29">
        <v>5116019</v>
      </c>
    </row>
    <row r="5053" spans="1:4" x14ac:dyDescent="0.2">
      <c r="A5053" s="25">
        <v>37955</v>
      </c>
      <c r="B5053" t="s">
        <v>71</v>
      </c>
      <c r="C5053" t="s">
        <v>66</v>
      </c>
      <c r="D5053" s="29">
        <v>10704607</v>
      </c>
    </row>
    <row r="5054" spans="1:4" x14ac:dyDescent="0.2">
      <c r="A5054" s="25">
        <v>37955</v>
      </c>
      <c r="B5054" t="s">
        <v>71</v>
      </c>
      <c r="C5054" t="s">
        <v>67</v>
      </c>
      <c r="D5054" s="29">
        <v>4476</v>
      </c>
    </row>
    <row r="5055" spans="1:4" x14ac:dyDescent="0.2">
      <c r="A5055" s="25">
        <v>37955</v>
      </c>
      <c r="B5055" t="s">
        <v>71</v>
      </c>
      <c r="C5055" t="s">
        <v>68</v>
      </c>
      <c r="D5055" s="29">
        <v>10700131</v>
      </c>
    </row>
    <row r="5056" spans="1:4" x14ac:dyDescent="0.2">
      <c r="A5056" s="25">
        <v>37955</v>
      </c>
      <c r="B5056" t="s">
        <v>0</v>
      </c>
      <c r="C5056" t="s">
        <v>66</v>
      </c>
      <c r="D5056" s="29">
        <v>4599414085</v>
      </c>
    </row>
    <row r="5057" spans="1:4" x14ac:dyDescent="0.2">
      <c r="A5057" s="25">
        <v>37955</v>
      </c>
      <c r="B5057" t="s">
        <v>0</v>
      </c>
      <c r="C5057" t="s">
        <v>67</v>
      </c>
      <c r="D5057" s="29">
        <v>89575319</v>
      </c>
    </row>
    <row r="5058" spans="1:4" x14ac:dyDescent="0.2">
      <c r="A5058" s="25">
        <v>37955</v>
      </c>
      <c r="B5058" t="s">
        <v>0</v>
      </c>
      <c r="C5058" t="s">
        <v>68</v>
      </c>
      <c r="D5058" s="29">
        <v>4509838766</v>
      </c>
    </row>
    <row r="5059" spans="1:4" x14ac:dyDescent="0.2">
      <c r="A5059" s="25">
        <v>37955</v>
      </c>
      <c r="B5059" t="s">
        <v>1</v>
      </c>
      <c r="C5059" t="s">
        <v>66</v>
      </c>
      <c r="D5059" s="29">
        <v>1780316410</v>
      </c>
    </row>
    <row r="5060" spans="1:4" x14ac:dyDescent="0.2">
      <c r="A5060" s="25">
        <v>37955</v>
      </c>
      <c r="B5060" t="s">
        <v>1</v>
      </c>
      <c r="C5060" t="s">
        <v>67</v>
      </c>
      <c r="D5060" s="29">
        <v>621300140</v>
      </c>
    </row>
    <row r="5061" spans="1:4" x14ac:dyDescent="0.2">
      <c r="A5061" s="25">
        <v>37955</v>
      </c>
      <c r="B5061" t="s">
        <v>1</v>
      </c>
      <c r="C5061" t="s">
        <v>68</v>
      </c>
      <c r="D5061" s="29">
        <v>1159016270</v>
      </c>
    </row>
    <row r="5062" spans="1:4" x14ac:dyDescent="0.2">
      <c r="A5062" s="25">
        <v>37955</v>
      </c>
      <c r="B5062" t="s">
        <v>6</v>
      </c>
      <c r="C5062" t="s">
        <v>66</v>
      </c>
      <c r="D5062" s="29">
        <v>5624338</v>
      </c>
    </row>
    <row r="5063" spans="1:4" x14ac:dyDescent="0.2">
      <c r="A5063" s="25">
        <v>37955</v>
      </c>
      <c r="B5063" t="s">
        <v>6</v>
      </c>
      <c r="C5063" t="s">
        <v>67</v>
      </c>
      <c r="D5063" s="29">
        <v>9245</v>
      </c>
    </row>
    <row r="5064" spans="1:4" x14ac:dyDescent="0.2">
      <c r="A5064" s="25">
        <v>37955</v>
      </c>
      <c r="B5064" t="s">
        <v>6</v>
      </c>
      <c r="C5064" t="s">
        <v>68</v>
      </c>
      <c r="D5064" s="29">
        <v>5615093</v>
      </c>
    </row>
    <row r="5065" spans="1:4" x14ac:dyDescent="0.2">
      <c r="A5065" s="25">
        <v>37955</v>
      </c>
      <c r="B5065" t="s">
        <v>7</v>
      </c>
      <c r="C5065" t="s">
        <v>66</v>
      </c>
      <c r="D5065" s="29">
        <v>17260002</v>
      </c>
    </row>
    <row r="5066" spans="1:4" x14ac:dyDescent="0.2">
      <c r="A5066" s="25">
        <v>37955</v>
      </c>
      <c r="B5066" t="s">
        <v>7</v>
      </c>
      <c r="C5066" t="s">
        <v>67</v>
      </c>
      <c r="D5066" s="29">
        <v>5870</v>
      </c>
    </row>
    <row r="5067" spans="1:4" x14ac:dyDescent="0.2">
      <c r="A5067" s="25">
        <v>37955</v>
      </c>
      <c r="B5067" t="s">
        <v>7</v>
      </c>
      <c r="C5067" t="s">
        <v>68</v>
      </c>
      <c r="D5067" s="29">
        <v>17254132</v>
      </c>
    </row>
    <row r="5068" spans="1:4" x14ac:dyDescent="0.2">
      <c r="A5068" s="25">
        <v>37955</v>
      </c>
      <c r="B5068" t="s">
        <v>3</v>
      </c>
      <c r="C5068" t="s">
        <v>66</v>
      </c>
      <c r="D5068" s="29">
        <v>16386331</v>
      </c>
    </row>
    <row r="5069" spans="1:4" x14ac:dyDescent="0.2">
      <c r="A5069" s="25">
        <v>37955</v>
      </c>
      <c r="B5069" t="s">
        <v>3</v>
      </c>
      <c r="C5069" t="s">
        <v>67</v>
      </c>
      <c r="D5069" s="29">
        <v>410166</v>
      </c>
    </row>
    <row r="5070" spans="1:4" x14ac:dyDescent="0.2">
      <c r="A5070" s="25">
        <v>37955</v>
      </c>
      <c r="B5070" t="s">
        <v>3</v>
      </c>
      <c r="C5070" t="s">
        <v>68</v>
      </c>
      <c r="D5070" s="29">
        <v>15976165</v>
      </c>
    </row>
    <row r="5071" spans="1:4" x14ac:dyDescent="0.2">
      <c r="A5071" s="25">
        <v>37955</v>
      </c>
      <c r="B5071" t="s">
        <v>4</v>
      </c>
      <c r="C5071" t="s">
        <v>66</v>
      </c>
      <c r="D5071" s="29">
        <v>13569207</v>
      </c>
    </row>
    <row r="5072" spans="1:4" x14ac:dyDescent="0.2">
      <c r="A5072" s="25">
        <v>37955</v>
      </c>
      <c r="B5072" t="s">
        <v>4</v>
      </c>
      <c r="C5072" t="s">
        <v>67</v>
      </c>
      <c r="D5072" s="29">
        <v>7902123</v>
      </c>
    </row>
    <row r="5073" spans="1:4" x14ac:dyDescent="0.2">
      <c r="A5073" s="25">
        <v>37955</v>
      </c>
      <c r="B5073" t="s">
        <v>4</v>
      </c>
      <c r="C5073" t="s">
        <v>68</v>
      </c>
      <c r="D5073" s="29">
        <v>5667084</v>
      </c>
    </row>
    <row r="5074" spans="1:4" x14ac:dyDescent="0.2">
      <c r="A5074" s="25">
        <v>37955</v>
      </c>
      <c r="B5074" t="s">
        <v>8</v>
      </c>
      <c r="C5074" t="s">
        <v>66</v>
      </c>
      <c r="D5074" s="29">
        <v>49741681</v>
      </c>
    </row>
    <row r="5075" spans="1:4" x14ac:dyDescent="0.2">
      <c r="A5075" s="25">
        <v>37955</v>
      </c>
      <c r="B5075" t="s">
        <v>8</v>
      </c>
      <c r="C5075" t="s">
        <v>67</v>
      </c>
      <c r="D5075" s="29">
        <v>46341280</v>
      </c>
    </row>
    <row r="5076" spans="1:4" x14ac:dyDescent="0.2">
      <c r="A5076" s="25">
        <v>37955</v>
      </c>
      <c r="B5076" t="s">
        <v>8</v>
      </c>
      <c r="C5076" t="s">
        <v>68</v>
      </c>
      <c r="D5076" s="29">
        <v>3400401</v>
      </c>
    </row>
    <row r="5077" spans="1:4" x14ac:dyDescent="0.2">
      <c r="A5077" s="25">
        <v>37955</v>
      </c>
      <c r="B5077" t="s">
        <v>9</v>
      </c>
      <c r="C5077" t="s">
        <v>66</v>
      </c>
      <c r="D5077" s="29">
        <v>793354</v>
      </c>
    </row>
    <row r="5078" spans="1:4" x14ac:dyDescent="0.2">
      <c r="A5078" s="25">
        <v>37955</v>
      </c>
      <c r="B5078" t="s">
        <v>9</v>
      </c>
      <c r="C5078" t="s">
        <v>67</v>
      </c>
      <c r="D5078" s="29">
        <v>1927</v>
      </c>
    </row>
    <row r="5079" spans="1:4" x14ac:dyDescent="0.2">
      <c r="A5079" s="25">
        <v>37955</v>
      </c>
      <c r="B5079" t="s">
        <v>9</v>
      </c>
      <c r="C5079" t="s">
        <v>68</v>
      </c>
      <c r="D5079" s="29">
        <v>791427</v>
      </c>
    </row>
    <row r="5080" spans="1:4" x14ac:dyDescent="0.2">
      <c r="A5080" s="25">
        <v>37955</v>
      </c>
      <c r="B5080" t="s">
        <v>10</v>
      </c>
      <c r="C5080" t="s">
        <v>66</v>
      </c>
      <c r="D5080" s="29">
        <v>936780</v>
      </c>
    </row>
    <row r="5081" spans="1:4" x14ac:dyDescent="0.2">
      <c r="A5081" s="25">
        <v>37955</v>
      </c>
      <c r="B5081" t="s">
        <v>10</v>
      </c>
      <c r="C5081" t="s">
        <v>67</v>
      </c>
      <c r="D5081" s="29">
        <v>152</v>
      </c>
    </row>
    <row r="5082" spans="1:4" x14ac:dyDescent="0.2">
      <c r="A5082" s="25">
        <v>37955</v>
      </c>
      <c r="B5082" t="s">
        <v>10</v>
      </c>
      <c r="C5082" t="s">
        <v>68</v>
      </c>
      <c r="D5082" s="29">
        <v>936628</v>
      </c>
    </row>
    <row r="5083" spans="1:4" x14ac:dyDescent="0.2">
      <c r="A5083" s="25">
        <v>37955</v>
      </c>
      <c r="B5083" t="s">
        <v>12</v>
      </c>
      <c r="C5083" t="s">
        <v>66</v>
      </c>
      <c r="D5083" s="29">
        <v>194335</v>
      </c>
    </row>
    <row r="5084" spans="1:4" x14ac:dyDescent="0.2">
      <c r="A5084" s="25">
        <v>37955</v>
      </c>
      <c r="B5084" t="s">
        <v>12</v>
      </c>
      <c r="C5084" t="s">
        <v>67</v>
      </c>
      <c r="D5084" s="29">
        <v>9712</v>
      </c>
    </row>
    <row r="5085" spans="1:4" x14ac:dyDescent="0.2">
      <c r="A5085" s="25">
        <v>37955</v>
      </c>
      <c r="B5085" t="s">
        <v>12</v>
      </c>
      <c r="C5085" t="s">
        <v>68</v>
      </c>
      <c r="D5085" s="29">
        <v>184623</v>
      </c>
    </row>
    <row r="5086" spans="1:4" x14ac:dyDescent="0.2">
      <c r="A5086" s="25">
        <v>37955</v>
      </c>
      <c r="B5086" t="s">
        <v>11</v>
      </c>
      <c r="C5086" t="s">
        <v>66</v>
      </c>
      <c r="D5086" s="29">
        <v>562399</v>
      </c>
    </row>
    <row r="5087" spans="1:4" x14ac:dyDescent="0.2">
      <c r="A5087" s="25">
        <v>37955</v>
      </c>
      <c r="B5087" t="s">
        <v>11</v>
      </c>
      <c r="C5087" t="s">
        <v>67</v>
      </c>
      <c r="D5087" s="29">
        <v>29367</v>
      </c>
    </row>
    <row r="5088" spans="1:4" x14ac:dyDescent="0.2">
      <c r="A5088" s="25">
        <v>37955</v>
      </c>
      <c r="B5088" t="s">
        <v>11</v>
      </c>
      <c r="C5088" t="s">
        <v>68</v>
      </c>
      <c r="D5088" s="29">
        <v>533032</v>
      </c>
    </row>
    <row r="5089" spans="1:4" x14ac:dyDescent="0.2">
      <c r="A5089" s="25">
        <v>37955</v>
      </c>
      <c r="B5089" t="s">
        <v>2</v>
      </c>
      <c r="C5089" t="s">
        <v>66</v>
      </c>
      <c r="D5089" s="29">
        <v>30850113</v>
      </c>
    </row>
    <row r="5090" spans="1:4" x14ac:dyDescent="0.2">
      <c r="A5090" s="25">
        <v>37955</v>
      </c>
      <c r="B5090" t="s">
        <v>2</v>
      </c>
      <c r="C5090" t="s">
        <v>67</v>
      </c>
      <c r="D5090" s="29">
        <v>499304</v>
      </c>
    </row>
    <row r="5091" spans="1:4" x14ac:dyDescent="0.2">
      <c r="A5091" s="25">
        <v>37955</v>
      </c>
      <c r="B5091" t="s">
        <v>2</v>
      </c>
      <c r="C5091" t="s">
        <v>68</v>
      </c>
      <c r="D5091" s="29">
        <v>30350809</v>
      </c>
    </row>
    <row r="5092" spans="1:4" x14ac:dyDescent="0.2">
      <c r="A5092" s="25">
        <v>37925</v>
      </c>
      <c r="B5092" t="s">
        <v>65</v>
      </c>
      <c r="C5092" t="s">
        <v>66</v>
      </c>
      <c r="D5092" s="29">
        <v>1026746</v>
      </c>
    </row>
    <row r="5093" spans="1:4" x14ac:dyDescent="0.2">
      <c r="A5093" s="25">
        <v>37925</v>
      </c>
      <c r="B5093" t="s">
        <v>65</v>
      </c>
      <c r="C5093" t="s">
        <v>67</v>
      </c>
      <c r="D5093" s="29">
        <v>754</v>
      </c>
    </row>
    <row r="5094" spans="1:4" x14ac:dyDescent="0.2">
      <c r="A5094" s="25">
        <v>37925</v>
      </c>
      <c r="B5094" t="s">
        <v>65</v>
      </c>
      <c r="C5094" t="s">
        <v>68</v>
      </c>
      <c r="D5094" s="29">
        <v>1025992</v>
      </c>
    </row>
    <row r="5095" spans="1:4" x14ac:dyDescent="0.2">
      <c r="A5095" s="25">
        <v>37925</v>
      </c>
      <c r="B5095" t="s">
        <v>69</v>
      </c>
      <c r="C5095" t="s">
        <v>66</v>
      </c>
      <c r="D5095" s="29">
        <v>1710441</v>
      </c>
    </row>
    <row r="5096" spans="1:4" x14ac:dyDescent="0.2">
      <c r="A5096" s="25">
        <v>37925</v>
      </c>
      <c r="B5096" t="s">
        <v>69</v>
      </c>
      <c r="C5096" t="s">
        <v>67</v>
      </c>
      <c r="D5096" s="29">
        <v>860</v>
      </c>
    </row>
    <row r="5097" spans="1:4" x14ac:dyDescent="0.2">
      <c r="A5097" s="25">
        <v>37925</v>
      </c>
      <c r="B5097" t="s">
        <v>69</v>
      </c>
      <c r="C5097" t="s">
        <v>68</v>
      </c>
      <c r="D5097" s="29">
        <v>1709581</v>
      </c>
    </row>
    <row r="5098" spans="1:4" x14ac:dyDescent="0.2">
      <c r="A5098" s="25">
        <v>37925</v>
      </c>
      <c r="B5098" t="s">
        <v>70</v>
      </c>
      <c r="C5098" t="s">
        <v>66</v>
      </c>
      <c r="D5098" s="29">
        <v>5118091</v>
      </c>
    </row>
    <row r="5099" spans="1:4" x14ac:dyDescent="0.2">
      <c r="A5099" s="25">
        <v>37925</v>
      </c>
      <c r="B5099" t="s">
        <v>70</v>
      </c>
      <c r="C5099" t="s">
        <v>67</v>
      </c>
      <c r="D5099" s="29">
        <v>2072</v>
      </c>
    </row>
    <row r="5100" spans="1:4" x14ac:dyDescent="0.2">
      <c r="A5100" s="25">
        <v>37925</v>
      </c>
      <c r="B5100" t="s">
        <v>70</v>
      </c>
      <c r="C5100" t="s">
        <v>68</v>
      </c>
      <c r="D5100" s="29">
        <v>5116019</v>
      </c>
    </row>
    <row r="5101" spans="1:4" x14ac:dyDescent="0.2">
      <c r="A5101" s="25">
        <v>37925</v>
      </c>
      <c r="B5101" t="s">
        <v>71</v>
      </c>
      <c r="C5101" t="s">
        <v>66</v>
      </c>
      <c r="D5101" s="29">
        <v>10704607</v>
      </c>
    </row>
    <row r="5102" spans="1:4" x14ac:dyDescent="0.2">
      <c r="A5102" s="25">
        <v>37925</v>
      </c>
      <c r="B5102" t="s">
        <v>71</v>
      </c>
      <c r="C5102" t="s">
        <v>67</v>
      </c>
      <c r="D5102" s="29">
        <v>4476</v>
      </c>
    </row>
    <row r="5103" spans="1:4" x14ac:dyDescent="0.2">
      <c r="A5103" s="25">
        <v>37925</v>
      </c>
      <c r="B5103" t="s">
        <v>71</v>
      </c>
      <c r="C5103" t="s">
        <v>68</v>
      </c>
      <c r="D5103" s="29">
        <v>10700131</v>
      </c>
    </row>
    <row r="5104" spans="1:4" x14ac:dyDescent="0.2">
      <c r="A5104" s="25">
        <v>37925</v>
      </c>
      <c r="B5104" t="s">
        <v>0</v>
      </c>
      <c r="C5104" t="s">
        <v>66</v>
      </c>
      <c r="D5104" s="29">
        <v>4599414009</v>
      </c>
    </row>
    <row r="5105" spans="1:4" x14ac:dyDescent="0.2">
      <c r="A5105" s="25">
        <v>37925</v>
      </c>
      <c r="B5105" t="s">
        <v>0</v>
      </c>
      <c r="C5105" t="s">
        <v>67</v>
      </c>
      <c r="D5105" s="29">
        <v>90051783</v>
      </c>
    </row>
    <row r="5106" spans="1:4" x14ac:dyDescent="0.2">
      <c r="A5106" s="25">
        <v>37925</v>
      </c>
      <c r="B5106" t="s">
        <v>0</v>
      </c>
      <c r="C5106" t="s">
        <v>68</v>
      </c>
      <c r="D5106" s="29">
        <v>4509362226</v>
      </c>
    </row>
    <row r="5107" spans="1:4" x14ac:dyDescent="0.2">
      <c r="A5107" s="25">
        <v>37925</v>
      </c>
      <c r="B5107" t="s">
        <v>1</v>
      </c>
      <c r="C5107" t="s">
        <v>66</v>
      </c>
      <c r="D5107" s="29">
        <v>1777794562</v>
      </c>
    </row>
    <row r="5108" spans="1:4" x14ac:dyDescent="0.2">
      <c r="A5108" s="25">
        <v>37925</v>
      </c>
      <c r="B5108" t="s">
        <v>1</v>
      </c>
      <c r="C5108" t="s">
        <v>67</v>
      </c>
      <c r="D5108" s="29">
        <v>620497075</v>
      </c>
    </row>
    <row r="5109" spans="1:4" x14ac:dyDescent="0.2">
      <c r="A5109" s="25">
        <v>37925</v>
      </c>
      <c r="B5109" t="s">
        <v>1</v>
      </c>
      <c r="C5109" t="s">
        <v>68</v>
      </c>
      <c r="D5109" s="29">
        <v>1157297487</v>
      </c>
    </row>
    <row r="5110" spans="1:4" x14ac:dyDescent="0.2">
      <c r="A5110" s="25">
        <v>37925</v>
      </c>
      <c r="B5110" t="s">
        <v>6</v>
      </c>
      <c r="C5110" t="s">
        <v>66</v>
      </c>
      <c r="D5110" s="29">
        <v>5624338</v>
      </c>
    </row>
    <row r="5111" spans="1:4" x14ac:dyDescent="0.2">
      <c r="A5111" s="25">
        <v>37925</v>
      </c>
      <c r="B5111" t="s">
        <v>6</v>
      </c>
      <c r="C5111" t="s">
        <v>67</v>
      </c>
      <c r="D5111" s="29">
        <v>9245</v>
      </c>
    </row>
    <row r="5112" spans="1:4" x14ac:dyDescent="0.2">
      <c r="A5112" s="25">
        <v>37925</v>
      </c>
      <c r="B5112" t="s">
        <v>6</v>
      </c>
      <c r="C5112" t="s">
        <v>68</v>
      </c>
      <c r="D5112" s="29">
        <v>5615093</v>
      </c>
    </row>
    <row r="5113" spans="1:4" x14ac:dyDescent="0.2">
      <c r="A5113" s="25">
        <v>37925</v>
      </c>
      <c r="B5113" t="s">
        <v>7</v>
      </c>
      <c r="C5113" t="s">
        <v>66</v>
      </c>
      <c r="D5113" s="29">
        <v>17260002</v>
      </c>
    </row>
    <row r="5114" spans="1:4" x14ac:dyDescent="0.2">
      <c r="A5114" s="25">
        <v>37925</v>
      </c>
      <c r="B5114" t="s">
        <v>7</v>
      </c>
      <c r="C5114" t="s">
        <v>67</v>
      </c>
      <c r="D5114" s="29">
        <v>5873</v>
      </c>
    </row>
    <row r="5115" spans="1:4" x14ac:dyDescent="0.2">
      <c r="A5115" s="25">
        <v>37925</v>
      </c>
      <c r="B5115" t="s">
        <v>7</v>
      </c>
      <c r="C5115" t="s">
        <v>68</v>
      </c>
      <c r="D5115" s="29">
        <v>17254129</v>
      </c>
    </row>
    <row r="5116" spans="1:4" x14ac:dyDescent="0.2">
      <c r="A5116" s="25">
        <v>37925</v>
      </c>
      <c r="B5116" t="s">
        <v>3</v>
      </c>
      <c r="C5116" t="s">
        <v>66</v>
      </c>
      <c r="D5116" s="29">
        <v>16386331</v>
      </c>
    </row>
    <row r="5117" spans="1:4" x14ac:dyDescent="0.2">
      <c r="A5117" s="25">
        <v>37925</v>
      </c>
      <c r="B5117" t="s">
        <v>3</v>
      </c>
      <c r="C5117" t="s">
        <v>67</v>
      </c>
      <c r="D5117" s="29">
        <v>415310</v>
      </c>
    </row>
    <row r="5118" spans="1:4" x14ac:dyDescent="0.2">
      <c r="A5118" s="25">
        <v>37925</v>
      </c>
      <c r="B5118" t="s">
        <v>3</v>
      </c>
      <c r="C5118" t="s">
        <v>68</v>
      </c>
      <c r="D5118" s="29">
        <v>15971021</v>
      </c>
    </row>
    <row r="5119" spans="1:4" x14ac:dyDescent="0.2">
      <c r="A5119" s="25">
        <v>37925</v>
      </c>
      <c r="B5119" t="s">
        <v>4</v>
      </c>
      <c r="C5119" t="s">
        <v>66</v>
      </c>
      <c r="D5119" s="29">
        <v>13526373</v>
      </c>
    </row>
    <row r="5120" spans="1:4" x14ac:dyDescent="0.2">
      <c r="A5120" s="25">
        <v>37925</v>
      </c>
      <c r="B5120" t="s">
        <v>4</v>
      </c>
      <c r="C5120" t="s">
        <v>67</v>
      </c>
      <c r="D5120" s="29">
        <v>7890870</v>
      </c>
    </row>
    <row r="5121" spans="1:4" x14ac:dyDescent="0.2">
      <c r="A5121" s="25">
        <v>37925</v>
      </c>
      <c r="B5121" t="s">
        <v>4</v>
      </c>
      <c r="C5121" t="s">
        <v>68</v>
      </c>
      <c r="D5121" s="29">
        <v>5635503</v>
      </c>
    </row>
    <row r="5122" spans="1:4" x14ac:dyDescent="0.2">
      <c r="A5122" s="25">
        <v>37925</v>
      </c>
      <c r="B5122" t="s">
        <v>8</v>
      </c>
      <c r="C5122" t="s">
        <v>66</v>
      </c>
      <c r="D5122" s="29">
        <v>46849908</v>
      </c>
    </row>
    <row r="5123" spans="1:4" x14ac:dyDescent="0.2">
      <c r="A5123" s="25">
        <v>37925</v>
      </c>
      <c r="B5123" t="s">
        <v>8</v>
      </c>
      <c r="C5123" t="s">
        <v>67</v>
      </c>
      <c r="D5123" s="29">
        <v>43525003</v>
      </c>
    </row>
    <row r="5124" spans="1:4" x14ac:dyDescent="0.2">
      <c r="A5124" s="25">
        <v>37925</v>
      </c>
      <c r="B5124" t="s">
        <v>8</v>
      </c>
      <c r="C5124" t="s">
        <v>68</v>
      </c>
      <c r="D5124" s="29">
        <v>3324905</v>
      </c>
    </row>
    <row r="5125" spans="1:4" x14ac:dyDescent="0.2">
      <c r="A5125" s="25">
        <v>37925</v>
      </c>
      <c r="B5125" t="s">
        <v>9</v>
      </c>
      <c r="C5125" t="s">
        <v>66</v>
      </c>
      <c r="D5125" s="29">
        <v>793354</v>
      </c>
    </row>
    <row r="5126" spans="1:4" x14ac:dyDescent="0.2">
      <c r="A5126" s="25">
        <v>37925</v>
      </c>
      <c r="B5126" t="s">
        <v>9</v>
      </c>
      <c r="C5126" t="s">
        <v>67</v>
      </c>
      <c r="D5126" s="29">
        <v>1927</v>
      </c>
    </row>
    <row r="5127" spans="1:4" x14ac:dyDescent="0.2">
      <c r="A5127" s="25">
        <v>37925</v>
      </c>
      <c r="B5127" t="s">
        <v>9</v>
      </c>
      <c r="C5127" t="s">
        <v>68</v>
      </c>
      <c r="D5127" s="29">
        <v>791427</v>
      </c>
    </row>
    <row r="5128" spans="1:4" x14ac:dyDescent="0.2">
      <c r="A5128" s="25">
        <v>37925</v>
      </c>
      <c r="B5128" t="s">
        <v>10</v>
      </c>
      <c r="C5128" t="s">
        <v>66</v>
      </c>
      <c r="D5128" s="29">
        <v>936780</v>
      </c>
    </row>
    <row r="5129" spans="1:4" x14ac:dyDescent="0.2">
      <c r="A5129" s="25">
        <v>37925</v>
      </c>
      <c r="B5129" t="s">
        <v>10</v>
      </c>
      <c r="C5129" t="s">
        <v>67</v>
      </c>
      <c r="D5129" s="29">
        <v>152</v>
      </c>
    </row>
    <row r="5130" spans="1:4" x14ac:dyDescent="0.2">
      <c r="A5130" s="25">
        <v>37925</v>
      </c>
      <c r="B5130" t="s">
        <v>10</v>
      </c>
      <c r="C5130" t="s">
        <v>68</v>
      </c>
      <c r="D5130" s="29">
        <v>936628</v>
      </c>
    </row>
    <row r="5131" spans="1:4" x14ac:dyDescent="0.2">
      <c r="A5131" s="25">
        <v>37925</v>
      </c>
      <c r="B5131" t="s">
        <v>12</v>
      </c>
      <c r="C5131" t="s">
        <v>66</v>
      </c>
      <c r="D5131" s="29">
        <v>194335</v>
      </c>
    </row>
    <row r="5132" spans="1:4" x14ac:dyDescent="0.2">
      <c r="A5132" s="25">
        <v>37925</v>
      </c>
      <c r="B5132" t="s">
        <v>12</v>
      </c>
      <c r="C5132" t="s">
        <v>67</v>
      </c>
      <c r="D5132" s="29">
        <v>9781</v>
      </c>
    </row>
    <row r="5133" spans="1:4" x14ac:dyDescent="0.2">
      <c r="A5133" s="25">
        <v>37925</v>
      </c>
      <c r="B5133" t="s">
        <v>12</v>
      </c>
      <c r="C5133" t="s">
        <v>68</v>
      </c>
      <c r="D5133" s="29">
        <v>184554</v>
      </c>
    </row>
    <row r="5134" spans="1:4" x14ac:dyDescent="0.2">
      <c r="A5134" s="25">
        <v>37925</v>
      </c>
      <c r="B5134" t="s">
        <v>11</v>
      </c>
      <c r="C5134" t="s">
        <v>66</v>
      </c>
      <c r="D5134" s="29">
        <v>562393</v>
      </c>
    </row>
    <row r="5135" spans="1:4" x14ac:dyDescent="0.2">
      <c r="A5135" s="25">
        <v>37925</v>
      </c>
      <c r="B5135" t="s">
        <v>11</v>
      </c>
      <c r="C5135" t="s">
        <v>67</v>
      </c>
      <c r="D5135" s="29">
        <v>29421</v>
      </c>
    </row>
    <row r="5136" spans="1:4" x14ac:dyDescent="0.2">
      <c r="A5136" s="25">
        <v>37925</v>
      </c>
      <c r="B5136" t="s">
        <v>11</v>
      </c>
      <c r="C5136" t="s">
        <v>68</v>
      </c>
      <c r="D5136" s="29">
        <v>532972</v>
      </c>
    </row>
    <row r="5137" spans="1:4" x14ac:dyDescent="0.2">
      <c r="A5137" s="25">
        <v>37925</v>
      </c>
      <c r="B5137" t="s">
        <v>2</v>
      </c>
      <c r="C5137" t="s">
        <v>66</v>
      </c>
      <c r="D5137" s="29">
        <v>30850113</v>
      </c>
    </row>
    <row r="5138" spans="1:4" x14ac:dyDescent="0.2">
      <c r="A5138" s="25">
        <v>37925</v>
      </c>
      <c r="B5138" t="s">
        <v>2</v>
      </c>
      <c r="C5138" t="s">
        <v>67</v>
      </c>
      <c r="D5138" s="29">
        <v>502914</v>
      </c>
    </row>
    <row r="5139" spans="1:4" x14ac:dyDescent="0.2">
      <c r="A5139" s="25">
        <v>37925</v>
      </c>
      <c r="B5139" t="s">
        <v>2</v>
      </c>
      <c r="C5139" t="s">
        <v>68</v>
      </c>
      <c r="D5139" s="29">
        <v>30347199</v>
      </c>
    </row>
    <row r="5140" spans="1:4" x14ac:dyDescent="0.2">
      <c r="A5140" s="25">
        <v>37894</v>
      </c>
      <c r="B5140" t="s">
        <v>65</v>
      </c>
      <c r="C5140" t="s">
        <v>66</v>
      </c>
      <c r="D5140" s="29">
        <v>1026746</v>
      </c>
    </row>
    <row r="5141" spans="1:4" x14ac:dyDescent="0.2">
      <c r="A5141" s="25">
        <v>37894</v>
      </c>
      <c r="B5141" t="s">
        <v>65</v>
      </c>
      <c r="C5141" t="s">
        <v>67</v>
      </c>
      <c r="D5141" s="29">
        <v>754</v>
      </c>
    </row>
    <row r="5142" spans="1:4" x14ac:dyDescent="0.2">
      <c r="A5142" s="25">
        <v>37894</v>
      </c>
      <c r="B5142" t="s">
        <v>65</v>
      </c>
      <c r="C5142" t="s">
        <v>68</v>
      </c>
      <c r="D5142" s="29">
        <v>1025992</v>
      </c>
    </row>
    <row r="5143" spans="1:4" x14ac:dyDescent="0.2">
      <c r="A5143" s="25">
        <v>37894</v>
      </c>
      <c r="B5143" t="s">
        <v>69</v>
      </c>
      <c r="C5143" t="s">
        <v>66</v>
      </c>
      <c r="D5143" s="29">
        <v>1710441</v>
      </c>
    </row>
    <row r="5144" spans="1:4" x14ac:dyDescent="0.2">
      <c r="A5144" s="25">
        <v>37894</v>
      </c>
      <c r="B5144" t="s">
        <v>69</v>
      </c>
      <c r="C5144" t="s">
        <v>67</v>
      </c>
      <c r="D5144" s="29">
        <v>861</v>
      </c>
    </row>
    <row r="5145" spans="1:4" x14ac:dyDescent="0.2">
      <c r="A5145" s="25">
        <v>37894</v>
      </c>
      <c r="B5145" t="s">
        <v>69</v>
      </c>
      <c r="C5145" t="s">
        <v>68</v>
      </c>
      <c r="D5145" s="29">
        <v>1709580</v>
      </c>
    </row>
    <row r="5146" spans="1:4" x14ac:dyDescent="0.2">
      <c r="A5146" s="25">
        <v>37894</v>
      </c>
      <c r="B5146" t="s">
        <v>70</v>
      </c>
      <c r="C5146" t="s">
        <v>66</v>
      </c>
      <c r="D5146" s="29">
        <v>5118091</v>
      </c>
    </row>
    <row r="5147" spans="1:4" x14ac:dyDescent="0.2">
      <c r="A5147" s="25">
        <v>37894</v>
      </c>
      <c r="B5147" t="s">
        <v>70</v>
      </c>
      <c r="C5147" t="s">
        <v>67</v>
      </c>
      <c r="D5147" s="29">
        <v>2072</v>
      </c>
    </row>
    <row r="5148" spans="1:4" x14ac:dyDescent="0.2">
      <c r="A5148" s="25">
        <v>37894</v>
      </c>
      <c r="B5148" t="s">
        <v>70</v>
      </c>
      <c r="C5148" t="s">
        <v>68</v>
      </c>
      <c r="D5148" s="29">
        <v>5116019</v>
      </c>
    </row>
    <row r="5149" spans="1:4" x14ac:dyDescent="0.2">
      <c r="A5149" s="25">
        <v>37894</v>
      </c>
      <c r="B5149" t="s">
        <v>71</v>
      </c>
      <c r="C5149" t="s">
        <v>66</v>
      </c>
      <c r="D5149" s="29">
        <v>10704607</v>
      </c>
    </row>
    <row r="5150" spans="1:4" x14ac:dyDescent="0.2">
      <c r="A5150" s="25">
        <v>37894</v>
      </c>
      <c r="B5150" t="s">
        <v>71</v>
      </c>
      <c r="C5150" t="s">
        <v>67</v>
      </c>
      <c r="D5150" s="29">
        <v>4481</v>
      </c>
    </row>
    <row r="5151" spans="1:4" x14ac:dyDescent="0.2">
      <c r="A5151" s="25">
        <v>37894</v>
      </c>
      <c r="B5151" t="s">
        <v>71</v>
      </c>
      <c r="C5151" t="s">
        <v>68</v>
      </c>
      <c r="D5151" s="29">
        <v>10700126</v>
      </c>
    </row>
    <row r="5152" spans="1:4" x14ac:dyDescent="0.2">
      <c r="A5152" s="25">
        <v>37894</v>
      </c>
      <c r="B5152" t="s">
        <v>0</v>
      </c>
      <c r="C5152" t="s">
        <v>66</v>
      </c>
      <c r="D5152" s="29">
        <v>4599413916</v>
      </c>
    </row>
    <row r="5153" spans="1:4" x14ac:dyDescent="0.2">
      <c r="A5153" s="25">
        <v>37894</v>
      </c>
      <c r="B5153" t="s">
        <v>0</v>
      </c>
      <c r="C5153" t="s">
        <v>67</v>
      </c>
      <c r="D5153" s="29">
        <v>90691555</v>
      </c>
    </row>
    <row r="5154" spans="1:4" x14ac:dyDescent="0.2">
      <c r="A5154" s="25">
        <v>37894</v>
      </c>
      <c r="B5154" t="s">
        <v>0</v>
      </c>
      <c r="C5154" t="s">
        <v>68</v>
      </c>
      <c r="D5154" s="29">
        <v>4508722361</v>
      </c>
    </row>
    <row r="5155" spans="1:4" x14ac:dyDescent="0.2">
      <c r="A5155" s="25">
        <v>37894</v>
      </c>
      <c r="B5155" t="s">
        <v>1</v>
      </c>
      <c r="C5155" t="s">
        <v>66</v>
      </c>
      <c r="D5155" s="29">
        <v>1775275542</v>
      </c>
    </row>
    <row r="5156" spans="1:4" x14ac:dyDescent="0.2">
      <c r="A5156" s="25">
        <v>37894</v>
      </c>
      <c r="B5156" t="s">
        <v>1</v>
      </c>
      <c r="C5156" t="s">
        <v>67</v>
      </c>
      <c r="D5156" s="29">
        <v>620443800</v>
      </c>
    </row>
    <row r="5157" spans="1:4" x14ac:dyDescent="0.2">
      <c r="A5157" s="25">
        <v>37894</v>
      </c>
      <c r="B5157" t="s">
        <v>1</v>
      </c>
      <c r="C5157" t="s">
        <v>68</v>
      </c>
      <c r="D5157" s="29">
        <v>1154831742</v>
      </c>
    </row>
    <row r="5158" spans="1:4" x14ac:dyDescent="0.2">
      <c r="A5158" s="25">
        <v>37894</v>
      </c>
      <c r="B5158" t="s">
        <v>6</v>
      </c>
      <c r="C5158" t="s">
        <v>66</v>
      </c>
      <c r="D5158" s="29">
        <v>5624338</v>
      </c>
    </row>
    <row r="5159" spans="1:4" x14ac:dyDescent="0.2">
      <c r="A5159" s="25">
        <v>37894</v>
      </c>
      <c r="B5159" t="s">
        <v>6</v>
      </c>
      <c r="C5159" t="s">
        <v>67</v>
      </c>
      <c r="D5159" s="29">
        <v>9245</v>
      </c>
    </row>
    <row r="5160" spans="1:4" x14ac:dyDescent="0.2">
      <c r="A5160" s="25">
        <v>37894</v>
      </c>
      <c r="B5160" t="s">
        <v>6</v>
      </c>
      <c r="C5160" t="s">
        <v>68</v>
      </c>
      <c r="D5160" s="29">
        <v>5615093</v>
      </c>
    </row>
    <row r="5161" spans="1:4" x14ac:dyDescent="0.2">
      <c r="A5161" s="25">
        <v>37894</v>
      </c>
      <c r="B5161" t="s">
        <v>7</v>
      </c>
      <c r="C5161" t="s">
        <v>66</v>
      </c>
      <c r="D5161" s="29">
        <v>17260002</v>
      </c>
    </row>
    <row r="5162" spans="1:4" x14ac:dyDescent="0.2">
      <c r="A5162" s="25">
        <v>37894</v>
      </c>
      <c r="B5162" t="s">
        <v>7</v>
      </c>
      <c r="C5162" t="s">
        <v>67</v>
      </c>
      <c r="D5162" s="29">
        <v>5878</v>
      </c>
    </row>
    <row r="5163" spans="1:4" x14ac:dyDescent="0.2">
      <c r="A5163" s="25">
        <v>37894</v>
      </c>
      <c r="B5163" t="s">
        <v>7</v>
      </c>
      <c r="C5163" t="s">
        <v>68</v>
      </c>
      <c r="D5163" s="29">
        <v>17254124</v>
      </c>
    </row>
    <row r="5164" spans="1:4" x14ac:dyDescent="0.2">
      <c r="A5164" s="25">
        <v>37894</v>
      </c>
      <c r="B5164" t="s">
        <v>3</v>
      </c>
      <c r="C5164" t="s">
        <v>66</v>
      </c>
      <c r="D5164" s="29">
        <v>16386325</v>
      </c>
    </row>
    <row r="5165" spans="1:4" x14ac:dyDescent="0.2">
      <c r="A5165" s="25">
        <v>37894</v>
      </c>
      <c r="B5165" t="s">
        <v>3</v>
      </c>
      <c r="C5165" t="s">
        <v>67</v>
      </c>
      <c r="D5165" s="29">
        <v>421763</v>
      </c>
    </row>
    <row r="5166" spans="1:4" x14ac:dyDescent="0.2">
      <c r="A5166" s="25">
        <v>37894</v>
      </c>
      <c r="B5166" t="s">
        <v>3</v>
      </c>
      <c r="C5166" t="s">
        <v>68</v>
      </c>
      <c r="D5166" s="29">
        <v>15964562</v>
      </c>
    </row>
    <row r="5167" spans="1:4" x14ac:dyDescent="0.2">
      <c r="A5167" s="25">
        <v>37894</v>
      </c>
      <c r="B5167" t="s">
        <v>4</v>
      </c>
      <c r="C5167" t="s">
        <v>66</v>
      </c>
      <c r="D5167" s="29">
        <v>13475029</v>
      </c>
    </row>
    <row r="5168" spans="1:4" x14ac:dyDescent="0.2">
      <c r="A5168" s="25">
        <v>37894</v>
      </c>
      <c r="B5168" t="s">
        <v>4</v>
      </c>
      <c r="C5168" t="s">
        <v>67</v>
      </c>
      <c r="D5168" s="29">
        <v>7878654</v>
      </c>
    </row>
    <row r="5169" spans="1:4" x14ac:dyDescent="0.2">
      <c r="A5169" s="25">
        <v>37894</v>
      </c>
      <c r="B5169" t="s">
        <v>4</v>
      </c>
      <c r="C5169" t="s">
        <v>68</v>
      </c>
      <c r="D5169" s="29">
        <v>5596375</v>
      </c>
    </row>
    <row r="5170" spans="1:4" x14ac:dyDescent="0.2">
      <c r="A5170" s="25">
        <v>37894</v>
      </c>
      <c r="B5170" t="s">
        <v>8</v>
      </c>
      <c r="C5170" t="s">
        <v>66</v>
      </c>
      <c r="D5170" s="29">
        <v>45903643</v>
      </c>
    </row>
    <row r="5171" spans="1:4" x14ac:dyDescent="0.2">
      <c r="A5171" s="25">
        <v>37894</v>
      </c>
      <c r="B5171" t="s">
        <v>8</v>
      </c>
      <c r="C5171" t="s">
        <v>67</v>
      </c>
      <c r="D5171" s="29">
        <v>42686749</v>
      </c>
    </row>
    <row r="5172" spans="1:4" x14ac:dyDescent="0.2">
      <c r="A5172" s="25">
        <v>37894</v>
      </c>
      <c r="B5172" t="s">
        <v>8</v>
      </c>
      <c r="C5172" t="s">
        <v>68</v>
      </c>
      <c r="D5172" s="29">
        <v>3216894</v>
      </c>
    </row>
    <row r="5173" spans="1:4" x14ac:dyDescent="0.2">
      <c r="A5173" s="25">
        <v>37894</v>
      </c>
      <c r="B5173" t="s">
        <v>9</v>
      </c>
      <c r="C5173" t="s">
        <v>66</v>
      </c>
      <c r="D5173" s="29">
        <v>793354</v>
      </c>
    </row>
    <row r="5174" spans="1:4" x14ac:dyDescent="0.2">
      <c r="A5174" s="25">
        <v>37894</v>
      </c>
      <c r="B5174" t="s">
        <v>9</v>
      </c>
      <c r="C5174" t="s">
        <v>67</v>
      </c>
      <c r="D5174" s="29">
        <v>1927</v>
      </c>
    </row>
    <row r="5175" spans="1:4" x14ac:dyDescent="0.2">
      <c r="A5175" s="25">
        <v>37894</v>
      </c>
      <c r="B5175" t="s">
        <v>9</v>
      </c>
      <c r="C5175" t="s">
        <v>68</v>
      </c>
      <c r="D5175" s="29">
        <v>791427</v>
      </c>
    </row>
    <row r="5176" spans="1:4" x14ac:dyDescent="0.2">
      <c r="A5176" s="25">
        <v>37894</v>
      </c>
      <c r="B5176" t="s">
        <v>10</v>
      </c>
      <c r="C5176" t="s">
        <v>66</v>
      </c>
      <c r="D5176" s="29">
        <v>936780</v>
      </c>
    </row>
    <row r="5177" spans="1:4" x14ac:dyDescent="0.2">
      <c r="A5177" s="25">
        <v>37894</v>
      </c>
      <c r="B5177" t="s">
        <v>10</v>
      </c>
      <c r="C5177" t="s">
        <v>67</v>
      </c>
      <c r="D5177" s="29">
        <v>152</v>
      </c>
    </row>
    <row r="5178" spans="1:4" x14ac:dyDescent="0.2">
      <c r="A5178" s="25">
        <v>37894</v>
      </c>
      <c r="B5178" t="s">
        <v>10</v>
      </c>
      <c r="C5178" t="s">
        <v>68</v>
      </c>
      <c r="D5178" s="29">
        <v>936628</v>
      </c>
    </row>
    <row r="5179" spans="1:4" x14ac:dyDescent="0.2">
      <c r="A5179" s="25">
        <v>37894</v>
      </c>
      <c r="B5179" t="s">
        <v>12</v>
      </c>
      <c r="C5179" t="s">
        <v>66</v>
      </c>
      <c r="D5179" s="29">
        <v>194335</v>
      </c>
    </row>
    <row r="5180" spans="1:4" x14ac:dyDescent="0.2">
      <c r="A5180" s="25">
        <v>37894</v>
      </c>
      <c r="B5180" t="s">
        <v>12</v>
      </c>
      <c r="C5180" t="s">
        <v>67</v>
      </c>
      <c r="D5180" s="29">
        <v>9843</v>
      </c>
    </row>
    <row r="5181" spans="1:4" x14ac:dyDescent="0.2">
      <c r="A5181" s="25">
        <v>37894</v>
      </c>
      <c r="B5181" t="s">
        <v>12</v>
      </c>
      <c r="C5181" t="s">
        <v>68</v>
      </c>
      <c r="D5181" s="29">
        <v>184492</v>
      </c>
    </row>
    <row r="5182" spans="1:4" x14ac:dyDescent="0.2">
      <c r="A5182" s="25">
        <v>37894</v>
      </c>
      <c r="B5182" t="s">
        <v>11</v>
      </c>
      <c r="C5182" t="s">
        <v>66</v>
      </c>
      <c r="D5182" s="29">
        <v>562393</v>
      </c>
    </row>
    <row r="5183" spans="1:4" x14ac:dyDescent="0.2">
      <c r="A5183" s="25">
        <v>37894</v>
      </c>
      <c r="B5183" t="s">
        <v>11</v>
      </c>
      <c r="C5183" t="s">
        <v>67</v>
      </c>
      <c r="D5183" s="29">
        <v>29603</v>
      </c>
    </row>
    <row r="5184" spans="1:4" x14ac:dyDescent="0.2">
      <c r="A5184" s="25">
        <v>37894</v>
      </c>
      <c r="B5184" t="s">
        <v>11</v>
      </c>
      <c r="C5184" t="s">
        <v>68</v>
      </c>
      <c r="D5184" s="29">
        <v>532790</v>
      </c>
    </row>
    <row r="5185" spans="1:4" x14ac:dyDescent="0.2">
      <c r="A5185" s="25">
        <v>37894</v>
      </c>
      <c r="B5185" t="s">
        <v>2</v>
      </c>
      <c r="C5185" t="s">
        <v>66</v>
      </c>
      <c r="D5185" s="29">
        <v>30850113</v>
      </c>
    </row>
    <row r="5186" spans="1:4" x14ac:dyDescent="0.2">
      <c r="A5186" s="25">
        <v>37894</v>
      </c>
      <c r="B5186" t="s">
        <v>2</v>
      </c>
      <c r="C5186" t="s">
        <v>67</v>
      </c>
      <c r="D5186" s="29">
        <v>507533</v>
      </c>
    </row>
    <row r="5187" spans="1:4" x14ac:dyDescent="0.2">
      <c r="A5187" s="25">
        <v>37894</v>
      </c>
      <c r="B5187" t="s">
        <v>2</v>
      </c>
      <c r="C5187" t="s">
        <v>68</v>
      </c>
      <c r="D5187" s="29">
        <v>30342580</v>
      </c>
    </row>
    <row r="5188" spans="1:4" x14ac:dyDescent="0.2">
      <c r="A5188" s="25">
        <v>37864</v>
      </c>
      <c r="B5188" t="s">
        <v>65</v>
      </c>
      <c r="C5188" t="s">
        <v>66</v>
      </c>
      <c r="D5188" s="29">
        <v>1026746</v>
      </c>
    </row>
    <row r="5189" spans="1:4" x14ac:dyDescent="0.2">
      <c r="A5189" s="25">
        <v>37864</v>
      </c>
      <c r="B5189" t="s">
        <v>65</v>
      </c>
      <c r="C5189" t="s">
        <v>67</v>
      </c>
      <c r="D5189" s="29">
        <v>754</v>
      </c>
    </row>
    <row r="5190" spans="1:4" x14ac:dyDescent="0.2">
      <c r="A5190" s="25">
        <v>37864</v>
      </c>
      <c r="B5190" t="s">
        <v>65</v>
      </c>
      <c r="C5190" t="s">
        <v>68</v>
      </c>
      <c r="D5190" s="29">
        <v>1025992</v>
      </c>
    </row>
    <row r="5191" spans="1:4" x14ac:dyDescent="0.2">
      <c r="A5191" s="25">
        <v>37864</v>
      </c>
      <c r="B5191" t="s">
        <v>69</v>
      </c>
      <c r="C5191" t="s">
        <v>66</v>
      </c>
      <c r="D5191" s="29">
        <v>1710441</v>
      </c>
    </row>
    <row r="5192" spans="1:4" x14ac:dyDescent="0.2">
      <c r="A5192" s="25">
        <v>37864</v>
      </c>
      <c r="B5192" t="s">
        <v>69</v>
      </c>
      <c r="C5192" t="s">
        <v>67</v>
      </c>
      <c r="D5192" s="29">
        <v>861</v>
      </c>
    </row>
    <row r="5193" spans="1:4" x14ac:dyDescent="0.2">
      <c r="A5193" s="25">
        <v>37864</v>
      </c>
      <c r="B5193" t="s">
        <v>69</v>
      </c>
      <c r="C5193" t="s">
        <v>68</v>
      </c>
      <c r="D5193" s="29">
        <v>1709580</v>
      </c>
    </row>
    <row r="5194" spans="1:4" x14ac:dyDescent="0.2">
      <c r="A5194" s="25">
        <v>37864</v>
      </c>
      <c r="B5194" t="s">
        <v>70</v>
      </c>
      <c r="C5194" t="s">
        <v>66</v>
      </c>
      <c r="D5194" s="29">
        <v>5118091</v>
      </c>
    </row>
    <row r="5195" spans="1:4" x14ac:dyDescent="0.2">
      <c r="A5195" s="25">
        <v>37864</v>
      </c>
      <c r="B5195" t="s">
        <v>70</v>
      </c>
      <c r="C5195" t="s">
        <v>67</v>
      </c>
      <c r="D5195" s="29">
        <v>2072</v>
      </c>
    </row>
    <row r="5196" spans="1:4" x14ac:dyDescent="0.2">
      <c r="A5196" s="25">
        <v>37864</v>
      </c>
      <c r="B5196" t="s">
        <v>70</v>
      </c>
      <c r="C5196" t="s">
        <v>68</v>
      </c>
      <c r="D5196" s="29">
        <v>5116019</v>
      </c>
    </row>
    <row r="5197" spans="1:4" x14ac:dyDescent="0.2">
      <c r="A5197" s="25">
        <v>37864</v>
      </c>
      <c r="B5197" t="s">
        <v>71</v>
      </c>
      <c r="C5197" t="s">
        <v>66</v>
      </c>
      <c r="D5197" s="29">
        <v>10704607</v>
      </c>
    </row>
    <row r="5198" spans="1:4" x14ac:dyDescent="0.2">
      <c r="A5198" s="25">
        <v>37864</v>
      </c>
      <c r="B5198" t="s">
        <v>71</v>
      </c>
      <c r="C5198" t="s">
        <v>67</v>
      </c>
      <c r="D5198" s="29">
        <v>4483</v>
      </c>
    </row>
    <row r="5199" spans="1:4" x14ac:dyDescent="0.2">
      <c r="A5199" s="25">
        <v>37864</v>
      </c>
      <c r="B5199" t="s">
        <v>71</v>
      </c>
      <c r="C5199" t="s">
        <v>68</v>
      </c>
      <c r="D5199" s="29">
        <v>10700124</v>
      </c>
    </row>
    <row r="5200" spans="1:4" x14ac:dyDescent="0.2">
      <c r="A5200" s="25">
        <v>37864</v>
      </c>
      <c r="B5200" t="s">
        <v>0</v>
      </c>
      <c r="C5200" t="s">
        <v>66</v>
      </c>
      <c r="D5200" s="29">
        <v>4599413812</v>
      </c>
    </row>
    <row r="5201" spans="1:4" x14ac:dyDescent="0.2">
      <c r="A5201" s="25">
        <v>37864</v>
      </c>
      <c r="B5201" t="s">
        <v>0</v>
      </c>
      <c r="C5201" t="s">
        <v>67</v>
      </c>
      <c r="D5201" s="29">
        <v>91304782</v>
      </c>
    </row>
    <row r="5202" spans="1:4" x14ac:dyDescent="0.2">
      <c r="A5202" s="25">
        <v>37864</v>
      </c>
      <c r="B5202" t="s">
        <v>0</v>
      </c>
      <c r="C5202" t="s">
        <v>68</v>
      </c>
      <c r="D5202" s="29">
        <v>4508109030</v>
      </c>
    </row>
    <row r="5203" spans="1:4" x14ac:dyDescent="0.2">
      <c r="A5203" s="25">
        <v>37864</v>
      </c>
      <c r="B5203" t="s">
        <v>1</v>
      </c>
      <c r="C5203" t="s">
        <v>66</v>
      </c>
      <c r="D5203" s="29">
        <v>1772834317</v>
      </c>
    </row>
    <row r="5204" spans="1:4" x14ac:dyDescent="0.2">
      <c r="A5204" s="25">
        <v>37864</v>
      </c>
      <c r="B5204" t="s">
        <v>1</v>
      </c>
      <c r="C5204" t="s">
        <v>67</v>
      </c>
      <c r="D5204" s="29">
        <v>620808640</v>
      </c>
    </row>
    <row r="5205" spans="1:4" x14ac:dyDescent="0.2">
      <c r="A5205" s="25">
        <v>37864</v>
      </c>
      <c r="B5205" t="s">
        <v>1</v>
      </c>
      <c r="C5205" t="s">
        <v>68</v>
      </c>
      <c r="D5205" s="29">
        <v>1152025677</v>
      </c>
    </row>
    <row r="5206" spans="1:4" x14ac:dyDescent="0.2">
      <c r="A5206" s="25">
        <v>37864</v>
      </c>
      <c r="B5206" t="s">
        <v>6</v>
      </c>
      <c r="C5206" t="s">
        <v>66</v>
      </c>
      <c r="D5206" s="29">
        <v>5624338</v>
      </c>
    </row>
    <row r="5207" spans="1:4" x14ac:dyDescent="0.2">
      <c r="A5207" s="25">
        <v>37864</v>
      </c>
      <c r="B5207" t="s">
        <v>6</v>
      </c>
      <c r="C5207" t="s">
        <v>67</v>
      </c>
      <c r="D5207" s="29">
        <v>9246</v>
      </c>
    </row>
    <row r="5208" spans="1:4" x14ac:dyDescent="0.2">
      <c r="A5208" s="25">
        <v>37864</v>
      </c>
      <c r="B5208" t="s">
        <v>6</v>
      </c>
      <c r="C5208" t="s">
        <v>68</v>
      </c>
      <c r="D5208" s="29">
        <v>5615092</v>
      </c>
    </row>
    <row r="5209" spans="1:4" x14ac:dyDescent="0.2">
      <c r="A5209" s="25">
        <v>37864</v>
      </c>
      <c r="B5209" t="s">
        <v>7</v>
      </c>
      <c r="C5209" t="s">
        <v>66</v>
      </c>
      <c r="D5209" s="29">
        <v>17260002</v>
      </c>
    </row>
    <row r="5210" spans="1:4" x14ac:dyDescent="0.2">
      <c r="A5210" s="25">
        <v>37864</v>
      </c>
      <c r="B5210" t="s">
        <v>7</v>
      </c>
      <c r="C5210" t="s">
        <v>67</v>
      </c>
      <c r="D5210" s="29">
        <v>5879</v>
      </c>
    </row>
    <row r="5211" spans="1:4" x14ac:dyDescent="0.2">
      <c r="A5211" s="25">
        <v>37864</v>
      </c>
      <c r="B5211" t="s">
        <v>7</v>
      </c>
      <c r="C5211" t="s">
        <v>68</v>
      </c>
      <c r="D5211" s="29">
        <v>17254123</v>
      </c>
    </row>
    <row r="5212" spans="1:4" x14ac:dyDescent="0.2">
      <c r="A5212" s="25">
        <v>37864</v>
      </c>
      <c r="B5212" t="s">
        <v>3</v>
      </c>
      <c r="C5212" t="s">
        <v>66</v>
      </c>
      <c r="D5212" s="29">
        <v>16386306</v>
      </c>
    </row>
    <row r="5213" spans="1:4" x14ac:dyDescent="0.2">
      <c r="A5213" s="25">
        <v>37864</v>
      </c>
      <c r="B5213" t="s">
        <v>3</v>
      </c>
      <c r="C5213" t="s">
        <v>67</v>
      </c>
      <c r="D5213" s="29">
        <v>428047</v>
      </c>
    </row>
    <row r="5214" spans="1:4" x14ac:dyDescent="0.2">
      <c r="A5214" s="25">
        <v>37864</v>
      </c>
      <c r="B5214" t="s">
        <v>3</v>
      </c>
      <c r="C5214" t="s">
        <v>68</v>
      </c>
      <c r="D5214" s="29">
        <v>15958259</v>
      </c>
    </row>
    <row r="5215" spans="1:4" x14ac:dyDescent="0.2">
      <c r="A5215" s="25">
        <v>37864</v>
      </c>
      <c r="B5215" t="s">
        <v>4</v>
      </c>
      <c r="C5215" t="s">
        <v>66</v>
      </c>
      <c r="D5215" s="29">
        <v>13430739</v>
      </c>
    </row>
    <row r="5216" spans="1:4" x14ac:dyDescent="0.2">
      <c r="A5216" s="25">
        <v>37864</v>
      </c>
      <c r="B5216" t="s">
        <v>4</v>
      </c>
      <c r="C5216" t="s">
        <v>67</v>
      </c>
      <c r="D5216" s="29">
        <v>7875661</v>
      </c>
    </row>
    <row r="5217" spans="1:4" x14ac:dyDescent="0.2">
      <c r="A5217" s="25">
        <v>37864</v>
      </c>
      <c r="B5217" t="s">
        <v>4</v>
      </c>
      <c r="C5217" t="s">
        <v>68</v>
      </c>
      <c r="D5217" s="29">
        <v>5555078</v>
      </c>
    </row>
    <row r="5218" spans="1:4" x14ac:dyDescent="0.2">
      <c r="A5218" s="25">
        <v>37864</v>
      </c>
      <c r="B5218" t="s">
        <v>8</v>
      </c>
      <c r="C5218" t="s">
        <v>66</v>
      </c>
      <c r="D5218" s="29">
        <v>45053577</v>
      </c>
    </row>
    <row r="5219" spans="1:4" x14ac:dyDescent="0.2">
      <c r="A5219" s="25">
        <v>37864</v>
      </c>
      <c r="B5219" t="s">
        <v>8</v>
      </c>
      <c r="C5219" t="s">
        <v>67</v>
      </c>
      <c r="D5219" s="29">
        <v>41956693</v>
      </c>
    </row>
    <row r="5220" spans="1:4" x14ac:dyDescent="0.2">
      <c r="A5220" s="25">
        <v>37864</v>
      </c>
      <c r="B5220" t="s">
        <v>8</v>
      </c>
      <c r="C5220" t="s">
        <v>68</v>
      </c>
      <c r="D5220" s="29">
        <v>3096884</v>
      </c>
    </row>
    <row r="5221" spans="1:4" x14ac:dyDescent="0.2">
      <c r="A5221" s="25">
        <v>37864</v>
      </c>
      <c r="B5221" t="s">
        <v>9</v>
      </c>
      <c r="C5221" t="s">
        <v>66</v>
      </c>
      <c r="D5221" s="29">
        <v>793354</v>
      </c>
    </row>
    <row r="5222" spans="1:4" x14ac:dyDescent="0.2">
      <c r="A5222" s="25">
        <v>37864</v>
      </c>
      <c r="B5222" t="s">
        <v>9</v>
      </c>
      <c r="C5222" t="s">
        <v>67</v>
      </c>
      <c r="D5222" s="29">
        <v>1929</v>
      </c>
    </row>
    <row r="5223" spans="1:4" x14ac:dyDescent="0.2">
      <c r="A5223" s="25">
        <v>37864</v>
      </c>
      <c r="B5223" t="s">
        <v>9</v>
      </c>
      <c r="C5223" t="s">
        <v>68</v>
      </c>
      <c r="D5223" s="29">
        <v>791425</v>
      </c>
    </row>
    <row r="5224" spans="1:4" x14ac:dyDescent="0.2">
      <c r="A5224" s="25">
        <v>37864</v>
      </c>
      <c r="B5224" t="s">
        <v>10</v>
      </c>
      <c r="C5224" t="s">
        <v>66</v>
      </c>
      <c r="D5224" s="29">
        <v>936780</v>
      </c>
    </row>
    <row r="5225" spans="1:4" x14ac:dyDescent="0.2">
      <c r="A5225" s="25">
        <v>37864</v>
      </c>
      <c r="B5225" t="s">
        <v>10</v>
      </c>
      <c r="C5225" t="s">
        <v>67</v>
      </c>
      <c r="D5225" s="29">
        <v>152</v>
      </c>
    </row>
    <row r="5226" spans="1:4" x14ac:dyDescent="0.2">
      <c r="A5226" s="25">
        <v>37864</v>
      </c>
      <c r="B5226" t="s">
        <v>10</v>
      </c>
      <c r="C5226" t="s">
        <v>68</v>
      </c>
      <c r="D5226" s="29">
        <v>936628</v>
      </c>
    </row>
    <row r="5227" spans="1:4" x14ac:dyDescent="0.2">
      <c r="A5227" s="25">
        <v>37864</v>
      </c>
      <c r="B5227" t="s">
        <v>12</v>
      </c>
      <c r="C5227" t="s">
        <v>66</v>
      </c>
      <c r="D5227" s="29">
        <v>194335</v>
      </c>
    </row>
    <row r="5228" spans="1:4" x14ac:dyDescent="0.2">
      <c r="A5228" s="25">
        <v>37864</v>
      </c>
      <c r="B5228" t="s">
        <v>12</v>
      </c>
      <c r="C5228" t="s">
        <v>67</v>
      </c>
      <c r="D5228" s="29">
        <v>9901</v>
      </c>
    </row>
    <row r="5229" spans="1:4" x14ac:dyDescent="0.2">
      <c r="A5229" s="25">
        <v>37864</v>
      </c>
      <c r="B5229" t="s">
        <v>12</v>
      </c>
      <c r="C5229" t="s">
        <v>68</v>
      </c>
      <c r="D5229" s="29">
        <v>184434</v>
      </c>
    </row>
    <row r="5230" spans="1:4" x14ac:dyDescent="0.2">
      <c r="A5230" s="25">
        <v>37864</v>
      </c>
      <c r="B5230" t="s">
        <v>11</v>
      </c>
      <c r="C5230" t="s">
        <v>66</v>
      </c>
      <c r="D5230" s="29">
        <v>562393</v>
      </c>
    </row>
    <row r="5231" spans="1:4" x14ac:dyDescent="0.2">
      <c r="A5231" s="25">
        <v>37864</v>
      </c>
      <c r="B5231" t="s">
        <v>11</v>
      </c>
      <c r="C5231" t="s">
        <v>67</v>
      </c>
      <c r="D5231" s="29">
        <v>29809</v>
      </c>
    </row>
    <row r="5232" spans="1:4" x14ac:dyDescent="0.2">
      <c r="A5232" s="25">
        <v>37864</v>
      </c>
      <c r="B5232" t="s">
        <v>11</v>
      </c>
      <c r="C5232" t="s">
        <v>68</v>
      </c>
      <c r="D5232" s="29">
        <v>532584</v>
      </c>
    </row>
    <row r="5233" spans="1:4" x14ac:dyDescent="0.2">
      <c r="A5233" s="25">
        <v>37864</v>
      </c>
      <c r="B5233" t="s">
        <v>2</v>
      </c>
      <c r="C5233" t="s">
        <v>66</v>
      </c>
      <c r="D5233" s="29">
        <v>30850113</v>
      </c>
    </row>
    <row r="5234" spans="1:4" x14ac:dyDescent="0.2">
      <c r="A5234" s="25">
        <v>37864</v>
      </c>
      <c r="B5234" t="s">
        <v>2</v>
      </c>
      <c r="C5234" t="s">
        <v>67</v>
      </c>
      <c r="D5234" s="29">
        <v>512176</v>
      </c>
    </row>
    <row r="5235" spans="1:4" x14ac:dyDescent="0.2">
      <c r="A5235" s="25">
        <v>37864</v>
      </c>
      <c r="B5235" t="s">
        <v>2</v>
      </c>
      <c r="C5235" t="s">
        <v>68</v>
      </c>
      <c r="D5235" s="29">
        <v>30337937</v>
      </c>
    </row>
    <row r="5236" spans="1:4" x14ac:dyDescent="0.2">
      <c r="A5236" s="25">
        <v>37833</v>
      </c>
      <c r="B5236" t="s">
        <v>65</v>
      </c>
      <c r="C5236" t="s">
        <v>66</v>
      </c>
      <c r="D5236" s="29">
        <v>1026746</v>
      </c>
    </row>
    <row r="5237" spans="1:4" x14ac:dyDescent="0.2">
      <c r="A5237" s="25">
        <v>37833</v>
      </c>
      <c r="B5237" t="s">
        <v>65</v>
      </c>
      <c r="C5237" t="s">
        <v>67</v>
      </c>
      <c r="D5237" s="29">
        <v>756</v>
      </c>
    </row>
    <row r="5238" spans="1:4" x14ac:dyDescent="0.2">
      <c r="A5238" s="25">
        <v>37833</v>
      </c>
      <c r="B5238" t="s">
        <v>65</v>
      </c>
      <c r="C5238" t="s">
        <v>68</v>
      </c>
      <c r="D5238" s="29">
        <v>1025990</v>
      </c>
    </row>
    <row r="5239" spans="1:4" x14ac:dyDescent="0.2">
      <c r="A5239" s="25">
        <v>37833</v>
      </c>
      <c r="B5239" t="s">
        <v>69</v>
      </c>
      <c r="C5239" t="s">
        <v>66</v>
      </c>
      <c r="D5239" s="29">
        <v>1710441</v>
      </c>
    </row>
    <row r="5240" spans="1:4" x14ac:dyDescent="0.2">
      <c r="A5240" s="25">
        <v>37833</v>
      </c>
      <c r="B5240" t="s">
        <v>69</v>
      </c>
      <c r="C5240" t="s">
        <v>67</v>
      </c>
      <c r="D5240" s="29">
        <v>862</v>
      </c>
    </row>
    <row r="5241" spans="1:4" x14ac:dyDescent="0.2">
      <c r="A5241" s="25">
        <v>37833</v>
      </c>
      <c r="B5241" t="s">
        <v>69</v>
      </c>
      <c r="C5241" t="s">
        <v>68</v>
      </c>
      <c r="D5241" s="29">
        <v>1709579</v>
      </c>
    </row>
    <row r="5242" spans="1:4" x14ac:dyDescent="0.2">
      <c r="A5242" s="25">
        <v>37833</v>
      </c>
      <c r="B5242" t="s">
        <v>70</v>
      </c>
      <c r="C5242" t="s">
        <v>66</v>
      </c>
      <c r="D5242" s="29">
        <v>5118091</v>
      </c>
    </row>
    <row r="5243" spans="1:4" x14ac:dyDescent="0.2">
      <c r="A5243" s="25">
        <v>37833</v>
      </c>
      <c r="B5243" t="s">
        <v>70</v>
      </c>
      <c r="C5243" t="s">
        <v>67</v>
      </c>
      <c r="D5243" s="29">
        <v>2072</v>
      </c>
    </row>
    <row r="5244" spans="1:4" x14ac:dyDescent="0.2">
      <c r="A5244" s="25">
        <v>37833</v>
      </c>
      <c r="B5244" t="s">
        <v>70</v>
      </c>
      <c r="C5244" t="s">
        <v>68</v>
      </c>
      <c r="D5244" s="29">
        <v>5116019</v>
      </c>
    </row>
    <row r="5245" spans="1:4" x14ac:dyDescent="0.2">
      <c r="A5245" s="25">
        <v>37833</v>
      </c>
      <c r="B5245" t="s">
        <v>71</v>
      </c>
      <c r="C5245" t="s">
        <v>66</v>
      </c>
      <c r="D5245" s="29">
        <v>10704607</v>
      </c>
    </row>
    <row r="5246" spans="1:4" x14ac:dyDescent="0.2">
      <c r="A5246" s="25">
        <v>37833</v>
      </c>
      <c r="B5246" t="s">
        <v>71</v>
      </c>
      <c r="C5246" t="s">
        <v>67</v>
      </c>
      <c r="D5246" s="29">
        <v>4489</v>
      </c>
    </row>
    <row r="5247" spans="1:4" x14ac:dyDescent="0.2">
      <c r="A5247" s="25">
        <v>37833</v>
      </c>
      <c r="B5247" t="s">
        <v>71</v>
      </c>
      <c r="C5247" t="s">
        <v>68</v>
      </c>
      <c r="D5247" s="29">
        <v>10700118</v>
      </c>
    </row>
    <row r="5248" spans="1:4" x14ac:dyDescent="0.2">
      <c r="A5248" s="25">
        <v>37833</v>
      </c>
      <c r="B5248" t="s">
        <v>0</v>
      </c>
      <c r="C5248" t="s">
        <v>66</v>
      </c>
      <c r="D5248" s="29">
        <v>4599413763</v>
      </c>
    </row>
    <row r="5249" spans="1:4" x14ac:dyDescent="0.2">
      <c r="A5249" s="25">
        <v>37833</v>
      </c>
      <c r="B5249" t="s">
        <v>0</v>
      </c>
      <c r="C5249" t="s">
        <v>67</v>
      </c>
      <c r="D5249" s="29">
        <v>91940961</v>
      </c>
    </row>
    <row r="5250" spans="1:4" x14ac:dyDescent="0.2">
      <c r="A5250" s="25">
        <v>37833</v>
      </c>
      <c r="B5250" t="s">
        <v>0</v>
      </c>
      <c r="C5250" t="s">
        <v>68</v>
      </c>
      <c r="D5250" s="29">
        <v>4507472802</v>
      </c>
    </row>
    <row r="5251" spans="1:4" x14ac:dyDescent="0.2">
      <c r="A5251" s="25">
        <v>37833</v>
      </c>
      <c r="B5251" t="s">
        <v>1</v>
      </c>
      <c r="C5251" t="s">
        <v>66</v>
      </c>
      <c r="D5251" s="29">
        <v>1770517818</v>
      </c>
    </row>
    <row r="5252" spans="1:4" x14ac:dyDescent="0.2">
      <c r="A5252" s="25">
        <v>37833</v>
      </c>
      <c r="B5252" t="s">
        <v>1</v>
      </c>
      <c r="C5252" t="s">
        <v>67</v>
      </c>
      <c r="D5252" s="29">
        <v>621712663</v>
      </c>
    </row>
    <row r="5253" spans="1:4" x14ac:dyDescent="0.2">
      <c r="A5253" s="25">
        <v>37833</v>
      </c>
      <c r="B5253" t="s">
        <v>1</v>
      </c>
      <c r="C5253" t="s">
        <v>68</v>
      </c>
      <c r="D5253" s="29">
        <v>1148805155</v>
      </c>
    </row>
    <row r="5254" spans="1:4" x14ac:dyDescent="0.2">
      <c r="A5254" s="25">
        <v>37833</v>
      </c>
      <c r="B5254" t="s">
        <v>6</v>
      </c>
      <c r="C5254" t="s">
        <v>66</v>
      </c>
      <c r="D5254" s="29">
        <v>5624338</v>
      </c>
    </row>
    <row r="5255" spans="1:4" x14ac:dyDescent="0.2">
      <c r="A5255" s="25">
        <v>37833</v>
      </c>
      <c r="B5255" t="s">
        <v>6</v>
      </c>
      <c r="C5255" t="s">
        <v>67</v>
      </c>
      <c r="D5255" s="29">
        <v>9251</v>
      </c>
    </row>
    <row r="5256" spans="1:4" x14ac:dyDescent="0.2">
      <c r="A5256" s="25">
        <v>37833</v>
      </c>
      <c r="B5256" t="s">
        <v>6</v>
      </c>
      <c r="C5256" t="s">
        <v>68</v>
      </c>
      <c r="D5256" s="29">
        <v>5615087</v>
      </c>
    </row>
    <row r="5257" spans="1:4" x14ac:dyDescent="0.2">
      <c r="A5257" s="25">
        <v>37833</v>
      </c>
      <c r="B5257" t="s">
        <v>7</v>
      </c>
      <c r="C5257" t="s">
        <v>66</v>
      </c>
      <c r="D5257" s="29">
        <v>17260002</v>
      </c>
    </row>
    <row r="5258" spans="1:4" x14ac:dyDescent="0.2">
      <c r="A5258" s="25">
        <v>37833</v>
      </c>
      <c r="B5258" t="s">
        <v>7</v>
      </c>
      <c r="C5258" t="s">
        <v>67</v>
      </c>
      <c r="D5258" s="29">
        <v>5879</v>
      </c>
    </row>
    <row r="5259" spans="1:4" x14ac:dyDescent="0.2">
      <c r="A5259" s="25">
        <v>37833</v>
      </c>
      <c r="B5259" t="s">
        <v>7</v>
      </c>
      <c r="C5259" t="s">
        <v>68</v>
      </c>
      <c r="D5259" s="29">
        <v>17254123</v>
      </c>
    </row>
    <row r="5260" spans="1:4" x14ac:dyDescent="0.2">
      <c r="A5260" s="25">
        <v>37833</v>
      </c>
      <c r="B5260" t="s">
        <v>3</v>
      </c>
      <c r="C5260" t="s">
        <v>66</v>
      </c>
      <c r="D5260" s="29">
        <v>16386296</v>
      </c>
    </row>
    <row r="5261" spans="1:4" x14ac:dyDescent="0.2">
      <c r="A5261" s="25">
        <v>37833</v>
      </c>
      <c r="B5261" t="s">
        <v>3</v>
      </c>
      <c r="C5261" t="s">
        <v>67</v>
      </c>
      <c r="D5261" s="29">
        <v>434986</v>
      </c>
    </row>
    <row r="5262" spans="1:4" x14ac:dyDescent="0.2">
      <c r="A5262" s="25">
        <v>37833</v>
      </c>
      <c r="B5262" t="s">
        <v>3</v>
      </c>
      <c r="C5262" t="s">
        <v>68</v>
      </c>
      <c r="D5262" s="29">
        <v>15951310</v>
      </c>
    </row>
    <row r="5263" spans="1:4" x14ac:dyDescent="0.2">
      <c r="A5263" s="25">
        <v>37833</v>
      </c>
      <c r="B5263" t="s">
        <v>4</v>
      </c>
      <c r="C5263" t="s">
        <v>66</v>
      </c>
      <c r="D5263" s="29">
        <v>13381517</v>
      </c>
    </row>
    <row r="5264" spans="1:4" x14ac:dyDescent="0.2">
      <c r="A5264" s="25">
        <v>37833</v>
      </c>
      <c r="B5264" t="s">
        <v>4</v>
      </c>
      <c r="C5264" t="s">
        <v>67</v>
      </c>
      <c r="D5264" s="29">
        <v>7868160</v>
      </c>
    </row>
    <row r="5265" spans="1:4" x14ac:dyDescent="0.2">
      <c r="A5265" s="25">
        <v>37833</v>
      </c>
      <c r="B5265" t="s">
        <v>4</v>
      </c>
      <c r="C5265" t="s">
        <v>68</v>
      </c>
      <c r="D5265" s="29">
        <v>5513357</v>
      </c>
    </row>
    <row r="5266" spans="1:4" x14ac:dyDescent="0.2">
      <c r="A5266" s="25">
        <v>37833</v>
      </c>
      <c r="B5266" t="s">
        <v>8</v>
      </c>
      <c r="C5266" t="s">
        <v>66</v>
      </c>
      <c r="D5266" s="29">
        <v>44192997</v>
      </c>
    </row>
    <row r="5267" spans="1:4" x14ac:dyDescent="0.2">
      <c r="A5267" s="25">
        <v>37833</v>
      </c>
      <c r="B5267" t="s">
        <v>8</v>
      </c>
      <c r="C5267" t="s">
        <v>67</v>
      </c>
      <c r="D5267" s="29">
        <v>41230620</v>
      </c>
    </row>
    <row r="5268" spans="1:4" x14ac:dyDescent="0.2">
      <c r="A5268" s="25">
        <v>37833</v>
      </c>
      <c r="B5268" t="s">
        <v>8</v>
      </c>
      <c r="C5268" t="s">
        <v>68</v>
      </c>
      <c r="D5268" s="29">
        <v>2962377</v>
      </c>
    </row>
    <row r="5269" spans="1:4" x14ac:dyDescent="0.2">
      <c r="A5269" s="25">
        <v>37833</v>
      </c>
      <c r="B5269" t="s">
        <v>9</v>
      </c>
      <c r="C5269" t="s">
        <v>66</v>
      </c>
      <c r="D5269" s="29">
        <v>793354</v>
      </c>
    </row>
    <row r="5270" spans="1:4" x14ac:dyDescent="0.2">
      <c r="A5270" s="25">
        <v>37833</v>
      </c>
      <c r="B5270" t="s">
        <v>9</v>
      </c>
      <c r="C5270" t="s">
        <v>67</v>
      </c>
      <c r="D5270" s="29">
        <v>1932</v>
      </c>
    </row>
    <row r="5271" spans="1:4" x14ac:dyDescent="0.2">
      <c r="A5271" s="25">
        <v>37833</v>
      </c>
      <c r="B5271" t="s">
        <v>9</v>
      </c>
      <c r="C5271" t="s">
        <v>68</v>
      </c>
      <c r="D5271" s="29">
        <v>791422</v>
      </c>
    </row>
    <row r="5272" spans="1:4" x14ac:dyDescent="0.2">
      <c r="A5272" s="25">
        <v>37833</v>
      </c>
      <c r="B5272" t="s">
        <v>10</v>
      </c>
      <c r="C5272" t="s">
        <v>66</v>
      </c>
      <c r="D5272" s="29">
        <v>936780</v>
      </c>
    </row>
    <row r="5273" spans="1:4" x14ac:dyDescent="0.2">
      <c r="A5273" s="25">
        <v>37833</v>
      </c>
      <c r="B5273" t="s">
        <v>10</v>
      </c>
      <c r="C5273" t="s">
        <v>67</v>
      </c>
      <c r="D5273" s="29">
        <v>152</v>
      </c>
    </row>
    <row r="5274" spans="1:4" x14ac:dyDescent="0.2">
      <c r="A5274" s="25">
        <v>37833</v>
      </c>
      <c r="B5274" t="s">
        <v>10</v>
      </c>
      <c r="C5274" t="s">
        <v>68</v>
      </c>
      <c r="D5274" s="29">
        <v>936628</v>
      </c>
    </row>
    <row r="5275" spans="1:4" x14ac:dyDescent="0.2">
      <c r="A5275" s="25">
        <v>37833</v>
      </c>
      <c r="B5275" t="s">
        <v>12</v>
      </c>
      <c r="C5275" t="s">
        <v>66</v>
      </c>
      <c r="D5275" s="29">
        <v>194335</v>
      </c>
    </row>
    <row r="5276" spans="1:4" x14ac:dyDescent="0.2">
      <c r="A5276" s="25">
        <v>37833</v>
      </c>
      <c r="B5276" t="s">
        <v>12</v>
      </c>
      <c r="C5276" t="s">
        <v>67</v>
      </c>
      <c r="D5276" s="29">
        <v>9918</v>
      </c>
    </row>
    <row r="5277" spans="1:4" x14ac:dyDescent="0.2">
      <c r="A5277" s="25">
        <v>37833</v>
      </c>
      <c r="B5277" t="s">
        <v>12</v>
      </c>
      <c r="C5277" t="s">
        <v>68</v>
      </c>
      <c r="D5277" s="29">
        <v>184417</v>
      </c>
    </row>
    <row r="5278" spans="1:4" x14ac:dyDescent="0.2">
      <c r="A5278" s="25">
        <v>37833</v>
      </c>
      <c r="B5278" t="s">
        <v>11</v>
      </c>
      <c r="C5278" t="s">
        <v>66</v>
      </c>
      <c r="D5278" s="29">
        <v>562393</v>
      </c>
    </row>
    <row r="5279" spans="1:4" x14ac:dyDescent="0.2">
      <c r="A5279" s="25">
        <v>37833</v>
      </c>
      <c r="B5279" t="s">
        <v>11</v>
      </c>
      <c r="C5279" t="s">
        <v>67</v>
      </c>
      <c r="D5279" s="29">
        <v>29946</v>
      </c>
    </row>
    <row r="5280" spans="1:4" x14ac:dyDescent="0.2">
      <c r="A5280" s="25">
        <v>37833</v>
      </c>
      <c r="B5280" t="s">
        <v>11</v>
      </c>
      <c r="C5280" t="s">
        <v>68</v>
      </c>
      <c r="D5280" s="29">
        <v>532447</v>
      </c>
    </row>
    <row r="5281" spans="1:4" x14ac:dyDescent="0.2">
      <c r="A5281" s="25">
        <v>37833</v>
      </c>
      <c r="B5281" t="s">
        <v>2</v>
      </c>
      <c r="C5281" t="s">
        <v>66</v>
      </c>
      <c r="D5281" s="29">
        <v>30850113</v>
      </c>
    </row>
    <row r="5282" spans="1:4" x14ac:dyDescent="0.2">
      <c r="A5282" s="25">
        <v>37833</v>
      </c>
      <c r="B5282" t="s">
        <v>2</v>
      </c>
      <c r="C5282" t="s">
        <v>67</v>
      </c>
      <c r="D5282" s="29">
        <v>516666</v>
      </c>
    </row>
    <row r="5283" spans="1:4" x14ac:dyDescent="0.2">
      <c r="A5283" s="25">
        <v>37833</v>
      </c>
      <c r="B5283" t="s">
        <v>2</v>
      </c>
      <c r="C5283" t="s">
        <v>68</v>
      </c>
      <c r="D5283" s="29">
        <v>30333447</v>
      </c>
    </row>
    <row r="5284" spans="1:4" x14ac:dyDescent="0.2">
      <c r="A5284" s="25">
        <v>37802</v>
      </c>
      <c r="B5284" t="s">
        <v>65</v>
      </c>
      <c r="C5284" t="s">
        <v>66</v>
      </c>
      <c r="D5284" s="29">
        <v>1026746</v>
      </c>
    </row>
    <row r="5285" spans="1:4" x14ac:dyDescent="0.2">
      <c r="A5285" s="25">
        <v>37802</v>
      </c>
      <c r="B5285" t="s">
        <v>65</v>
      </c>
      <c r="C5285" t="s">
        <v>67</v>
      </c>
      <c r="D5285" s="29">
        <v>756</v>
      </c>
    </row>
    <row r="5286" spans="1:4" x14ac:dyDescent="0.2">
      <c r="A5286" s="25">
        <v>37802</v>
      </c>
      <c r="B5286" t="s">
        <v>65</v>
      </c>
      <c r="C5286" t="s">
        <v>68</v>
      </c>
      <c r="D5286" s="29">
        <v>1025990</v>
      </c>
    </row>
    <row r="5287" spans="1:4" x14ac:dyDescent="0.2">
      <c r="A5287" s="25">
        <v>37802</v>
      </c>
      <c r="B5287" t="s">
        <v>69</v>
      </c>
      <c r="C5287" t="s">
        <v>66</v>
      </c>
      <c r="D5287" s="29">
        <v>1710441</v>
      </c>
    </row>
    <row r="5288" spans="1:4" x14ac:dyDescent="0.2">
      <c r="A5288" s="25">
        <v>37802</v>
      </c>
      <c r="B5288" t="s">
        <v>69</v>
      </c>
      <c r="C5288" t="s">
        <v>67</v>
      </c>
      <c r="D5288" s="29">
        <v>862</v>
      </c>
    </row>
    <row r="5289" spans="1:4" x14ac:dyDescent="0.2">
      <c r="A5289" s="25">
        <v>37802</v>
      </c>
      <c r="B5289" t="s">
        <v>69</v>
      </c>
      <c r="C5289" t="s">
        <v>68</v>
      </c>
      <c r="D5289" s="29">
        <v>1709579</v>
      </c>
    </row>
    <row r="5290" spans="1:4" x14ac:dyDescent="0.2">
      <c r="A5290" s="25">
        <v>37802</v>
      </c>
      <c r="B5290" t="s">
        <v>70</v>
      </c>
      <c r="C5290" t="s">
        <v>66</v>
      </c>
      <c r="D5290" s="29">
        <v>5118091</v>
      </c>
    </row>
    <row r="5291" spans="1:4" x14ac:dyDescent="0.2">
      <c r="A5291" s="25">
        <v>37802</v>
      </c>
      <c r="B5291" t="s">
        <v>70</v>
      </c>
      <c r="C5291" t="s">
        <v>67</v>
      </c>
      <c r="D5291" s="29">
        <v>2072</v>
      </c>
    </row>
    <row r="5292" spans="1:4" x14ac:dyDescent="0.2">
      <c r="A5292" s="25">
        <v>37802</v>
      </c>
      <c r="B5292" t="s">
        <v>70</v>
      </c>
      <c r="C5292" t="s">
        <v>68</v>
      </c>
      <c r="D5292" s="29">
        <v>5116019</v>
      </c>
    </row>
    <row r="5293" spans="1:4" x14ac:dyDescent="0.2">
      <c r="A5293" s="25">
        <v>37802</v>
      </c>
      <c r="B5293" t="s">
        <v>71</v>
      </c>
      <c r="C5293" t="s">
        <v>66</v>
      </c>
      <c r="D5293" s="29">
        <v>10704607</v>
      </c>
    </row>
    <row r="5294" spans="1:4" x14ac:dyDescent="0.2">
      <c r="A5294" s="25">
        <v>37802</v>
      </c>
      <c r="B5294" t="s">
        <v>71</v>
      </c>
      <c r="C5294" t="s">
        <v>67</v>
      </c>
      <c r="D5294" s="29">
        <v>4490</v>
      </c>
    </row>
    <row r="5295" spans="1:4" x14ac:dyDescent="0.2">
      <c r="A5295" s="25">
        <v>37802</v>
      </c>
      <c r="B5295" t="s">
        <v>71</v>
      </c>
      <c r="C5295" t="s">
        <v>68</v>
      </c>
      <c r="D5295" s="29">
        <v>10700117</v>
      </c>
    </row>
    <row r="5296" spans="1:4" x14ac:dyDescent="0.2">
      <c r="A5296" s="25">
        <v>37802</v>
      </c>
      <c r="B5296" t="s">
        <v>0</v>
      </c>
      <c r="C5296" t="s">
        <v>66</v>
      </c>
      <c r="D5296" s="29">
        <v>4599413691</v>
      </c>
    </row>
    <row r="5297" spans="1:4" x14ac:dyDescent="0.2">
      <c r="A5297" s="25">
        <v>37802</v>
      </c>
      <c r="B5297" t="s">
        <v>0</v>
      </c>
      <c r="C5297" t="s">
        <v>67</v>
      </c>
      <c r="D5297" s="29">
        <v>92639548</v>
      </c>
    </row>
    <row r="5298" spans="1:4" x14ac:dyDescent="0.2">
      <c r="A5298" s="25">
        <v>37802</v>
      </c>
      <c r="B5298" t="s">
        <v>0</v>
      </c>
      <c r="C5298" t="s">
        <v>68</v>
      </c>
      <c r="D5298" s="29">
        <v>4506774143</v>
      </c>
    </row>
    <row r="5299" spans="1:4" x14ac:dyDescent="0.2">
      <c r="A5299" s="25">
        <v>37802</v>
      </c>
      <c r="B5299" t="s">
        <v>1</v>
      </c>
      <c r="C5299" t="s">
        <v>66</v>
      </c>
      <c r="D5299" s="29">
        <v>1767928634</v>
      </c>
    </row>
    <row r="5300" spans="1:4" x14ac:dyDescent="0.2">
      <c r="A5300" s="25">
        <v>37802</v>
      </c>
      <c r="B5300" t="s">
        <v>1</v>
      </c>
      <c r="C5300" t="s">
        <v>67</v>
      </c>
      <c r="D5300" s="29">
        <v>622329102</v>
      </c>
    </row>
    <row r="5301" spans="1:4" x14ac:dyDescent="0.2">
      <c r="A5301" s="25">
        <v>37802</v>
      </c>
      <c r="B5301" t="s">
        <v>1</v>
      </c>
      <c r="C5301" t="s">
        <v>68</v>
      </c>
      <c r="D5301" s="29">
        <v>1145599532</v>
      </c>
    </row>
    <row r="5302" spans="1:4" x14ac:dyDescent="0.2">
      <c r="A5302" s="25">
        <v>37802</v>
      </c>
      <c r="B5302" t="s">
        <v>6</v>
      </c>
      <c r="C5302" t="s">
        <v>66</v>
      </c>
      <c r="D5302" s="29">
        <v>5624338</v>
      </c>
    </row>
    <row r="5303" spans="1:4" x14ac:dyDescent="0.2">
      <c r="A5303" s="25">
        <v>37802</v>
      </c>
      <c r="B5303" t="s">
        <v>6</v>
      </c>
      <c r="C5303" t="s">
        <v>67</v>
      </c>
      <c r="D5303" s="29">
        <v>9251</v>
      </c>
    </row>
    <row r="5304" spans="1:4" x14ac:dyDescent="0.2">
      <c r="A5304" s="25">
        <v>37802</v>
      </c>
      <c r="B5304" t="s">
        <v>6</v>
      </c>
      <c r="C5304" t="s">
        <v>68</v>
      </c>
      <c r="D5304" s="29">
        <v>5615087</v>
      </c>
    </row>
    <row r="5305" spans="1:4" x14ac:dyDescent="0.2">
      <c r="A5305" s="25">
        <v>37802</v>
      </c>
      <c r="B5305" t="s">
        <v>7</v>
      </c>
      <c r="C5305" t="s">
        <v>66</v>
      </c>
      <c r="D5305" s="29">
        <v>17260002</v>
      </c>
    </row>
    <row r="5306" spans="1:4" x14ac:dyDescent="0.2">
      <c r="A5306" s="25">
        <v>37802</v>
      </c>
      <c r="B5306" t="s">
        <v>7</v>
      </c>
      <c r="C5306" t="s">
        <v>67</v>
      </c>
      <c r="D5306" s="29">
        <v>5878</v>
      </c>
    </row>
    <row r="5307" spans="1:4" x14ac:dyDescent="0.2">
      <c r="A5307" s="25">
        <v>37802</v>
      </c>
      <c r="B5307" t="s">
        <v>7</v>
      </c>
      <c r="C5307" t="s">
        <v>68</v>
      </c>
      <c r="D5307" s="29">
        <v>17254124</v>
      </c>
    </row>
    <row r="5308" spans="1:4" x14ac:dyDescent="0.2">
      <c r="A5308" s="25">
        <v>37802</v>
      </c>
      <c r="B5308" t="s">
        <v>3</v>
      </c>
      <c r="C5308" t="s">
        <v>66</v>
      </c>
      <c r="D5308" s="29">
        <v>16386292</v>
      </c>
    </row>
    <row r="5309" spans="1:4" x14ac:dyDescent="0.2">
      <c r="A5309" s="25">
        <v>37802</v>
      </c>
      <c r="B5309" t="s">
        <v>3</v>
      </c>
      <c r="C5309" t="s">
        <v>67</v>
      </c>
      <c r="D5309" s="29">
        <v>443030</v>
      </c>
    </row>
    <row r="5310" spans="1:4" x14ac:dyDescent="0.2">
      <c r="A5310" s="25">
        <v>37802</v>
      </c>
      <c r="B5310" t="s">
        <v>3</v>
      </c>
      <c r="C5310" t="s">
        <v>68</v>
      </c>
      <c r="D5310" s="29">
        <v>15943262</v>
      </c>
    </row>
    <row r="5311" spans="1:4" x14ac:dyDescent="0.2">
      <c r="A5311" s="25">
        <v>37802</v>
      </c>
      <c r="B5311" t="s">
        <v>4</v>
      </c>
      <c r="C5311" t="s">
        <v>66</v>
      </c>
      <c r="D5311" s="29">
        <v>13325850</v>
      </c>
    </row>
    <row r="5312" spans="1:4" x14ac:dyDescent="0.2">
      <c r="A5312" s="25">
        <v>37802</v>
      </c>
      <c r="B5312" t="s">
        <v>4</v>
      </c>
      <c r="C5312" t="s">
        <v>67</v>
      </c>
      <c r="D5312" s="29">
        <v>7857556</v>
      </c>
    </row>
    <row r="5313" spans="1:4" x14ac:dyDescent="0.2">
      <c r="A5313" s="25">
        <v>37802</v>
      </c>
      <c r="B5313" t="s">
        <v>4</v>
      </c>
      <c r="C5313" t="s">
        <v>68</v>
      </c>
      <c r="D5313" s="29">
        <v>5468294</v>
      </c>
    </row>
    <row r="5314" spans="1:4" x14ac:dyDescent="0.2">
      <c r="A5314" s="25">
        <v>37802</v>
      </c>
      <c r="B5314" t="s">
        <v>8</v>
      </c>
      <c r="C5314" t="s">
        <v>66</v>
      </c>
      <c r="D5314" s="29">
        <v>43276987</v>
      </c>
    </row>
    <row r="5315" spans="1:4" x14ac:dyDescent="0.2">
      <c r="A5315" s="25">
        <v>37802</v>
      </c>
      <c r="B5315" t="s">
        <v>8</v>
      </c>
      <c r="C5315" t="s">
        <v>67</v>
      </c>
      <c r="D5315" s="29">
        <v>40485476</v>
      </c>
    </row>
    <row r="5316" spans="1:4" x14ac:dyDescent="0.2">
      <c r="A5316" s="25">
        <v>37802</v>
      </c>
      <c r="B5316" t="s">
        <v>8</v>
      </c>
      <c r="C5316" t="s">
        <v>68</v>
      </c>
      <c r="D5316" s="29">
        <v>2791511</v>
      </c>
    </row>
    <row r="5317" spans="1:4" x14ac:dyDescent="0.2">
      <c r="A5317" s="25">
        <v>37802</v>
      </c>
      <c r="B5317" t="s">
        <v>9</v>
      </c>
      <c r="C5317" t="s">
        <v>66</v>
      </c>
      <c r="D5317" s="29">
        <v>793354</v>
      </c>
    </row>
    <row r="5318" spans="1:4" x14ac:dyDescent="0.2">
      <c r="A5318" s="25">
        <v>37802</v>
      </c>
      <c r="B5318" t="s">
        <v>9</v>
      </c>
      <c r="C5318" t="s">
        <v>67</v>
      </c>
      <c r="D5318" s="29">
        <v>1928</v>
      </c>
    </row>
    <row r="5319" spans="1:4" x14ac:dyDescent="0.2">
      <c r="A5319" s="25">
        <v>37802</v>
      </c>
      <c r="B5319" t="s">
        <v>9</v>
      </c>
      <c r="C5319" t="s">
        <v>68</v>
      </c>
      <c r="D5319" s="29">
        <v>791426</v>
      </c>
    </row>
    <row r="5320" spans="1:4" x14ac:dyDescent="0.2">
      <c r="A5320" s="25">
        <v>37802</v>
      </c>
      <c r="B5320" t="s">
        <v>10</v>
      </c>
      <c r="C5320" t="s">
        <v>66</v>
      </c>
      <c r="D5320" s="29">
        <v>936780</v>
      </c>
    </row>
    <row r="5321" spans="1:4" x14ac:dyDescent="0.2">
      <c r="A5321" s="25">
        <v>37802</v>
      </c>
      <c r="B5321" t="s">
        <v>10</v>
      </c>
      <c r="C5321" t="s">
        <v>67</v>
      </c>
      <c r="D5321" s="29">
        <v>152</v>
      </c>
    </row>
    <row r="5322" spans="1:4" x14ac:dyDescent="0.2">
      <c r="A5322" s="25">
        <v>37802</v>
      </c>
      <c r="B5322" t="s">
        <v>10</v>
      </c>
      <c r="C5322" t="s">
        <v>68</v>
      </c>
      <c r="D5322" s="29">
        <v>936628</v>
      </c>
    </row>
    <row r="5323" spans="1:4" x14ac:dyDescent="0.2">
      <c r="A5323" s="25">
        <v>37802</v>
      </c>
      <c r="B5323" t="s">
        <v>12</v>
      </c>
      <c r="C5323" t="s">
        <v>66</v>
      </c>
      <c r="D5323" s="29">
        <v>194335</v>
      </c>
    </row>
    <row r="5324" spans="1:4" x14ac:dyDescent="0.2">
      <c r="A5324" s="25">
        <v>37802</v>
      </c>
      <c r="B5324" t="s">
        <v>12</v>
      </c>
      <c r="C5324" t="s">
        <v>67</v>
      </c>
      <c r="D5324" s="29">
        <v>9953</v>
      </c>
    </row>
    <row r="5325" spans="1:4" x14ac:dyDescent="0.2">
      <c r="A5325" s="25">
        <v>37802</v>
      </c>
      <c r="B5325" t="s">
        <v>12</v>
      </c>
      <c r="C5325" t="s">
        <v>68</v>
      </c>
      <c r="D5325" s="29">
        <v>184382</v>
      </c>
    </row>
    <row r="5326" spans="1:4" x14ac:dyDescent="0.2">
      <c r="A5326" s="25">
        <v>37802</v>
      </c>
      <c r="B5326" t="s">
        <v>11</v>
      </c>
      <c r="C5326" t="s">
        <v>66</v>
      </c>
      <c r="D5326" s="29">
        <v>562397</v>
      </c>
    </row>
    <row r="5327" spans="1:4" x14ac:dyDescent="0.2">
      <c r="A5327" s="25">
        <v>37802</v>
      </c>
      <c r="B5327" t="s">
        <v>11</v>
      </c>
      <c r="C5327" t="s">
        <v>67</v>
      </c>
      <c r="D5327" s="29">
        <v>30011</v>
      </c>
    </row>
    <row r="5328" spans="1:4" x14ac:dyDescent="0.2">
      <c r="A5328" s="25">
        <v>37802</v>
      </c>
      <c r="B5328" t="s">
        <v>11</v>
      </c>
      <c r="C5328" t="s">
        <v>68</v>
      </c>
      <c r="D5328" s="29">
        <v>532386</v>
      </c>
    </row>
    <row r="5329" spans="1:4" x14ac:dyDescent="0.2">
      <c r="A5329" s="25">
        <v>37802</v>
      </c>
      <c r="B5329" t="s">
        <v>2</v>
      </c>
      <c r="C5329" t="s">
        <v>66</v>
      </c>
      <c r="D5329" s="29">
        <v>30850113</v>
      </c>
    </row>
    <row r="5330" spans="1:4" x14ac:dyDescent="0.2">
      <c r="A5330" s="25">
        <v>37802</v>
      </c>
      <c r="B5330" t="s">
        <v>2</v>
      </c>
      <c r="C5330" t="s">
        <v>67</v>
      </c>
      <c r="D5330" s="29">
        <v>521376</v>
      </c>
    </row>
    <row r="5331" spans="1:4" x14ac:dyDescent="0.2">
      <c r="A5331" s="25">
        <v>37802</v>
      </c>
      <c r="B5331" t="s">
        <v>2</v>
      </c>
      <c r="C5331" t="s">
        <v>68</v>
      </c>
      <c r="D5331" s="29">
        <v>30328737</v>
      </c>
    </row>
    <row r="5332" spans="1:4" x14ac:dyDescent="0.2">
      <c r="A5332" s="25">
        <v>37772</v>
      </c>
      <c r="B5332" t="s">
        <v>65</v>
      </c>
      <c r="C5332" t="s">
        <v>66</v>
      </c>
      <c r="D5332" s="29">
        <v>1026746</v>
      </c>
    </row>
    <row r="5333" spans="1:4" x14ac:dyDescent="0.2">
      <c r="A5333" s="25">
        <v>37772</v>
      </c>
      <c r="B5333" t="s">
        <v>65</v>
      </c>
      <c r="C5333" t="s">
        <v>67</v>
      </c>
      <c r="D5333" s="29">
        <v>756</v>
      </c>
    </row>
    <row r="5334" spans="1:4" x14ac:dyDescent="0.2">
      <c r="A5334" s="25">
        <v>37772</v>
      </c>
      <c r="B5334" t="s">
        <v>65</v>
      </c>
      <c r="C5334" t="s">
        <v>68</v>
      </c>
      <c r="D5334" s="29">
        <v>1025990</v>
      </c>
    </row>
    <row r="5335" spans="1:4" x14ac:dyDescent="0.2">
      <c r="A5335" s="25">
        <v>37772</v>
      </c>
      <c r="B5335" t="s">
        <v>69</v>
      </c>
      <c r="C5335" t="s">
        <v>66</v>
      </c>
      <c r="D5335" s="29">
        <v>1710441</v>
      </c>
    </row>
    <row r="5336" spans="1:4" x14ac:dyDescent="0.2">
      <c r="A5336" s="25">
        <v>37772</v>
      </c>
      <c r="B5336" t="s">
        <v>69</v>
      </c>
      <c r="C5336" t="s">
        <v>67</v>
      </c>
      <c r="D5336" s="29">
        <v>862</v>
      </c>
    </row>
    <row r="5337" spans="1:4" x14ac:dyDescent="0.2">
      <c r="A5337" s="25">
        <v>37772</v>
      </c>
      <c r="B5337" t="s">
        <v>69</v>
      </c>
      <c r="C5337" t="s">
        <v>68</v>
      </c>
      <c r="D5337" s="29">
        <v>1709579</v>
      </c>
    </row>
    <row r="5338" spans="1:4" x14ac:dyDescent="0.2">
      <c r="A5338" s="25">
        <v>37772</v>
      </c>
      <c r="B5338" t="s">
        <v>70</v>
      </c>
      <c r="C5338" t="s">
        <v>66</v>
      </c>
      <c r="D5338" s="29">
        <v>5118091</v>
      </c>
    </row>
    <row r="5339" spans="1:4" x14ac:dyDescent="0.2">
      <c r="A5339" s="25">
        <v>37772</v>
      </c>
      <c r="B5339" t="s">
        <v>70</v>
      </c>
      <c r="C5339" t="s">
        <v>67</v>
      </c>
      <c r="D5339" s="29">
        <v>2072</v>
      </c>
    </row>
    <row r="5340" spans="1:4" x14ac:dyDescent="0.2">
      <c r="A5340" s="25">
        <v>37772</v>
      </c>
      <c r="B5340" t="s">
        <v>70</v>
      </c>
      <c r="C5340" t="s">
        <v>68</v>
      </c>
      <c r="D5340" s="29">
        <v>5116019</v>
      </c>
    </row>
    <row r="5341" spans="1:4" x14ac:dyDescent="0.2">
      <c r="A5341" s="25">
        <v>37772</v>
      </c>
      <c r="B5341" t="s">
        <v>71</v>
      </c>
      <c r="C5341" t="s">
        <v>66</v>
      </c>
      <c r="D5341" s="29">
        <v>10704607</v>
      </c>
    </row>
    <row r="5342" spans="1:4" x14ac:dyDescent="0.2">
      <c r="A5342" s="25">
        <v>37772</v>
      </c>
      <c r="B5342" t="s">
        <v>71</v>
      </c>
      <c r="C5342" t="s">
        <v>67</v>
      </c>
      <c r="D5342" s="29">
        <v>4491</v>
      </c>
    </row>
    <row r="5343" spans="1:4" x14ac:dyDescent="0.2">
      <c r="A5343" s="25">
        <v>37772</v>
      </c>
      <c r="B5343" t="s">
        <v>71</v>
      </c>
      <c r="C5343" t="s">
        <v>68</v>
      </c>
      <c r="D5343" s="29">
        <v>10700116</v>
      </c>
    </row>
    <row r="5344" spans="1:4" x14ac:dyDescent="0.2">
      <c r="A5344" s="25">
        <v>37772</v>
      </c>
      <c r="B5344" t="s">
        <v>0</v>
      </c>
      <c r="C5344" t="s">
        <v>66</v>
      </c>
      <c r="D5344" s="29">
        <v>4599413509</v>
      </c>
    </row>
    <row r="5345" spans="1:4" x14ac:dyDescent="0.2">
      <c r="A5345" s="25">
        <v>37772</v>
      </c>
      <c r="B5345" t="s">
        <v>0</v>
      </c>
      <c r="C5345" t="s">
        <v>67</v>
      </c>
      <c r="D5345" s="29">
        <v>93278212</v>
      </c>
    </row>
    <row r="5346" spans="1:4" x14ac:dyDescent="0.2">
      <c r="A5346" s="25">
        <v>37772</v>
      </c>
      <c r="B5346" t="s">
        <v>0</v>
      </c>
      <c r="C5346" t="s">
        <v>68</v>
      </c>
      <c r="D5346" s="29">
        <v>4506135297</v>
      </c>
    </row>
    <row r="5347" spans="1:4" x14ac:dyDescent="0.2">
      <c r="A5347" s="25">
        <v>37772</v>
      </c>
      <c r="B5347" t="s">
        <v>1</v>
      </c>
      <c r="C5347" t="s">
        <v>66</v>
      </c>
      <c r="D5347" s="29">
        <v>1765343162</v>
      </c>
    </row>
    <row r="5348" spans="1:4" x14ac:dyDescent="0.2">
      <c r="A5348" s="25">
        <v>37772</v>
      </c>
      <c r="B5348" t="s">
        <v>1</v>
      </c>
      <c r="C5348" t="s">
        <v>67</v>
      </c>
      <c r="D5348" s="29">
        <v>622480449</v>
      </c>
    </row>
    <row r="5349" spans="1:4" x14ac:dyDescent="0.2">
      <c r="A5349" s="25">
        <v>37772</v>
      </c>
      <c r="B5349" t="s">
        <v>1</v>
      </c>
      <c r="C5349" t="s">
        <v>68</v>
      </c>
      <c r="D5349" s="29">
        <v>1142862713</v>
      </c>
    </row>
    <row r="5350" spans="1:4" x14ac:dyDescent="0.2">
      <c r="A5350" s="25">
        <v>37772</v>
      </c>
      <c r="B5350" t="s">
        <v>6</v>
      </c>
      <c r="C5350" t="s">
        <v>66</v>
      </c>
      <c r="D5350" s="29">
        <v>5624338</v>
      </c>
    </row>
    <row r="5351" spans="1:4" x14ac:dyDescent="0.2">
      <c r="A5351" s="25">
        <v>37772</v>
      </c>
      <c r="B5351" t="s">
        <v>6</v>
      </c>
      <c r="C5351" t="s">
        <v>67</v>
      </c>
      <c r="D5351" s="29">
        <v>9254</v>
      </c>
    </row>
    <row r="5352" spans="1:4" x14ac:dyDescent="0.2">
      <c r="A5352" s="25">
        <v>37772</v>
      </c>
      <c r="B5352" t="s">
        <v>6</v>
      </c>
      <c r="C5352" t="s">
        <v>68</v>
      </c>
      <c r="D5352" s="29">
        <v>5615084</v>
      </c>
    </row>
    <row r="5353" spans="1:4" x14ac:dyDescent="0.2">
      <c r="A5353" s="25">
        <v>37772</v>
      </c>
      <c r="B5353" t="s">
        <v>7</v>
      </c>
      <c r="C5353" t="s">
        <v>66</v>
      </c>
      <c r="D5353" s="29">
        <v>17260002</v>
      </c>
    </row>
    <row r="5354" spans="1:4" x14ac:dyDescent="0.2">
      <c r="A5354" s="25">
        <v>37772</v>
      </c>
      <c r="B5354" t="s">
        <v>7</v>
      </c>
      <c r="C5354" t="s">
        <v>67</v>
      </c>
      <c r="D5354" s="29">
        <v>5881</v>
      </c>
    </row>
    <row r="5355" spans="1:4" x14ac:dyDescent="0.2">
      <c r="A5355" s="25">
        <v>37772</v>
      </c>
      <c r="B5355" t="s">
        <v>7</v>
      </c>
      <c r="C5355" t="s">
        <v>68</v>
      </c>
      <c r="D5355" s="29">
        <v>17254121</v>
      </c>
    </row>
    <row r="5356" spans="1:4" x14ac:dyDescent="0.2">
      <c r="A5356" s="25">
        <v>37772</v>
      </c>
      <c r="B5356" t="s">
        <v>3</v>
      </c>
      <c r="C5356" t="s">
        <v>66</v>
      </c>
      <c r="D5356" s="29">
        <v>16386285</v>
      </c>
    </row>
    <row r="5357" spans="1:4" x14ac:dyDescent="0.2">
      <c r="A5357" s="25">
        <v>37772</v>
      </c>
      <c r="B5357" t="s">
        <v>3</v>
      </c>
      <c r="C5357" t="s">
        <v>67</v>
      </c>
      <c r="D5357" s="29">
        <v>449609</v>
      </c>
    </row>
    <row r="5358" spans="1:4" x14ac:dyDescent="0.2">
      <c r="A5358" s="25">
        <v>37772</v>
      </c>
      <c r="B5358" t="s">
        <v>3</v>
      </c>
      <c r="C5358" t="s">
        <v>68</v>
      </c>
      <c r="D5358" s="29">
        <v>15936676</v>
      </c>
    </row>
    <row r="5359" spans="1:4" x14ac:dyDescent="0.2">
      <c r="A5359" s="25">
        <v>37772</v>
      </c>
      <c r="B5359" t="s">
        <v>4</v>
      </c>
      <c r="C5359" t="s">
        <v>66</v>
      </c>
      <c r="D5359" s="29">
        <v>13276225</v>
      </c>
    </row>
    <row r="5360" spans="1:4" x14ac:dyDescent="0.2">
      <c r="A5360" s="25">
        <v>37772</v>
      </c>
      <c r="B5360" t="s">
        <v>4</v>
      </c>
      <c r="C5360" t="s">
        <v>67</v>
      </c>
      <c r="D5360" s="29">
        <v>7845312</v>
      </c>
    </row>
    <row r="5361" spans="1:4" x14ac:dyDescent="0.2">
      <c r="A5361" s="25">
        <v>37772</v>
      </c>
      <c r="B5361" t="s">
        <v>4</v>
      </c>
      <c r="C5361" t="s">
        <v>68</v>
      </c>
      <c r="D5361" s="29">
        <v>5430913</v>
      </c>
    </row>
    <row r="5362" spans="1:4" x14ac:dyDescent="0.2">
      <c r="A5362" s="25">
        <v>37772</v>
      </c>
      <c r="B5362" t="s">
        <v>8</v>
      </c>
      <c r="C5362" t="s">
        <v>66</v>
      </c>
      <c r="D5362" s="29">
        <v>42430373</v>
      </c>
    </row>
    <row r="5363" spans="1:4" x14ac:dyDescent="0.2">
      <c r="A5363" s="25">
        <v>37772</v>
      </c>
      <c r="B5363" t="s">
        <v>8</v>
      </c>
      <c r="C5363" t="s">
        <v>67</v>
      </c>
      <c r="D5363" s="29">
        <v>39787438</v>
      </c>
    </row>
    <row r="5364" spans="1:4" x14ac:dyDescent="0.2">
      <c r="A5364" s="25">
        <v>37772</v>
      </c>
      <c r="B5364" t="s">
        <v>8</v>
      </c>
      <c r="C5364" t="s">
        <v>68</v>
      </c>
      <c r="D5364" s="29">
        <v>2642935</v>
      </c>
    </row>
    <row r="5365" spans="1:4" x14ac:dyDescent="0.2">
      <c r="A5365" s="25">
        <v>37772</v>
      </c>
      <c r="B5365" t="s">
        <v>9</v>
      </c>
      <c r="C5365" t="s">
        <v>66</v>
      </c>
      <c r="D5365" s="29">
        <v>793354</v>
      </c>
    </row>
    <row r="5366" spans="1:4" x14ac:dyDescent="0.2">
      <c r="A5366" s="25">
        <v>37772</v>
      </c>
      <c r="B5366" t="s">
        <v>9</v>
      </c>
      <c r="C5366" t="s">
        <v>67</v>
      </c>
      <c r="D5366" s="29">
        <v>1928</v>
      </c>
    </row>
    <row r="5367" spans="1:4" x14ac:dyDescent="0.2">
      <c r="A5367" s="25">
        <v>37772</v>
      </c>
      <c r="B5367" t="s">
        <v>9</v>
      </c>
      <c r="C5367" t="s">
        <v>68</v>
      </c>
      <c r="D5367" s="29">
        <v>791426</v>
      </c>
    </row>
    <row r="5368" spans="1:4" x14ac:dyDescent="0.2">
      <c r="A5368" s="25">
        <v>37772</v>
      </c>
      <c r="B5368" t="s">
        <v>10</v>
      </c>
      <c r="C5368" t="s">
        <v>66</v>
      </c>
      <c r="D5368" s="29">
        <v>936780</v>
      </c>
    </row>
    <row r="5369" spans="1:4" x14ac:dyDescent="0.2">
      <c r="A5369" s="25">
        <v>37772</v>
      </c>
      <c r="B5369" t="s">
        <v>10</v>
      </c>
      <c r="C5369" t="s">
        <v>67</v>
      </c>
      <c r="D5369" s="29">
        <v>152</v>
      </c>
    </row>
    <row r="5370" spans="1:4" x14ac:dyDescent="0.2">
      <c r="A5370" s="25">
        <v>37772</v>
      </c>
      <c r="B5370" t="s">
        <v>10</v>
      </c>
      <c r="C5370" t="s">
        <v>68</v>
      </c>
      <c r="D5370" s="29">
        <v>936628</v>
      </c>
    </row>
    <row r="5371" spans="1:4" x14ac:dyDescent="0.2">
      <c r="A5371" s="25">
        <v>37772</v>
      </c>
      <c r="B5371" t="s">
        <v>12</v>
      </c>
      <c r="C5371" t="s">
        <v>66</v>
      </c>
      <c r="D5371" s="29">
        <v>194335</v>
      </c>
    </row>
    <row r="5372" spans="1:4" x14ac:dyDescent="0.2">
      <c r="A5372" s="25">
        <v>37772</v>
      </c>
      <c r="B5372" t="s">
        <v>12</v>
      </c>
      <c r="C5372" t="s">
        <v>67</v>
      </c>
      <c r="D5372" s="29">
        <v>9989</v>
      </c>
    </row>
    <row r="5373" spans="1:4" x14ac:dyDescent="0.2">
      <c r="A5373" s="25">
        <v>37772</v>
      </c>
      <c r="B5373" t="s">
        <v>12</v>
      </c>
      <c r="C5373" t="s">
        <v>68</v>
      </c>
      <c r="D5373" s="29">
        <v>184346</v>
      </c>
    </row>
    <row r="5374" spans="1:4" x14ac:dyDescent="0.2">
      <c r="A5374" s="25">
        <v>37772</v>
      </c>
      <c r="B5374" t="s">
        <v>11</v>
      </c>
      <c r="C5374" t="s">
        <v>66</v>
      </c>
      <c r="D5374" s="29">
        <v>562397</v>
      </c>
    </row>
    <row r="5375" spans="1:4" x14ac:dyDescent="0.2">
      <c r="A5375" s="25">
        <v>37772</v>
      </c>
      <c r="B5375" t="s">
        <v>11</v>
      </c>
      <c r="C5375" t="s">
        <v>67</v>
      </c>
      <c r="D5375" s="29">
        <v>30089</v>
      </c>
    </row>
    <row r="5376" spans="1:4" x14ac:dyDescent="0.2">
      <c r="A5376" s="25">
        <v>37772</v>
      </c>
      <c r="B5376" t="s">
        <v>11</v>
      </c>
      <c r="C5376" t="s">
        <v>68</v>
      </c>
      <c r="D5376" s="29">
        <v>532308</v>
      </c>
    </row>
    <row r="5377" spans="1:4" x14ac:dyDescent="0.2">
      <c r="A5377" s="25">
        <v>37772</v>
      </c>
      <c r="B5377" t="s">
        <v>2</v>
      </c>
      <c r="C5377" t="s">
        <v>66</v>
      </c>
      <c r="D5377" s="29">
        <v>30850113</v>
      </c>
    </row>
    <row r="5378" spans="1:4" x14ac:dyDescent="0.2">
      <c r="A5378" s="25">
        <v>37772</v>
      </c>
      <c r="B5378" t="s">
        <v>2</v>
      </c>
      <c r="C5378" t="s">
        <v>67</v>
      </c>
      <c r="D5378" s="29">
        <v>527062</v>
      </c>
    </row>
    <row r="5379" spans="1:4" x14ac:dyDescent="0.2">
      <c r="A5379" s="25">
        <v>37772</v>
      </c>
      <c r="B5379" t="s">
        <v>2</v>
      </c>
      <c r="C5379" t="s">
        <v>68</v>
      </c>
      <c r="D5379" s="29">
        <v>30323051</v>
      </c>
    </row>
    <row r="5380" spans="1:4" x14ac:dyDescent="0.2">
      <c r="A5380" s="25">
        <v>37741</v>
      </c>
      <c r="B5380" t="s">
        <v>65</v>
      </c>
      <c r="C5380" t="s">
        <v>66</v>
      </c>
      <c r="D5380" s="29">
        <v>1026746</v>
      </c>
    </row>
    <row r="5381" spans="1:4" x14ac:dyDescent="0.2">
      <c r="A5381" s="25">
        <v>37741</v>
      </c>
      <c r="B5381" t="s">
        <v>65</v>
      </c>
      <c r="C5381" t="s">
        <v>67</v>
      </c>
      <c r="D5381" s="29">
        <v>756</v>
      </c>
    </row>
    <row r="5382" spans="1:4" x14ac:dyDescent="0.2">
      <c r="A5382" s="25">
        <v>37741</v>
      </c>
      <c r="B5382" t="s">
        <v>65</v>
      </c>
      <c r="C5382" t="s">
        <v>68</v>
      </c>
      <c r="D5382" s="29">
        <v>1025990</v>
      </c>
    </row>
    <row r="5383" spans="1:4" x14ac:dyDescent="0.2">
      <c r="A5383" s="25">
        <v>37741</v>
      </c>
      <c r="B5383" t="s">
        <v>69</v>
      </c>
      <c r="C5383" t="s">
        <v>66</v>
      </c>
      <c r="D5383" s="29">
        <v>1710441</v>
      </c>
    </row>
    <row r="5384" spans="1:4" x14ac:dyDescent="0.2">
      <c r="A5384" s="25">
        <v>37741</v>
      </c>
      <c r="B5384" t="s">
        <v>69</v>
      </c>
      <c r="C5384" t="s">
        <v>67</v>
      </c>
      <c r="D5384" s="29">
        <v>862</v>
      </c>
    </row>
    <row r="5385" spans="1:4" x14ac:dyDescent="0.2">
      <c r="A5385" s="25">
        <v>37741</v>
      </c>
      <c r="B5385" t="s">
        <v>69</v>
      </c>
      <c r="C5385" t="s">
        <v>68</v>
      </c>
      <c r="D5385" s="29">
        <v>1709579</v>
      </c>
    </row>
    <row r="5386" spans="1:4" x14ac:dyDescent="0.2">
      <c r="A5386" s="25">
        <v>37741</v>
      </c>
      <c r="B5386" t="s">
        <v>70</v>
      </c>
      <c r="C5386" t="s">
        <v>66</v>
      </c>
      <c r="D5386" s="29">
        <v>5118091</v>
      </c>
    </row>
    <row r="5387" spans="1:4" x14ac:dyDescent="0.2">
      <c r="A5387" s="25">
        <v>37741</v>
      </c>
      <c r="B5387" t="s">
        <v>70</v>
      </c>
      <c r="C5387" t="s">
        <v>67</v>
      </c>
      <c r="D5387" s="29">
        <v>2072</v>
      </c>
    </row>
    <row r="5388" spans="1:4" x14ac:dyDescent="0.2">
      <c r="A5388" s="25">
        <v>37741</v>
      </c>
      <c r="B5388" t="s">
        <v>70</v>
      </c>
      <c r="C5388" t="s">
        <v>68</v>
      </c>
      <c r="D5388" s="29">
        <v>5116019</v>
      </c>
    </row>
    <row r="5389" spans="1:4" x14ac:dyDescent="0.2">
      <c r="A5389" s="25">
        <v>37741</v>
      </c>
      <c r="B5389" t="s">
        <v>71</v>
      </c>
      <c r="C5389" t="s">
        <v>66</v>
      </c>
      <c r="D5389" s="29">
        <v>10704607</v>
      </c>
    </row>
    <row r="5390" spans="1:4" x14ac:dyDescent="0.2">
      <c r="A5390" s="25">
        <v>37741</v>
      </c>
      <c r="B5390" t="s">
        <v>71</v>
      </c>
      <c r="C5390" t="s">
        <v>67</v>
      </c>
      <c r="D5390" s="29">
        <v>4493</v>
      </c>
    </row>
    <row r="5391" spans="1:4" x14ac:dyDescent="0.2">
      <c r="A5391" s="25">
        <v>37741</v>
      </c>
      <c r="B5391" t="s">
        <v>71</v>
      </c>
      <c r="C5391" t="s">
        <v>68</v>
      </c>
      <c r="D5391" s="29">
        <v>10700114</v>
      </c>
    </row>
    <row r="5392" spans="1:4" x14ac:dyDescent="0.2">
      <c r="A5392" s="25">
        <v>37741</v>
      </c>
      <c r="B5392" t="s">
        <v>0</v>
      </c>
      <c r="C5392" t="s">
        <v>66</v>
      </c>
      <c r="D5392" s="29">
        <v>4599413637</v>
      </c>
    </row>
    <row r="5393" spans="1:4" x14ac:dyDescent="0.2">
      <c r="A5393" s="25">
        <v>37741</v>
      </c>
      <c r="B5393" t="s">
        <v>0</v>
      </c>
      <c r="C5393" t="s">
        <v>67</v>
      </c>
      <c r="D5393" s="29">
        <v>93947137</v>
      </c>
    </row>
    <row r="5394" spans="1:4" x14ac:dyDescent="0.2">
      <c r="A5394" s="25">
        <v>37741</v>
      </c>
      <c r="B5394" t="s">
        <v>0</v>
      </c>
      <c r="C5394" t="s">
        <v>68</v>
      </c>
      <c r="D5394" s="29">
        <v>4505466500</v>
      </c>
    </row>
    <row r="5395" spans="1:4" x14ac:dyDescent="0.2">
      <c r="A5395" s="25">
        <v>37741</v>
      </c>
      <c r="B5395" t="s">
        <v>1</v>
      </c>
      <c r="C5395" t="s">
        <v>66</v>
      </c>
      <c r="D5395" s="29">
        <v>1762431963</v>
      </c>
    </row>
    <row r="5396" spans="1:4" x14ac:dyDescent="0.2">
      <c r="A5396" s="25">
        <v>37741</v>
      </c>
      <c r="B5396" t="s">
        <v>1</v>
      </c>
      <c r="C5396" t="s">
        <v>67</v>
      </c>
      <c r="D5396" s="29">
        <v>622370750</v>
      </c>
    </row>
    <row r="5397" spans="1:4" x14ac:dyDescent="0.2">
      <c r="A5397" s="25">
        <v>37741</v>
      </c>
      <c r="B5397" t="s">
        <v>1</v>
      </c>
      <c r="C5397" t="s">
        <v>68</v>
      </c>
      <c r="D5397" s="29">
        <v>1140061213</v>
      </c>
    </row>
    <row r="5398" spans="1:4" x14ac:dyDescent="0.2">
      <c r="A5398" s="25">
        <v>37741</v>
      </c>
      <c r="B5398" t="s">
        <v>6</v>
      </c>
      <c r="C5398" t="s">
        <v>66</v>
      </c>
      <c r="D5398" s="29">
        <v>5624338</v>
      </c>
    </row>
    <row r="5399" spans="1:4" x14ac:dyDescent="0.2">
      <c r="A5399" s="25">
        <v>37741</v>
      </c>
      <c r="B5399" t="s">
        <v>6</v>
      </c>
      <c r="C5399" t="s">
        <v>67</v>
      </c>
      <c r="D5399" s="29">
        <v>9254</v>
      </c>
    </row>
    <row r="5400" spans="1:4" x14ac:dyDescent="0.2">
      <c r="A5400" s="25">
        <v>37741</v>
      </c>
      <c r="B5400" t="s">
        <v>6</v>
      </c>
      <c r="C5400" t="s">
        <v>68</v>
      </c>
      <c r="D5400" s="29">
        <v>5615084</v>
      </c>
    </row>
    <row r="5401" spans="1:4" x14ac:dyDescent="0.2">
      <c r="A5401" s="25">
        <v>37741</v>
      </c>
      <c r="B5401" t="s">
        <v>7</v>
      </c>
      <c r="C5401" t="s">
        <v>66</v>
      </c>
      <c r="D5401" s="29">
        <v>17260002</v>
      </c>
    </row>
    <row r="5402" spans="1:4" x14ac:dyDescent="0.2">
      <c r="A5402" s="25">
        <v>37741</v>
      </c>
      <c r="B5402" t="s">
        <v>7</v>
      </c>
      <c r="C5402" t="s">
        <v>67</v>
      </c>
      <c r="D5402" s="29">
        <v>5883</v>
      </c>
    </row>
    <row r="5403" spans="1:4" x14ac:dyDescent="0.2">
      <c r="A5403" s="25">
        <v>37741</v>
      </c>
      <c r="B5403" t="s">
        <v>7</v>
      </c>
      <c r="C5403" t="s">
        <v>68</v>
      </c>
      <c r="D5403" s="29">
        <v>17254119</v>
      </c>
    </row>
    <row r="5404" spans="1:4" x14ac:dyDescent="0.2">
      <c r="A5404" s="25">
        <v>37741</v>
      </c>
      <c r="B5404" t="s">
        <v>3</v>
      </c>
      <c r="C5404" t="s">
        <v>66</v>
      </c>
      <c r="D5404" s="29">
        <v>16386281</v>
      </c>
    </row>
    <row r="5405" spans="1:4" x14ac:dyDescent="0.2">
      <c r="A5405" s="25">
        <v>37741</v>
      </c>
      <c r="B5405" t="s">
        <v>3</v>
      </c>
      <c r="C5405" t="s">
        <v>67</v>
      </c>
      <c r="D5405" s="29">
        <v>456967</v>
      </c>
    </row>
    <row r="5406" spans="1:4" x14ac:dyDescent="0.2">
      <c r="A5406" s="25">
        <v>37741</v>
      </c>
      <c r="B5406" t="s">
        <v>3</v>
      </c>
      <c r="C5406" t="s">
        <v>68</v>
      </c>
      <c r="D5406" s="29">
        <v>15929314</v>
      </c>
    </row>
    <row r="5407" spans="1:4" x14ac:dyDescent="0.2">
      <c r="A5407" s="25">
        <v>37741</v>
      </c>
      <c r="B5407" t="s">
        <v>4</v>
      </c>
      <c r="C5407" t="s">
        <v>66</v>
      </c>
      <c r="D5407" s="29">
        <v>13227198</v>
      </c>
    </row>
    <row r="5408" spans="1:4" x14ac:dyDescent="0.2">
      <c r="A5408" s="25">
        <v>37741</v>
      </c>
      <c r="B5408" t="s">
        <v>4</v>
      </c>
      <c r="C5408" t="s">
        <v>67</v>
      </c>
      <c r="D5408" s="29">
        <v>7835550</v>
      </c>
    </row>
    <row r="5409" spans="1:4" x14ac:dyDescent="0.2">
      <c r="A5409" s="25">
        <v>37741</v>
      </c>
      <c r="B5409" t="s">
        <v>4</v>
      </c>
      <c r="C5409" t="s">
        <v>68</v>
      </c>
      <c r="D5409" s="29">
        <v>5391648</v>
      </c>
    </row>
    <row r="5410" spans="1:4" x14ac:dyDescent="0.2">
      <c r="A5410" s="25">
        <v>37741</v>
      </c>
      <c r="B5410" t="s">
        <v>8</v>
      </c>
      <c r="C5410" t="s">
        <v>66</v>
      </c>
      <c r="D5410" s="29">
        <v>39508630</v>
      </c>
    </row>
    <row r="5411" spans="1:4" x14ac:dyDescent="0.2">
      <c r="A5411" s="25">
        <v>37741</v>
      </c>
      <c r="B5411" t="s">
        <v>8</v>
      </c>
      <c r="C5411" t="s">
        <v>67</v>
      </c>
      <c r="D5411" s="29">
        <v>37012698</v>
      </c>
    </row>
    <row r="5412" spans="1:4" x14ac:dyDescent="0.2">
      <c r="A5412" s="25">
        <v>37741</v>
      </c>
      <c r="B5412" t="s">
        <v>8</v>
      </c>
      <c r="C5412" t="s">
        <v>68</v>
      </c>
      <c r="D5412" s="29">
        <v>2495932</v>
      </c>
    </row>
    <row r="5413" spans="1:4" x14ac:dyDescent="0.2">
      <c r="A5413" s="25">
        <v>37741</v>
      </c>
      <c r="B5413" t="s">
        <v>9</v>
      </c>
      <c r="C5413" t="s">
        <v>66</v>
      </c>
      <c r="D5413" s="29">
        <v>793354</v>
      </c>
    </row>
    <row r="5414" spans="1:4" x14ac:dyDescent="0.2">
      <c r="A5414" s="25">
        <v>37741</v>
      </c>
      <c r="B5414" t="s">
        <v>9</v>
      </c>
      <c r="C5414" t="s">
        <v>67</v>
      </c>
      <c r="D5414" s="29">
        <v>1936</v>
      </c>
    </row>
    <row r="5415" spans="1:4" x14ac:dyDescent="0.2">
      <c r="A5415" s="25">
        <v>37741</v>
      </c>
      <c r="B5415" t="s">
        <v>9</v>
      </c>
      <c r="C5415" t="s">
        <v>68</v>
      </c>
      <c r="D5415" s="29">
        <v>791418</v>
      </c>
    </row>
    <row r="5416" spans="1:4" x14ac:dyDescent="0.2">
      <c r="A5416" s="25">
        <v>37741</v>
      </c>
      <c r="B5416" t="s">
        <v>10</v>
      </c>
      <c r="C5416" t="s">
        <v>66</v>
      </c>
      <c r="D5416" s="29">
        <v>936780</v>
      </c>
    </row>
    <row r="5417" spans="1:4" x14ac:dyDescent="0.2">
      <c r="A5417" s="25">
        <v>37741</v>
      </c>
      <c r="B5417" t="s">
        <v>10</v>
      </c>
      <c r="C5417" t="s">
        <v>67</v>
      </c>
      <c r="D5417" s="29">
        <v>152</v>
      </c>
    </row>
    <row r="5418" spans="1:4" x14ac:dyDescent="0.2">
      <c r="A5418" s="25">
        <v>37741</v>
      </c>
      <c r="B5418" t="s">
        <v>10</v>
      </c>
      <c r="C5418" t="s">
        <v>68</v>
      </c>
      <c r="D5418" s="29">
        <v>936628</v>
      </c>
    </row>
    <row r="5419" spans="1:4" x14ac:dyDescent="0.2">
      <c r="A5419" s="25">
        <v>37741</v>
      </c>
      <c r="B5419" t="s">
        <v>12</v>
      </c>
      <c r="C5419" t="s">
        <v>66</v>
      </c>
      <c r="D5419" s="29">
        <v>194335</v>
      </c>
    </row>
    <row r="5420" spans="1:4" x14ac:dyDescent="0.2">
      <c r="A5420" s="25">
        <v>37741</v>
      </c>
      <c r="B5420" t="s">
        <v>12</v>
      </c>
      <c r="C5420" t="s">
        <v>67</v>
      </c>
      <c r="D5420" s="29">
        <v>10014</v>
      </c>
    </row>
    <row r="5421" spans="1:4" x14ac:dyDescent="0.2">
      <c r="A5421" s="25">
        <v>37741</v>
      </c>
      <c r="B5421" t="s">
        <v>12</v>
      </c>
      <c r="C5421" t="s">
        <v>68</v>
      </c>
      <c r="D5421" s="29">
        <v>184321</v>
      </c>
    </row>
    <row r="5422" spans="1:4" x14ac:dyDescent="0.2">
      <c r="A5422" s="25">
        <v>37741</v>
      </c>
      <c r="B5422" t="s">
        <v>11</v>
      </c>
      <c r="C5422" t="s">
        <v>66</v>
      </c>
      <c r="D5422" s="29">
        <v>562397</v>
      </c>
    </row>
    <row r="5423" spans="1:4" x14ac:dyDescent="0.2">
      <c r="A5423" s="25">
        <v>37741</v>
      </c>
      <c r="B5423" t="s">
        <v>11</v>
      </c>
      <c r="C5423" t="s">
        <v>67</v>
      </c>
      <c r="D5423" s="29">
        <v>30176</v>
      </c>
    </row>
    <row r="5424" spans="1:4" x14ac:dyDescent="0.2">
      <c r="A5424" s="25">
        <v>37741</v>
      </c>
      <c r="B5424" t="s">
        <v>11</v>
      </c>
      <c r="C5424" t="s">
        <v>68</v>
      </c>
      <c r="D5424" s="29">
        <v>532221</v>
      </c>
    </row>
    <row r="5425" spans="1:4" x14ac:dyDescent="0.2">
      <c r="A5425" s="25">
        <v>37741</v>
      </c>
      <c r="B5425" t="s">
        <v>2</v>
      </c>
      <c r="C5425" t="s">
        <v>66</v>
      </c>
      <c r="D5425" s="29">
        <v>30850113</v>
      </c>
    </row>
    <row r="5426" spans="1:4" x14ac:dyDescent="0.2">
      <c r="A5426" s="25">
        <v>37741</v>
      </c>
      <c r="B5426" t="s">
        <v>2</v>
      </c>
      <c r="C5426" t="s">
        <v>67</v>
      </c>
      <c r="D5426" s="29">
        <v>532377</v>
      </c>
    </row>
    <row r="5427" spans="1:4" x14ac:dyDescent="0.2">
      <c r="A5427" s="25">
        <v>37741</v>
      </c>
      <c r="B5427" t="s">
        <v>2</v>
      </c>
      <c r="C5427" t="s">
        <v>68</v>
      </c>
      <c r="D5427" s="29">
        <v>30317736</v>
      </c>
    </row>
    <row r="5428" spans="1:4" x14ac:dyDescent="0.2">
      <c r="A5428" s="25">
        <v>37711</v>
      </c>
      <c r="B5428" t="s">
        <v>65</v>
      </c>
      <c r="C5428" t="s">
        <v>66</v>
      </c>
      <c r="D5428" s="29">
        <v>1026746</v>
      </c>
    </row>
    <row r="5429" spans="1:4" x14ac:dyDescent="0.2">
      <c r="A5429" s="25">
        <v>37711</v>
      </c>
      <c r="B5429" t="s">
        <v>65</v>
      </c>
      <c r="C5429" t="s">
        <v>67</v>
      </c>
      <c r="D5429" s="29">
        <v>757</v>
      </c>
    </row>
    <row r="5430" spans="1:4" x14ac:dyDescent="0.2">
      <c r="A5430" s="25">
        <v>37711</v>
      </c>
      <c r="B5430" t="s">
        <v>65</v>
      </c>
      <c r="C5430" t="s">
        <v>68</v>
      </c>
      <c r="D5430" s="29">
        <v>1025989</v>
      </c>
    </row>
    <row r="5431" spans="1:4" x14ac:dyDescent="0.2">
      <c r="A5431" s="25">
        <v>37711</v>
      </c>
      <c r="B5431" t="s">
        <v>69</v>
      </c>
      <c r="C5431" t="s">
        <v>66</v>
      </c>
      <c r="D5431" s="29">
        <v>1710441</v>
      </c>
    </row>
    <row r="5432" spans="1:4" x14ac:dyDescent="0.2">
      <c r="A5432" s="25">
        <v>37711</v>
      </c>
      <c r="B5432" t="s">
        <v>69</v>
      </c>
      <c r="C5432" t="s">
        <v>67</v>
      </c>
      <c r="D5432" s="29">
        <v>862</v>
      </c>
    </row>
    <row r="5433" spans="1:4" x14ac:dyDescent="0.2">
      <c r="A5433" s="25">
        <v>37711</v>
      </c>
      <c r="B5433" t="s">
        <v>69</v>
      </c>
      <c r="C5433" t="s">
        <v>68</v>
      </c>
      <c r="D5433" s="29">
        <v>1709579</v>
      </c>
    </row>
    <row r="5434" spans="1:4" x14ac:dyDescent="0.2">
      <c r="A5434" s="25">
        <v>37711</v>
      </c>
      <c r="B5434" t="s">
        <v>70</v>
      </c>
      <c r="C5434" t="s">
        <v>66</v>
      </c>
      <c r="D5434" s="29">
        <v>5118091</v>
      </c>
    </row>
    <row r="5435" spans="1:4" x14ac:dyDescent="0.2">
      <c r="A5435" s="25">
        <v>37711</v>
      </c>
      <c r="B5435" t="s">
        <v>70</v>
      </c>
      <c r="C5435" t="s">
        <v>67</v>
      </c>
      <c r="D5435" s="29">
        <v>2072</v>
      </c>
    </row>
    <row r="5436" spans="1:4" x14ac:dyDescent="0.2">
      <c r="A5436" s="25">
        <v>37711</v>
      </c>
      <c r="B5436" t="s">
        <v>70</v>
      </c>
      <c r="C5436" t="s">
        <v>68</v>
      </c>
      <c r="D5436" s="29">
        <v>5116019</v>
      </c>
    </row>
    <row r="5437" spans="1:4" x14ac:dyDescent="0.2">
      <c r="A5437" s="25">
        <v>37711</v>
      </c>
      <c r="B5437" t="s">
        <v>71</v>
      </c>
      <c r="C5437" t="s">
        <v>66</v>
      </c>
      <c r="D5437" s="29">
        <v>10704607</v>
      </c>
    </row>
    <row r="5438" spans="1:4" x14ac:dyDescent="0.2">
      <c r="A5438" s="25">
        <v>37711</v>
      </c>
      <c r="B5438" t="s">
        <v>71</v>
      </c>
      <c r="C5438" t="s">
        <v>67</v>
      </c>
      <c r="D5438" s="29">
        <v>4495</v>
      </c>
    </row>
    <row r="5439" spans="1:4" x14ac:dyDescent="0.2">
      <c r="A5439" s="25">
        <v>37711</v>
      </c>
      <c r="B5439" t="s">
        <v>71</v>
      </c>
      <c r="C5439" t="s">
        <v>68</v>
      </c>
      <c r="D5439" s="29">
        <v>10700112</v>
      </c>
    </row>
    <row r="5440" spans="1:4" x14ac:dyDescent="0.2">
      <c r="A5440" s="25">
        <v>37711</v>
      </c>
      <c r="B5440" t="s">
        <v>0</v>
      </c>
      <c r="C5440" t="s">
        <v>66</v>
      </c>
      <c r="D5440" s="29">
        <v>4599413870</v>
      </c>
    </row>
    <row r="5441" spans="1:4" x14ac:dyDescent="0.2">
      <c r="A5441" s="25">
        <v>37711</v>
      </c>
      <c r="B5441" t="s">
        <v>0</v>
      </c>
      <c r="C5441" t="s">
        <v>67</v>
      </c>
      <c r="D5441" s="29">
        <v>94686024</v>
      </c>
    </row>
    <row r="5442" spans="1:4" x14ac:dyDescent="0.2">
      <c r="A5442" s="25">
        <v>37711</v>
      </c>
      <c r="B5442" t="s">
        <v>0</v>
      </c>
      <c r="C5442" t="s">
        <v>68</v>
      </c>
      <c r="D5442" s="29">
        <v>4504727846</v>
      </c>
    </row>
    <row r="5443" spans="1:4" x14ac:dyDescent="0.2">
      <c r="A5443" s="25">
        <v>37711</v>
      </c>
      <c r="B5443" t="s">
        <v>1</v>
      </c>
      <c r="C5443" t="s">
        <v>66</v>
      </c>
      <c r="D5443" s="29">
        <v>1759479595</v>
      </c>
    </row>
    <row r="5444" spans="1:4" x14ac:dyDescent="0.2">
      <c r="A5444" s="25">
        <v>37711</v>
      </c>
      <c r="B5444" t="s">
        <v>1</v>
      </c>
      <c r="C5444" t="s">
        <v>67</v>
      </c>
      <c r="D5444" s="29">
        <v>622241605</v>
      </c>
    </row>
    <row r="5445" spans="1:4" x14ac:dyDescent="0.2">
      <c r="A5445" s="25">
        <v>37711</v>
      </c>
      <c r="B5445" t="s">
        <v>1</v>
      </c>
      <c r="C5445" t="s">
        <v>68</v>
      </c>
      <c r="D5445" s="29">
        <v>1137237990</v>
      </c>
    </row>
    <row r="5446" spans="1:4" x14ac:dyDescent="0.2">
      <c r="A5446" s="25">
        <v>37711</v>
      </c>
      <c r="B5446" t="s">
        <v>6</v>
      </c>
      <c r="C5446" t="s">
        <v>66</v>
      </c>
      <c r="D5446" s="29">
        <v>5624338</v>
      </c>
    </row>
    <row r="5447" spans="1:4" x14ac:dyDescent="0.2">
      <c r="A5447" s="25">
        <v>37711</v>
      </c>
      <c r="B5447" t="s">
        <v>6</v>
      </c>
      <c r="C5447" t="s">
        <v>67</v>
      </c>
      <c r="D5447" s="29">
        <v>9254</v>
      </c>
    </row>
    <row r="5448" spans="1:4" x14ac:dyDescent="0.2">
      <c r="A5448" s="25">
        <v>37711</v>
      </c>
      <c r="B5448" t="s">
        <v>6</v>
      </c>
      <c r="C5448" t="s">
        <v>68</v>
      </c>
      <c r="D5448" s="29">
        <v>5615084</v>
      </c>
    </row>
    <row r="5449" spans="1:4" x14ac:dyDescent="0.2">
      <c r="A5449" s="25">
        <v>37711</v>
      </c>
      <c r="B5449" t="s">
        <v>7</v>
      </c>
      <c r="C5449" t="s">
        <v>66</v>
      </c>
      <c r="D5449" s="29">
        <v>17260002</v>
      </c>
    </row>
    <row r="5450" spans="1:4" x14ac:dyDescent="0.2">
      <c r="A5450" s="25">
        <v>37711</v>
      </c>
      <c r="B5450" t="s">
        <v>7</v>
      </c>
      <c r="C5450" t="s">
        <v>67</v>
      </c>
      <c r="D5450" s="29">
        <v>5885</v>
      </c>
    </row>
    <row r="5451" spans="1:4" x14ac:dyDescent="0.2">
      <c r="A5451" s="25">
        <v>37711</v>
      </c>
      <c r="B5451" t="s">
        <v>7</v>
      </c>
      <c r="C5451" t="s">
        <v>68</v>
      </c>
      <c r="D5451" s="29">
        <v>17254117</v>
      </c>
    </row>
    <row r="5452" spans="1:4" x14ac:dyDescent="0.2">
      <c r="A5452" s="25">
        <v>37711</v>
      </c>
      <c r="B5452" t="s">
        <v>3</v>
      </c>
      <c r="C5452" t="s">
        <v>66</v>
      </c>
      <c r="D5452" s="29">
        <v>16386252</v>
      </c>
    </row>
    <row r="5453" spans="1:4" x14ac:dyDescent="0.2">
      <c r="A5453" s="25">
        <v>37711</v>
      </c>
      <c r="B5453" t="s">
        <v>3</v>
      </c>
      <c r="C5453" t="s">
        <v>67</v>
      </c>
      <c r="D5453" s="29">
        <v>465430</v>
      </c>
    </row>
    <row r="5454" spans="1:4" x14ac:dyDescent="0.2">
      <c r="A5454" s="25">
        <v>37711</v>
      </c>
      <c r="B5454" t="s">
        <v>3</v>
      </c>
      <c r="C5454" t="s">
        <v>68</v>
      </c>
      <c r="D5454" s="29">
        <v>15920822</v>
      </c>
    </row>
    <row r="5455" spans="1:4" x14ac:dyDescent="0.2">
      <c r="A5455" s="25">
        <v>37711</v>
      </c>
      <c r="B5455" t="s">
        <v>4</v>
      </c>
      <c r="C5455" t="s">
        <v>66</v>
      </c>
      <c r="D5455" s="29">
        <v>13164498</v>
      </c>
    </row>
    <row r="5456" spans="1:4" x14ac:dyDescent="0.2">
      <c r="A5456" s="25">
        <v>37711</v>
      </c>
      <c r="B5456" t="s">
        <v>4</v>
      </c>
      <c r="C5456" t="s">
        <v>67</v>
      </c>
      <c r="D5456" s="29">
        <v>7818276</v>
      </c>
    </row>
    <row r="5457" spans="1:4" x14ac:dyDescent="0.2">
      <c r="A5457" s="25">
        <v>37711</v>
      </c>
      <c r="B5457" t="s">
        <v>4</v>
      </c>
      <c r="C5457" t="s">
        <v>68</v>
      </c>
      <c r="D5457" s="29">
        <v>5346222</v>
      </c>
    </row>
    <row r="5458" spans="1:4" x14ac:dyDescent="0.2">
      <c r="A5458" s="25">
        <v>37711</v>
      </c>
      <c r="B5458" t="s">
        <v>8</v>
      </c>
      <c r="C5458" t="s">
        <v>66</v>
      </c>
      <c r="D5458" s="29">
        <v>38723311</v>
      </c>
    </row>
    <row r="5459" spans="1:4" x14ac:dyDescent="0.2">
      <c r="A5459" s="25">
        <v>37711</v>
      </c>
      <c r="B5459" t="s">
        <v>8</v>
      </c>
      <c r="C5459" t="s">
        <v>67</v>
      </c>
      <c r="D5459" s="29">
        <v>36370977</v>
      </c>
    </row>
    <row r="5460" spans="1:4" x14ac:dyDescent="0.2">
      <c r="A5460" s="25">
        <v>37711</v>
      </c>
      <c r="B5460" t="s">
        <v>8</v>
      </c>
      <c r="C5460" t="s">
        <v>68</v>
      </c>
      <c r="D5460" s="29">
        <v>2352334</v>
      </c>
    </row>
    <row r="5461" spans="1:4" x14ac:dyDescent="0.2">
      <c r="A5461" s="25">
        <v>37711</v>
      </c>
      <c r="B5461" t="s">
        <v>9</v>
      </c>
      <c r="C5461" t="s">
        <v>66</v>
      </c>
      <c r="D5461" s="29">
        <v>793354</v>
      </c>
    </row>
    <row r="5462" spans="1:4" x14ac:dyDescent="0.2">
      <c r="A5462" s="25">
        <v>37711</v>
      </c>
      <c r="B5462" t="s">
        <v>9</v>
      </c>
      <c r="C5462" t="s">
        <v>67</v>
      </c>
      <c r="D5462" s="29">
        <v>1936</v>
      </c>
    </row>
    <row r="5463" spans="1:4" x14ac:dyDescent="0.2">
      <c r="A5463" s="25">
        <v>37711</v>
      </c>
      <c r="B5463" t="s">
        <v>9</v>
      </c>
      <c r="C5463" t="s">
        <v>68</v>
      </c>
      <c r="D5463" s="29">
        <v>791418</v>
      </c>
    </row>
    <row r="5464" spans="1:4" x14ac:dyDescent="0.2">
      <c r="A5464" s="25">
        <v>37711</v>
      </c>
      <c r="B5464" t="s">
        <v>10</v>
      </c>
      <c r="C5464" t="s">
        <v>66</v>
      </c>
      <c r="D5464" s="29">
        <v>936780</v>
      </c>
    </row>
    <row r="5465" spans="1:4" x14ac:dyDescent="0.2">
      <c r="A5465" s="25">
        <v>37711</v>
      </c>
      <c r="B5465" t="s">
        <v>10</v>
      </c>
      <c r="C5465" t="s">
        <v>67</v>
      </c>
      <c r="D5465" s="29">
        <v>152</v>
      </c>
    </row>
    <row r="5466" spans="1:4" x14ac:dyDescent="0.2">
      <c r="A5466" s="25">
        <v>37711</v>
      </c>
      <c r="B5466" t="s">
        <v>10</v>
      </c>
      <c r="C5466" t="s">
        <v>68</v>
      </c>
      <c r="D5466" s="29">
        <v>936628</v>
      </c>
    </row>
    <row r="5467" spans="1:4" x14ac:dyDescent="0.2">
      <c r="A5467" s="25">
        <v>37711</v>
      </c>
      <c r="B5467" t="s">
        <v>12</v>
      </c>
      <c r="C5467" t="s">
        <v>66</v>
      </c>
      <c r="D5467" s="29">
        <v>194335</v>
      </c>
    </row>
    <row r="5468" spans="1:4" x14ac:dyDescent="0.2">
      <c r="A5468" s="25">
        <v>37711</v>
      </c>
      <c r="B5468" t="s">
        <v>12</v>
      </c>
      <c r="C5468" t="s">
        <v>67</v>
      </c>
      <c r="D5468" s="29">
        <v>10137</v>
      </c>
    </row>
    <row r="5469" spans="1:4" x14ac:dyDescent="0.2">
      <c r="A5469" s="25">
        <v>37711</v>
      </c>
      <c r="B5469" t="s">
        <v>12</v>
      </c>
      <c r="C5469" t="s">
        <v>68</v>
      </c>
      <c r="D5469" s="29">
        <v>184198</v>
      </c>
    </row>
    <row r="5470" spans="1:4" x14ac:dyDescent="0.2">
      <c r="A5470" s="25">
        <v>37711</v>
      </c>
      <c r="B5470" t="s">
        <v>11</v>
      </c>
      <c r="C5470" t="s">
        <v>66</v>
      </c>
      <c r="D5470" s="29">
        <v>562397</v>
      </c>
    </row>
    <row r="5471" spans="1:4" x14ac:dyDescent="0.2">
      <c r="A5471" s="25">
        <v>37711</v>
      </c>
      <c r="B5471" t="s">
        <v>11</v>
      </c>
      <c r="C5471" t="s">
        <v>67</v>
      </c>
      <c r="D5471" s="29">
        <v>30260</v>
      </c>
    </row>
    <row r="5472" spans="1:4" x14ac:dyDescent="0.2">
      <c r="A5472" s="25">
        <v>37711</v>
      </c>
      <c r="B5472" t="s">
        <v>11</v>
      </c>
      <c r="C5472" t="s">
        <v>68</v>
      </c>
      <c r="D5472" s="29">
        <v>532137</v>
      </c>
    </row>
    <row r="5473" spans="1:4" x14ac:dyDescent="0.2">
      <c r="A5473" s="25">
        <v>37711</v>
      </c>
      <c r="B5473" t="s">
        <v>2</v>
      </c>
      <c r="C5473" t="s">
        <v>66</v>
      </c>
      <c r="D5473" s="29">
        <v>30850113</v>
      </c>
    </row>
    <row r="5474" spans="1:4" x14ac:dyDescent="0.2">
      <c r="A5474" s="25">
        <v>37711</v>
      </c>
      <c r="B5474" t="s">
        <v>2</v>
      </c>
      <c r="C5474" t="s">
        <v>67</v>
      </c>
      <c r="D5474" s="29">
        <v>537416</v>
      </c>
    </row>
    <row r="5475" spans="1:4" x14ac:dyDescent="0.2">
      <c r="A5475" s="25">
        <v>37711</v>
      </c>
      <c r="B5475" t="s">
        <v>2</v>
      </c>
      <c r="C5475" t="s">
        <v>68</v>
      </c>
      <c r="D5475" s="29">
        <v>30312697</v>
      </c>
    </row>
    <row r="5476" spans="1:4" x14ac:dyDescent="0.2">
      <c r="A5476" s="25">
        <v>37680</v>
      </c>
      <c r="B5476" t="s">
        <v>65</v>
      </c>
      <c r="C5476" t="s">
        <v>66</v>
      </c>
      <c r="D5476" s="29">
        <v>1026746</v>
      </c>
    </row>
    <row r="5477" spans="1:4" x14ac:dyDescent="0.2">
      <c r="A5477" s="25">
        <v>37680</v>
      </c>
      <c r="B5477" t="s">
        <v>65</v>
      </c>
      <c r="C5477" t="s">
        <v>67</v>
      </c>
      <c r="D5477" s="29">
        <v>757</v>
      </c>
    </row>
    <row r="5478" spans="1:4" x14ac:dyDescent="0.2">
      <c r="A5478" s="25">
        <v>37680</v>
      </c>
      <c r="B5478" t="s">
        <v>65</v>
      </c>
      <c r="C5478" t="s">
        <v>68</v>
      </c>
      <c r="D5478" s="29">
        <v>1025989</v>
      </c>
    </row>
    <row r="5479" spans="1:4" x14ac:dyDescent="0.2">
      <c r="A5479" s="25">
        <v>37680</v>
      </c>
      <c r="B5479" t="s">
        <v>69</v>
      </c>
      <c r="C5479" t="s">
        <v>66</v>
      </c>
      <c r="D5479" s="29">
        <v>1710441</v>
      </c>
    </row>
    <row r="5480" spans="1:4" x14ac:dyDescent="0.2">
      <c r="A5480" s="25">
        <v>37680</v>
      </c>
      <c r="B5480" t="s">
        <v>69</v>
      </c>
      <c r="C5480" t="s">
        <v>67</v>
      </c>
      <c r="D5480" s="29">
        <v>862</v>
      </c>
    </row>
    <row r="5481" spans="1:4" x14ac:dyDescent="0.2">
      <c r="A5481" s="25">
        <v>37680</v>
      </c>
      <c r="B5481" t="s">
        <v>69</v>
      </c>
      <c r="C5481" t="s">
        <v>68</v>
      </c>
      <c r="D5481" s="29">
        <v>1709579</v>
      </c>
    </row>
    <row r="5482" spans="1:4" x14ac:dyDescent="0.2">
      <c r="A5482" s="25">
        <v>37680</v>
      </c>
      <c r="B5482" t="s">
        <v>70</v>
      </c>
      <c r="C5482" t="s">
        <v>66</v>
      </c>
      <c r="D5482" s="29">
        <v>5118091</v>
      </c>
    </row>
    <row r="5483" spans="1:4" x14ac:dyDescent="0.2">
      <c r="A5483" s="25">
        <v>37680</v>
      </c>
      <c r="B5483" t="s">
        <v>70</v>
      </c>
      <c r="C5483" t="s">
        <v>67</v>
      </c>
      <c r="D5483" s="29">
        <v>2072</v>
      </c>
    </row>
    <row r="5484" spans="1:4" x14ac:dyDescent="0.2">
      <c r="A5484" s="25">
        <v>37680</v>
      </c>
      <c r="B5484" t="s">
        <v>70</v>
      </c>
      <c r="C5484" t="s">
        <v>68</v>
      </c>
      <c r="D5484" s="29">
        <v>5116019</v>
      </c>
    </row>
    <row r="5485" spans="1:4" x14ac:dyDescent="0.2">
      <c r="A5485" s="25">
        <v>37680</v>
      </c>
      <c r="B5485" t="s">
        <v>71</v>
      </c>
      <c r="C5485" t="s">
        <v>66</v>
      </c>
      <c r="D5485" s="29">
        <v>10704607</v>
      </c>
    </row>
    <row r="5486" spans="1:4" x14ac:dyDescent="0.2">
      <c r="A5486" s="25">
        <v>37680</v>
      </c>
      <c r="B5486" t="s">
        <v>71</v>
      </c>
      <c r="C5486" t="s">
        <v>67</v>
      </c>
      <c r="D5486" s="29">
        <v>4498</v>
      </c>
    </row>
    <row r="5487" spans="1:4" x14ac:dyDescent="0.2">
      <c r="A5487" s="25">
        <v>37680</v>
      </c>
      <c r="B5487" t="s">
        <v>71</v>
      </c>
      <c r="C5487" t="s">
        <v>68</v>
      </c>
      <c r="D5487" s="29">
        <v>10700109</v>
      </c>
    </row>
    <row r="5488" spans="1:4" x14ac:dyDescent="0.2">
      <c r="A5488" s="25">
        <v>37680</v>
      </c>
      <c r="B5488" t="s">
        <v>0</v>
      </c>
      <c r="C5488" t="s">
        <v>66</v>
      </c>
      <c r="D5488" s="29">
        <v>4599413681</v>
      </c>
    </row>
    <row r="5489" spans="1:4" x14ac:dyDescent="0.2">
      <c r="A5489" s="25">
        <v>37680</v>
      </c>
      <c r="B5489" t="s">
        <v>0</v>
      </c>
      <c r="C5489" t="s">
        <v>67</v>
      </c>
      <c r="D5489" s="29">
        <v>95467610</v>
      </c>
    </row>
    <row r="5490" spans="1:4" x14ac:dyDescent="0.2">
      <c r="A5490" s="25">
        <v>37680</v>
      </c>
      <c r="B5490" t="s">
        <v>0</v>
      </c>
      <c r="C5490" t="s">
        <v>68</v>
      </c>
      <c r="D5490" s="29">
        <v>4503946071</v>
      </c>
    </row>
    <row r="5491" spans="1:4" x14ac:dyDescent="0.2">
      <c r="A5491" s="25">
        <v>37680</v>
      </c>
      <c r="B5491" t="s">
        <v>1</v>
      </c>
      <c r="C5491" t="s">
        <v>66</v>
      </c>
      <c r="D5491" s="29">
        <v>1756534858</v>
      </c>
    </row>
    <row r="5492" spans="1:4" x14ac:dyDescent="0.2">
      <c r="A5492" s="25">
        <v>37680</v>
      </c>
      <c r="B5492" t="s">
        <v>1</v>
      </c>
      <c r="C5492" t="s">
        <v>67</v>
      </c>
      <c r="D5492" s="29">
        <v>622131557</v>
      </c>
    </row>
    <row r="5493" spans="1:4" x14ac:dyDescent="0.2">
      <c r="A5493" s="25">
        <v>37680</v>
      </c>
      <c r="B5493" t="s">
        <v>1</v>
      </c>
      <c r="C5493" t="s">
        <v>68</v>
      </c>
      <c r="D5493" s="29">
        <v>1134403301</v>
      </c>
    </row>
    <row r="5494" spans="1:4" x14ac:dyDescent="0.2">
      <c r="A5494" s="25">
        <v>37680</v>
      </c>
      <c r="B5494" t="s">
        <v>6</v>
      </c>
      <c r="C5494" t="s">
        <v>66</v>
      </c>
      <c r="D5494" s="29">
        <v>5624338</v>
      </c>
    </row>
    <row r="5495" spans="1:4" x14ac:dyDescent="0.2">
      <c r="A5495" s="25">
        <v>37680</v>
      </c>
      <c r="B5495" t="s">
        <v>6</v>
      </c>
      <c r="C5495" t="s">
        <v>67</v>
      </c>
      <c r="D5495" s="29">
        <v>9254</v>
      </c>
    </row>
    <row r="5496" spans="1:4" x14ac:dyDescent="0.2">
      <c r="A5496" s="25">
        <v>37680</v>
      </c>
      <c r="B5496" t="s">
        <v>6</v>
      </c>
      <c r="C5496" t="s">
        <v>68</v>
      </c>
      <c r="D5496" s="29">
        <v>5615084</v>
      </c>
    </row>
    <row r="5497" spans="1:4" x14ac:dyDescent="0.2">
      <c r="A5497" s="25">
        <v>37680</v>
      </c>
      <c r="B5497" t="s">
        <v>7</v>
      </c>
      <c r="C5497" t="s">
        <v>66</v>
      </c>
      <c r="D5497" s="29">
        <v>17260002</v>
      </c>
    </row>
    <row r="5498" spans="1:4" x14ac:dyDescent="0.2">
      <c r="A5498" s="25">
        <v>37680</v>
      </c>
      <c r="B5498" t="s">
        <v>7</v>
      </c>
      <c r="C5498" t="s">
        <v>67</v>
      </c>
      <c r="D5498" s="29">
        <v>5885</v>
      </c>
    </row>
    <row r="5499" spans="1:4" x14ac:dyDescent="0.2">
      <c r="A5499" s="25">
        <v>37680</v>
      </c>
      <c r="B5499" t="s">
        <v>7</v>
      </c>
      <c r="C5499" t="s">
        <v>68</v>
      </c>
      <c r="D5499" s="29">
        <v>17254117</v>
      </c>
    </row>
    <row r="5500" spans="1:4" x14ac:dyDescent="0.2">
      <c r="A5500" s="25">
        <v>37680</v>
      </c>
      <c r="B5500" t="s">
        <v>3</v>
      </c>
      <c r="C5500" t="s">
        <v>66</v>
      </c>
      <c r="D5500" s="29">
        <v>16386252</v>
      </c>
    </row>
    <row r="5501" spans="1:4" x14ac:dyDescent="0.2">
      <c r="A5501" s="25">
        <v>37680</v>
      </c>
      <c r="B5501" t="s">
        <v>3</v>
      </c>
      <c r="C5501" t="s">
        <v>67</v>
      </c>
      <c r="D5501" s="29">
        <v>474447</v>
      </c>
    </row>
    <row r="5502" spans="1:4" x14ac:dyDescent="0.2">
      <c r="A5502" s="25">
        <v>37680</v>
      </c>
      <c r="B5502" t="s">
        <v>3</v>
      </c>
      <c r="C5502" t="s">
        <v>68</v>
      </c>
      <c r="D5502" s="29">
        <v>15911805</v>
      </c>
    </row>
    <row r="5503" spans="1:4" x14ac:dyDescent="0.2">
      <c r="A5503" s="25">
        <v>37680</v>
      </c>
      <c r="B5503" t="s">
        <v>4</v>
      </c>
      <c r="C5503" t="s">
        <v>66</v>
      </c>
      <c r="D5503" s="29">
        <v>13092201</v>
      </c>
    </row>
    <row r="5504" spans="1:4" x14ac:dyDescent="0.2">
      <c r="A5504" s="25">
        <v>37680</v>
      </c>
      <c r="B5504" t="s">
        <v>4</v>
      </c>
      <c r="C5504" t="s">
        <v>67</v>
      </c>
      <c r="D5504" s="29">
        <v>7793492</v>
      </c>
    </row>
    <row r="5505" spans="1:4" x14ac:dyDescent="0.2">
      <c r="A5505" s="25">
        <v>37680</v>
      </c>
      <c r="B5505" t="s">
        <v>4</v>
      </c>
      <c r="C5505" t="s">
        <v>68</v>
      </c>
      <c r="D5505" s="29">
        <v>5298709</v>
      </c>
    </row>
    <row r="5506" spans="1:4" x14ac:dyDescent="0.2">
      <c r="A5506" s="25">
        <v>37680</v>
      </c>
      <c r="B5506" t="s">
        <v>8</v>
      </c>
      <c r="C5506" t="s">
        <v>66</v>
      </c>
      <c r="D5506" s="29">
        <v>37914407</v>
      </c>
    </row>
    <row r="5507" spans="1:4" x14ac:dyDescent="0.2">
      <c r="A5507" s="25">
        <v>37680</v>
      </c>
      <c r="B5507" t="s">
        <v>8</v>
      </c>
      <c r="C5507" t="s">
        <v>67</v>
      </c>
      <c r="D5507" s="29">
        <v>35707289</v>
      </c>
    </row>
    <row r="5508" spans="1:4" x14ac:dyDescent="0.2">
      <c r="A5508" s="25">
        <v>37680</v>
      </c>
      <c r="B5508" t="s">
        <v>8</v>
      </c>
      <c r="C5508" t="s">
        <v>68</v>
      </c>
      <c r="D5508" s="29">
        <v>2207118</v>
      </c>
    </row>
    <row r="5509" spans="1:4" x14ac:dyDescent="0.2">
      <c r="A5509" s="25">
        <v>37680</v>
      </c>
      <c r="B5509" t="s">
        <v>9</v>
      </c>
      <c r="C5509" t="s">
        <v>66</v>
      </c>
      <c r="D5509" s="29">
        <v>793354</v>
      </c>
    </row>
    <row r="5510" spans="1:4" x14ac:dyDescent="0.2">
      <c r="A5510" s="25">
        <v>37680</v>
      </c>
      <c r="B5510" t="s">
        <v>9</v>
      </c>
      <c r="C5510" t="s">
        <v>67</v>
      </c>
      <c r="D5510" s="29">
        <v>1944</v>
      </c>
    </row>
    <row r="5511" spans="1:4" x14ac:dyDescent="0.2">
      <c r="A5511" s="25">
        <v>37680</v>
      </c>
      <c r="B5511" t="s">
        <v>9</v>
      </c>
      <c r="C5511" t="s">
        <v>68</v>
      </c>
      <c r="D5511" s="29">
        <v>791410</v>
      </c>
    </row>
    <row r="5512" spans="1:4" x14ac:dyDescent="0.2">
      <c r="A5512" s="25">
        <v>37680</v>
      </c>
      <c r="B5512" t="s">
        <v>10</v>
      </c>
      <c r="C5512" t="s">
        <v>66</v>
      </c>
      <c r="D5512" s="29">
        <v>936780</v>
      </c>
    </row>
    <row r="5513" spans="1:4" x14ac:dyDescent="0.2">
      <c r="A5513" s="25">
        <v>37680</v>
      </c>
      <c r="B5513" t="s">
        <v>10</v>
      </c>
      <c r="C5513" t="s">
        <v>67</v>
      </c>
      <c r="D5513" s="29">
        <v>152</v>
      </c>
    </row>
    <row r="5514" spans="1:4" x14ac:dyDescent="0.2">
      <c r="A5514" s="25">
        <v>37680</v>
      </c>
      <c r="B5514" t="s">
        <v>10</v>
      </c>
      <c r="C5514" t="s">
        <v>68</v>
      </c>
      <c r="D5514" s="29">
        <v>936628</v>
      </c>
    </row>
    <row r="5515" spans="1:4" x14ac:dyDescent="0.2">
      <c r="A5515" s="25">
        <v>37680</v>
      </c>
      <c r="B5515" t="s">
        <v>12</v>
      </c>
      <c r="C5515" t="s">
        <v>66</v>
      </c>
      <c r="D5515" s="29">
        <v>194335</v>
      </c>
    </row>
    <row r="5516" spans="1:4" x14ac:dyDescent="0.2">
      <c r="A5516" s="25">
        <v>37680</v>
      </c>
      <c r="B5516" t="s">
        <v>12</v>
      </c>
      <c r="C5516" t="s">
        <v>67</v>
      </c>
      <c r="D5516" s="29">
        <v>10280</v>
      </c>
    </row>
    <row r="5517" spans="1:4" x14ac:dyDescent="0.2">
      <c r="A5517" s="25">
        <v>37680</v>
      </c>
      <c r="B5517" t="s">
        <v>12</v>
      </c>
      <c r="C5517" t="s">
        <v>68</v>
      </c>
      <c r="D5517" s="29">
        <v>184055</v>
      </c>
    </row>
    <row r="5518" spans="1:4" x14ac:dyDescent="0.2">
      <c r="A5518" s="25">
        <v>37680</v>
      </c>
      <c r="B5518" t="s">
        <v>11</v>
      </c>
      <c r="C5518" t="s">
        <v>66</v>
      </c>
      <c r="D5518" s="29">
        <v>562397</v>
      </c>
    </row>
    <row r="5519" spans="1:4" x14ac:dyDescent="0.2">
      <c r="A5519" s="25">
        <v>37680</v>
      </c>
      <c r="B5519" t="s">
        <v>11</v>
      </c>
      <c r="C5519" t="s">
        <v>67</v>
      </c>
      <c r="D5519" s="29">
        <v>30508</v>
      </c>
    </row>
    <row r="5520" spans="1:4" x14ac:dyDescent="0.2">
      <c r="A5520" s="25">
        <v>37680</v>
      </c>
      <c r="B5520" t="s">
        <v>11</v>
      </c>
      <c r="C5520" t="s">
        <v>68</v>
      </c>
      <c r="D5520" s="29">
        <v>531889</v>
      </c>
    </row>
    <row r="5521" spans="1:4" x14ac:dyDescent="0.2">
      <c r="A5521" s="25">
        <v>37680</v>
      </c>
      <c r="B5521" t="s">
        <v>2</v>
      </c>
      <c r="C5521" t="s">
        <v>66</v>
      </c>
      <c r="D5521" s="29">
        <v>30850113</v>
      </c>
    </row>
    <row r="5522" spans="1:4" x14ac:dyDescent="0.2">
      <c r="A5522" s="25">
        <v>37680</v>
      </c>
      <c r="B5522" t="s">
        <v>2</v>
      </c>
      <c r="C5522" t="s">
        <v>67</v>
      </c>
      <c r="D5522" s="29">
        <v>543727</v>
      </c>
    </row>
    <row r="5523" spans="1:4" x14ac:dyDescent="0.2">
      <c r="A5523" s="25">
        <v>37680</v>
      </c>
      <c r="B5523" t="s">
        <v>2</v>
      </c>
      <c r="C5523" t="s">
        <v>68</v>
      </c>
      <c r="D5523" s="29">
        <v>30306386</v>
      </c>
    </row>
    <row r="5524" spans="1:4" x14ac:dyDescent="0.2">
      <c r="A5524" s="25">
        <v>37652</v>
      </c>
      <c r="B5524" t="s">
        <v>65</v>
      </c>
      <c r="C5524" t="s">
        <v>66</v>
      </c>
      <c r="D5524" s="29">
        <v>1026746</v>
      </c>
    </row>
    <row r="5525" spans="1:4" x14ac:dyDescent="0.2">
      <c r="A5525" s="25">
        <v>37652</v>
      </c>
      <c r="B5525" t="s">
        <v>65</v>
      </c>
      <c r="C5525" t="s">
        <v>67</v>
      </c>
      <c r="D5525" s="29">
        <v>757</v>
      </c>
    </row>
    <row r="5526" spans="1:4" x14ac:dyDescent="0.2">
      <c r="A5526" s="25">
        <v>37652</v>
      </c>
      <c r="B5526" t="s">
        <v>65</v>
      </c>
      <c r="C5526" t="s">
        <v>68</v>
      </c>
      <c r="D5526" s="29">
        <v>1025989</v>
      </c>
    </row>
    <row r="5527" spans="1:4" x14ac:dyDescent="0.2">
      <c r="A5527" s="25">
        <v>37652</v>
      </c>
      <c r="B5527" t="s">
        <v>69</v>
      </c>
      <c r="C5527" t="s">
        <v>66</v>
      </c>
      <c r="D5527" s="29">
        <v>1710441</v>
      </c>
    </row>
    <row r="5528" spans="1:4" x14ac:dyDescent="0.2">
      <c r="A5528" s="25">
        <v>37652</v>
      </c>
      <c r="B5528" t="s">
        <v>69</v>
      </c>
      <c r="C5528" t="s">
        <v>67</v>
      </c>
      <c r="D5528" s="29">
        <v>862</v>
      </c>
    </row>
    <row r="5529" spans="1:4" x14ac:dyDescent="0.2">
      <c r="A5529" s="25">
        <v>37652</v>
      </c>
      <c r="B5529" t="s">
        <v>69</v>
      </c>
      <c r="C5529" t="s">
        <v>68</v>
      </c>
      <c r="D5529" s="29">
        <v>1709579</v>
      </c>
    </row>
    <row r="5530" spans="1:4" x14ac:dyDescent="0.2">
      <c r="A5530" s="25">
        <v>37652</v>
      </c>
      <c r="B5530" t="s">
        <v>70</v>
      </c>
      <c r="C5530" t="s">
        <v>66</v>
      </c>
      <c r="D5530" s="29">
        <v>5118091</v>
      </c>
    </row>
    <row r="5531" spans="1:4" x14ac:dyDescent="0.2">
      <c r="A5531" s="25">
        <v>37652</v>
      </c>
      <c r="B5531" t="s">
        <v>70</v>
      </c>
      <c r="C5531" t="s">
        <v>67</v>
      </c>
      <c r="D5531" s="29">
        <v>2072</v>
      </c>
    </row>
    <row r="5532" spans="1:4" x14ac:dyDescent="0.2">
      <c r="A5532" s="25">
        <v>37652</v>
      </c>
      <c r="B5532" t="s">
        <v>70</v>
      </c>
      <c r="C5532" t="s">
        <v>68</v>
      </c>
      <c r="D5532" s="29">
        <v>5116019</v>
      </c>
    </row>
    <row r="5533" spans="1:4" x14ac:dyDescent="0.2">
      <c r="A5533" s="25">
        <v>37652</v>
      </c>
      <c r="B5533" t="s">
        <v>71</v>
      </c>
      <c r="C5533" t="s">
        <v>66</v>
      </c>
      <c r="D5533" s="29">
        <v>10704607</v>
      </c>
    </row>
    <row r="5534" spans="1:4" x14ac:dyDescent="0.2">
      <c r="A5534" s="25">
        <v>37652</v>
      </c>
      <c r="B5534" t="s">
        <v>71</v>
      </c>
      <c r="C5534" t="s">
        <v>67</v>
      </c>
      <c r="D5534" s="29">
        <v>4499</v>
      </c>
    </row>
    <row r="5535" spans="1:4" x14ac:dyDescent="0.2">
      <c r="A5535" s="25">
        <v>37652</v>
      </c>
      <c r="B5535" t="s">
        <v>71</v>
      </c>
      <c r="C5535" t="s">
        <v>68</v>
      </c>
      <c r="D5535" s="29">
        <v>10700108</v>
      </c>
    </row>
    <row r="5536" spans="1:4" x14ac:dyDescent="0.2">
      <c r="A5536" s="25">
        <v>37652</v>
      </c>
      <c r="B5536" t="s">
        <v>0</v>
      </c>
      <c r="C5536" t="s">
        <v>66</v>
      </c>
      <c r="D5536" s="29">
        <v>4599413520</v>
      </c>
    </row>
    <row r="5537" spans="1:4" x14ac:dyDescent="0.2">
      <c r="A5537" s="25">
        <v>37652</v>
      </c>
      <c r="B5537" t="s">
        <v>0</v>
      </c>
      <c r="C5537" t="s">
        <v>67</v>
      </c>
      <c r="D5537" s="29">
        <v>96018493</v>
      </c>
    </row>
    <row r="5538" spans="1:4" x14ac:dyDescent="0.2">
      <c r="A5538" s="25">
        <v>37652</v>
      </c>
      <c r="B5538" t="s">
        <v>0</v>
      </c>
      <c r="C5538" t="s">
        <v>68</v>
      </c>
      <c r="D5538" s="29">
        <v>4503395027</v>
      </c>
    </row>
    <row r="5539" spans="1:4" x14ac:dyDescent="0.2">
      <c r="A5539" s="25">
        <v>37652</v>
      </c>
      <c r="B5539" t="s">
        <v>1</v>
      </c>
      <c r="C5539" t="s">
        <v>66</v>
      </c>
      <c r="D5539" s="29">
        <v>1754203676</v>
      </c>
    </row>
    <row r="5540" spans="1:4" x14ac:dyDescent="0.2">
      <c r="A5540" s="25">
        <v>37652</v>
      </c>
      <c r="B5540" t="s">
        <v>1</v>
      </c>
      <c r="C5540" t="s">
        <v>67</v>
      </c>
      <c r="D5540" s="29">
        <v>621811286</v>
      </c>
    </row>
    <row r="5541" spans="1:4" x14ac:dyDescent="0.2">
      <c r="A5541" s="25">
        <v>37652</v>
      </c>
      <c r="B5541" t="s">
        <v>1</v>
      </c>
      <c r="C5541" t="s">
        <v>68</v>
      </c>
      <c r="D5541" s="29">
        <v>1132392390</v>
      </c>
    </row>
    <row r="5542" spans="1:4" x14ac:dyDescent="0.2">
      <c r="A5542" s="25">
        <v>37652</v>
      </c>
      <c r="B5542" t="s">
        <v>6</v>
      </c>
      <c r="C5542" t="s">
        <v>66</v>
      </c>
      <c r="D5542" s="29">
        <v>5624338</v>
      </c>
    </row>
    <row r="5543" spans="1:4" x14ac:dyDescent="0.2">
      <c r="A5543" s="25">
        <v>37652</v>
      </c>
      <c r="B5543" t="s">
        <v>6</v>
      </c>
      <c r="C5543" t="s">
        <v>67</v>
      </c>
      <c r="D5543" s="29">
        <v>9254</v>
      </c>
    </row>
    <row r="5544" spans="1:4" x14ac:dyDescent="0.2">
      <c r="A5544" s="25">
        <v>37652</v>
      </c>
      <c r="B5544" t="s">
        <v>6</v>
      </c>
      <c r="C5544" t="s">
        <v>68</v>
      </c>
      <c r="D5544" s="29">
        <v>5615084</v>
      </c>
    </row>
    <row r="5545" spans="1:4" x14ac:dyDescent="0.2">
      <c r="A5545" s="25">
        <v>37652</v>
      </c>
      <c r="B5545" t="s">
        <v>7</v>
      </c>
      <c r="C5545" t="s">
        <v>66</v>
      </c>
      <c r="D5545" s="29">
        <v>17260002</v>
      </c>
    </row>
    <row r="5546" spans="1:4" x14ac:dyDescent="0.2">
      <c r="A5546" s="25">
        <v>37652</v>
      </c>
      <c r="B5546" t="s">
        <v>7</v>
      </c>
      <c r="C5546" t="s">
        <v>67</v>
      </c>
      <c r="D5546" s="29">
        <v>5886</v>
      </c>
    </row>
    <row r="5547" spans="1:4" x14ac:dyDescent="0.2">
      <c r="A5547" s="25">
        <v>37652</v>
      </c>
      <c r="B5547" t="s">
        <v>7</v>
      </c>
      <c r="C5547" t="s">
        <v>68</v>
      </c>
      <c r="D5547" s="29">
        <v>17254116</v>
      </c>
    </row>
    <row r="5548" spans="1:4" x14ac:dyDescent="0.2">
      <c r="A5548" s="25">
        <v>37652</v>
      </c>
      <c r="B5548" t="s">
        <v>3</v>
      </c>
      <c r="C5548" t="s">
        <v>66</v>
      </c>
      <c r="D5548" s="29">
        <v>16386244</v>
      </c>
    </row>
    <row r="5549" spans="1:4" x14ac:dyDescent="0.2">
      <c r="A5549" s="25">
        <v>37652</v>
      </c>
      <c r="B5549" t="s">
        <v>3</v>
      </c>
      <c r="C5549" t="s">
        <v>67</v>
      </c>
      <c r="D5549" s="29">
        <v>480773</v>
      </c>
    </row>
    <row r="5550" spans="1:4" x14ac:dyDescent="0.2">
      <c r="A5550" s="25">
        <v>37652</v>
      </c>
      <c r="B5550" t="s">
        <v>3</v>
      </c>
      <c r="C5550" t="s">
        <v>68</v>
      </c>
      <c r="D5550" s="29">
        <v>15905471</v>
      </c>
    </row>
    <row r="5551" spans="1:4" x14ac:dyDescent="0.2">
      <c r="A5551" s="25">
        <v>37652</v>
      </c>
      <c r="B5551" t="s">
        <v>4</v>
      </c>
      <c r="C5551" t="s">
        <v>66</v>
      </c>
      <c r="D5551" s="29">
        <v>13028025</v>
      </c>
    </row>
    <row r="5552" spans="1:4" x14ac:dyDescent="0.2">
      <c r="A5552" s="25">
        <v>37652</v>
      </c>
      <c r="B5552" t="s">
        <v>4</v>
      </c>
      <c r="C5552" t="s">
        <v>67</v>
      </c>
      <c r="D5552" s="29">
        <v>7764578</v>
      </c>
    </row>
    <row r="5553" spans="1:4" x14ac:dyDescent="0.2">
      <c r="A5553" s="25">
        <v>37652</v>
      </c>
      <c r="B5553" t="s">
        <v>4</v>
      </c>
      <c r="C5553" t="s">
        <v>68</v>
      </c>
      <c r="D5553" s="29">
        <v>5263447</v>
      </c>
    </row>
    <row r="5554" spans="1:4" x14ac:dyDescent="0.2">
      <c r="A5554" s="25">
        <v>37652</v>
      </c>
      <c r="B5554" t="s">
        <v>8</v>
      </c>
      <c r="C5554" t="s">
        <v>66</v>
      </c>
      <c r="D5554" s="29">
        <v>31091600</v>
      </c>
    </row>
    <row r="5555" spans="1:4" x14ac:dyDescent="0.2">
      <c r="A5555" s="25">
        <v>37652</v>
      </c>
      <c r="B5555" t="s">
        <v>8</v>
      </c>
      <c r="C5555" t="s">
        <v>67</v>
      </c>
      <c r="D5555" s="29">
        <v>28977269</v>
      </c>
    </row>
    <row r="5556" spans="1:4" x14ac:dyDescent="0.2">
      <c r="A5556" s="25">
        <v>37652</v>
      </c>
      <c r="B5556" t="s">
        <v>8</v>
      </c>
      <c r="C5556" t="s">
        <v>68</v>
      </c>
      <c r="D5556" s="29">
        <v>2114331</v>
      </c>
    </row>
    <row r="5557" spans="1:4" x14ac:dyDescent="0.2">
      <c r="A5557" s="25">
        <v>37652</v>
      </c>
      <c r="B5557" t="s">
        <v>9</v>
      </c>
      <c r="C5557" t="s">
        <v>66</v>
      </c>
      <c r="D5557" s="29">
        <v>793354</v>
      </c>
    </row>
    <row r="5558" spans="1:4" x14ac:dyDescent="0.2">
      <c r="A5558" s="25">
        <v>37652</v>
      </c>
      <c r="B5558" t="s">
        <v>9</v>
      </c>
      <c r="C5558" t="s">
        <v>67</v>
      </c>
      <c r="D5558" s="29">
        <v>1946</v>
      </c>
    </row>
    <row r="5559" spans="1:4" x14ac:dyDescent="0.2">
      <c r="A5559" s="25">
        <v>37652</v>
      </c>
      <c r="B5559" t="s">
        <v>9</v>
      </c>
      <c r="C5559" t="s">
        <v>68</v>
      </c>
      <c r="D5559" s="29">
        <v>791408</v>
      </c>
    </row>
    <row r="5560" spans="1:4" x14ac:dyDescent="0.2">
      <c r="A5560" s="25">
        <v>37652</v>
      </c>
      <c r="B5560" t="s">
        <v>10</v>
      </c>
      <c r="C5560" t="s">
        <v>66</v>
      </c>
      <c r="D5560" s="29">
        <v>936780</v>
      </c>
    </row>
    <row r="5561" spans="1:4" x14ac:dyDescent="0.2">
      <c r="A5561" s="25">
        <v>37652</v>
      </c>
      <c r="B5561" t="s">
        <v>10</v>
      </c>
      <c r="C5561" t="s">
        <v>67</v>
      </c>
      <c r="D5561" s="29">
        <v>152</v>
      </c>
    </row>
    <row r="5562" spans="1:4" x14ac:dyDescent="0.2">
      <c r="A5562" s="25">
        <v>37652</v>
      </c>
      <c r="B5562" t="s">
        <v>10</v>
      </c>
      <c r="C5562" t="s">
        <v>68</v>
      </c>
      <c r="D5562" s="29">
        <v>936628</v>
      </c>
    </row>
    <row r="5563" spans="1:4" x14ac:dyDescent="0.2">
      <c r="A5563" s="25">
        <v>37652</v>
      </c>
      <c r="B5563" t="s">
        <v>12</v>
      </c>
      <c r="C5563" t="s">
        <v>66</v>
      </c>
      <c r="D5563" s="29">
        <v>194335</v>
      </c>
    </row>
    <row r="5564" spans="1:4" x14ac:dyDescent="0.2">
      <c r="A5564" s="25">
        <v>37652</v>
      </c>
      <c r="B5564" t="s">
        <v>12</v>
      </c>
      <c r="C5564" t="s">
        <v>67</v>
      </c>
      <c r="D5564" s="29">
        <v>10342</v>
      </c>
    </row>
    <row r="5565" spans="1:4" x14ac:dyDescent="0.2">
      <c r="A5565" s="25">
        <v>37652</v>
      </c>
      <c r="B5565" t="s">
        <v>12</v>
      </c>
      <c r="C5565" t="s">
        <v>68</v>
      </c>
      <c r="D5565" s="29">
        <v>183993</v>
      </c>
    </row>
    <row r="5566" spans="1:4" x14ac:dyDescent="0.2">
      <c r="A5566" s="25">
        <v>37652</v>
      </c>
      <c r="B5566" t="s">
        <v>11</v>
      </c>
      <c r="C5566" t="s">
        <v>66</v>
      </c>
      <c r="D5566" s="29">
        <v>562397</v>
      </c>
    </row>
    <row r="5567" spans="1:4" x14ac:dyDescent="0.2">
      <c r="A5567" s="25">
        <v>37652</v>
      </c>
      <c r="B5567" t="s">
        <v>11</v>
      </c>
      <c r="C5567" t="s">
        <v>67</v>
      </c>
      <c r="D5567" s="29">
        <v>30644</v>
      </c>
    </row>
    <row r="5568" spans="1:4" x14ac:dyDescent="0.2">
      <c r="A5568" s="25">
        <v>37652</v>
      </c>
      <c r="B5568" t="s">
        <v>11</v>
      </c>
      <c r="C5568" t="s">
        <v>68</v>
      </c>
      <c r="D5568" s="29">
        <v>531753</v>
      </c>
    </row>
    <row r="5569" spans="1:4" x14ac:dyDescent="0.2">
      <c r="A5569" s="25">
        <v>37652</v>
      </c>
      <c r="B5569" t="s">
        <v>2</v>
      </c>
      <c r="C5569" t="s">
        <v>66</v>
      </c>
      <c r="D5569" s="29">
        <v>30850113</v>
      </c>
    </row>
    <row r="5570" spans="1:4" x14ac:dyDescent="0.2">
      <c r="A5570" s="25">
        <v>37652</v>
      </c>
      <c r="B5570" t="s">
        <v>2</v>
      </c>
      <c r="C5570" t="s">
        <v>67</v>
      </c>
      <c r="D5570" s="29">
        <v>547968</v>
      </c>
    </row>
    <row r="5571" spans="1:4" x14ac:dyDescent="0.2">
      <c r="A5571" s="25">
        <v>37652</v>
      </c>
      <c r="B5571" t="s">
        <v>2</v>
      </c>
      <c r="C5571" t="s">
        <v>68</v>
      </c>
      <c r="D5571" s="29">
        <v>30302145</v>
      </c>
    </row>
    <row r="5572" spans="1:4" x14ac:dyDescent="0.2">
      <c r="A5572" s="25">
        <v>37621</v>
      </c>
      <c r="B5572" t="s">
        <v>65</v>
      </c>
      <c r="C5572" t="s">
        <v>66</v>
      </c>
      <c r="D5572" s="29">
        <v>1026746</v>
      </c>
    </row>
    <row r="5573" spans="1:4" x14ac:dyDescent="0.2">
      <c r="A5573" s="25">
        <v>37621</v>
      </c>
      <c r="B5573" t="s">
        <v>65</v>
      </c>
      <c r="C5573" t="s">
        <v>67</v>
      </c>
      <c r="D5573" s="29">
        <v>759</v>
      </c>
    </row>
    <row r="5574" spans="1:4" x14ac:dyDescent="0.2">
      <c r="A5574" s="25">
        <v>37621</v>
      </c>
      <c r="B5574" t="s">
        <v>65</v>
      </c>
      <c r="C5574" t="s">
        <v>68</v>
      </c>
      <c r="D5574" s="29">
        <v>1025987</v>
      </c>
    </row>
    <row r="5575" spans="1:4" x14ac:dyDescent="0.2">
      <c r="A5575" s="25">
        <v>37621</v>
      </c>
      <c r="B5575" t="s">
        <v>69</v>
      </c>
      <c r="C5575" t="s">
        <v>66</v>
      </c>
      <c r="D5575" s="29">
        <v>1710441</v>
      </c>
    </row>
    <row r="5576" spans="1:4" x14ac:dyDescent="0.2">
      <c r="A5576" s="25">
        <v>37621</v>
      </c>
      <c r="B5576" t="s">
        <v>69</v>
      </c>
      <c r="C5576" t="s">
        <v>67</v>
      </c>
      <c r="D5576" s="29">
        <v>862</v>
      </c>
    </row>
    <row r="5577" spans="1:4" x14ac:dyDescent="0.2">
      <c r="A5577" s="25">
        <v>37621</v>
      </c>
      <c r="B5577" t="s">
        <v>69</v>
      </c>
      <c r="C5577" t="s">
        <v>68</v>
      </c>
      <c r="D5577" s="29">
        <v>1709579</v>
      </c>
    </row>
    <row r="5578" spans="1:4" x14ac:dyDescent="0.2">
      <c r="A5578" s="25">
        <v>37621</v>
      </c>
      <c r="B5578" t="s">
        <v>70</v>
      </c>
      <c r="C5578" t="s">
        <v>66</v>
      </c>
      <c r="D5578" s="29">
        <v>5118091</v>
      </c>
    </row>
    <row r="5579" spans="1:4" x14ac:dyDescent="0.2">
      <c r="A5579" s="25">
        <v>37621</v>
      </c>
      <c r="B5579" t="s">
        <v>70</v>
      </c>
      <c r="C5579" t="s">
        <v>67</v>
      </c>
      <c r="D5579" s="29">
        <v>2072</v>
      </c>
    </row>
    <row r="5580" spans="1:4" x14ac:dyDescent="0.2">
      <c r="A5580" s="25">
        <v>37621</v>
      </c>
      <c r="B5580" t="s">
        <v>70</v>
      </c>
      <c r="C5580" t="s">
        <v>68</v>
      </c>
      <c r="D5580" s="29">
        <v>5116019</v>
      </c>
    </row>
    <row r="5581" spans="1:4" x14ac:dyDescent="0.2">
      <c r="A5581" s="25">
        <v>37621</v>
      </c>
      <c r="B5581" t="s">
        <v>71</v>
      </c>
      <c r="C5581" t="s">
        <v>66</v>
      </c>
      <c r="D5581" s="29">
        <v>10704607</v>
      </c>
    </row>
    <row r="5582" spans="1:4" x14ac:dyDescent="0.2">
      <c r="A5582" s="25">
        <v>37621</v>
      </c>
      <c r="B5582" t="s">
        <v>71</v>
      </c>
      <c r="C5582" t="s">
        <v>67</v>
      </c>
      <c r="D5582" s="29">
        <v>4499</v>
      </c>
    </row>
    <row r="5583" spans="1:4" x14ac:dyDescent="0.2">
      <c r="A5583" s="25">
        <v>37621</v>
      </c>
      <c r="B5583" t="s">
        <v>71</v>
      </c>
      <c r="C5583" t="s">
        <v>68</v>
      </c>
      <c r="D5583" s="29">
        <v>10700108</v>
      </c>
    </row>
    <row r="5584" spans="1:4" x14ac:dyDescent="0.2">
      <c r="A5584" s="25">
        <v>37621</v>
      </c>
      <c r="B5584" t="s">
        <v>0</v>
      </c>
      <c r="C5584" t="s">
        <v>66</v>
      </c>
      <c r="D5584" s="29">
        <v>4599413371</v>
      </c>
    </row>
    <row r="5585" spans="1:4" x14ac:dyDescent="0.2">
      <c r="A5585" s="25">
        <v>37621</v>
      </c>
      <c r="B5585" t="s">
        <v>0</v>
      </c>
      <c r="C5585" t="s">
        <v>67</v>
      </c>
      <c r="D5585" s="29">
        <v>97045837</v>
      </c>
    </row>
    <row r="5586" spans="1:4" x14ac:dyDescent="0.2">
      <c r="A5586" s="25">
        <v>37621</v>
      </c>
      <c r="B5586" t="s">
        <v>0</v>
      </c>
      <c r="C5586" t="s">
        <v>68</v>
      </c>
      <c r="D5586" s="29">
        <v>4502367534</v>
      </c>
    </row>
    <row r="5587" spans="1:4" x14ac:dyDescent="0.2">
      <c r="A5587" s="25">
        <v>37621</v>
      </c>
      <c r="B5587" t="s">
        <v>1</v>
      </c>
      <c r="C5587" t="s">
        <v>66</v>
      </c>
      <c r="D5587" s="29">
        <v>1750669689</v>
      </c>
    </row>
    <row r="5588" spans="1:4" x14ac:dyDescent="0.2">
      <c r="A5588" s="25">
        <v>37621</v>
      </c>
      <c r="B5588" t="s">
        <v>1</v>
      </c>
      <c r="C5588" t="s">
        <v>67</v>
      </c>
      <c r="D5588" s="29">
        <v>622079339</v>
      </c>
    </row>
    <row r="5589" spans="1:4" x14ac:dyDescent="0.2">
      <c r="A5589" s="25">
        <v>37621</v>
      </c>
      <c r="B5589" t="s">
        <v>1</v>
      </c>
      <c r="C5589" t="s">
        <v>68</v>
      </c>
      <c r="D5589" s="29">
        <v>1128590350</v>
      </c>
    </row>
    <row r="5590" spans="1:4" x14ac:dyDescent="0.2">
      <c r="A5590" s="25">
        <v>37621</v>
      </c>
      <c r="B5590" t="s">
        <v>6</v>
      </c>
      <c r="C5590" t="s">
        <v>66</v>
      </c>
      <c r="D5590" s="29">
        <v>5624338</v>
      </c>
    </row>
    <row r="5591" spans="1:4" x14ac:dyDescent="0.2">
      <c r="A5591" s="25">
        <v>37621</v>
      </c>
      <c r="B5591" t="s">
        <v>6</v>
      </c>
      <c r="C5591" t="s">
        <v>67</v>
      </c>
      <c r="D5591" s="29">
        <v>9255</v>
      </c>
    </row>
    <row r="5592" spans="1:4" x14ac:dyDescent="0.2">
      <c r="A5592" s="25">
        <v>37621</v>
      </c>
      <c r="B5592" t="s">
        <v>6</v>
      </c>
      <c r="C5592" t="s">
        <v>68</v>
      </c>
      <c r="D5592" s="29">
        <v>5615083</v>
      </c>
    </row>
    <row r="5593" spans="1:4" x14ac:dyDescent="0.2">
      <c r="A5593" s="25">
        <v>37621</v>
      </c>
      <c r="B5593" t="s">
        <v>7</v>
      </c>
      <c r="C5593" t="s">
        <v>66</v>
      </c>
      <c r="D5593" s="29">
        <v>17260002</v>
      </c>
    </row>
    <row r="5594" spans="1:4" x14ac:dyDescent="0.2">
      <c r="A5594" s="25">
        <v>37621</v>
      </c>
      <c r="B5594" t="s">
        <v>7</v>
      </c>
      <c r="C5594" t="s">
        <v>67</v>
      </c>
      <c r="D5594" s="29">
        <v>5888</v>
      </c>
    </row>
    <row r="5595" spans="1:4" x14ac:dyDescent="0.2">
      <c r="A5595" s="25">
        <v>37621</v>
      </c>
      <c r="B5595" t="s">
        <v>7</v>
      </c>
      <c r="C5595" t="s">
        <v>68</v>
      </c>
      <c r="D5595" s="29">
        <v>17254114</v>
      </c>
    </row>
    <row r="5596" spans="1:4" x14ac:dyDescent="0.2">
      <c r="A5596" s="25">
        <v>37621</v>
      </c>
      <c r="B5596" t="s">
        <v>3</v>
      </c>
      <c r="C5596" t="s">
        <v>66</v>
      </c>
      <c r="D5596" s="29">
        <v>16386243</v>
      </c>
    </row>
    <row r="5597" spans="1:4" x14ac:dyDescent="0.2">
      <c r="A5597" s="25">
        <v>37621</v>
      </c>
      <c r="B5597" t="s">
        <v>3</v>
      </c>
      <c r="C5597" t="s">
        <v>67</v>
      </c>
      <c r="D5597" s="29">
        <v>490121</v>
      </c>
    </row>
    <row r="5598" spans="1:4" x14ac:dyDescent="0.2">
      <c r="A5598" s="25">
        <v>37621</v>
      </c>
      <c r="B5598" t="s">
        <v>3</v>
      </c>
      <c r="C5598" t="s">
        <v>68</v>
      </c>
      <c r="D5598" s="29">
        <v>15896122</v>
      </c>
    </row>
    <row r="5599" spans="1:4" x14ac:dyDescent="0.2">
      <c r="A5599" s="25">
        <v>37621</v>
      </c>
      <c r="B5599" t="s">
        <v>4</v>
      </c>
      <c r="C5599" t="s">
        <v>66</v>
      </c>
      <c r="D5599" s="29">
        <v>12909858</v>
      </c>
    </row>
    <row r="5600" spans="1:4" x14ac:dyDescent="0.2">
      <c r="A5600" s="25">
        <v>37621</v>
      </c>
      <c r="B5600" t="s">
        <v>4</v>
      </c>
      <c r="C5600" t="s">
        <v>67</v>
      </c>
      <c r="D5600" s="29">
        <v>7693924</v>
      </c>
    </row>
    <row r="5601" spans="1:4" x14ac:dyDescent="0.2">
      <c r="A5601" s="25">
        <v>37621</v>
      </c>
      <c r="B5601" t="s">
        <v>4</v>
      </c>
      <c r="C5601" t="s">
        <v>68</v>
      </c>
      <c r="D5601" s="29">
        <v>5215934</v>
      </c>
    </row>
    <row r="5602" spans="1:4" x14ac:dyDescent="0.2">
      <c r="A5602" s="25">
        <v>37621</v>
      </c>
      <c r="B5602" t="s">
        <v>8</v>
      </c>
      <c r="C5602" t="s">
        <v>66</v>
      </c>
      <c r="D5602" s="29">
        <v>30210750</v>
      </c>
    </row>
    <row r="5603" spans="1:4" x14ac:dyDescent="0.2">
      <c r="A5603" s="25">
        <v>37621</v>
      </c>
      <c r="B5603" t="s">
        <v>8</v>
      </c>
      <c r="C5603" t="s">
        <v>67</v>
      </c>
      <c r="D5603" s="29">
        <v>28255597</v>
      </c>
    </row>
    <row r="5604" spans="1:4" x14ac:dyDescent="0.2">
      <c r="A5604" s="25">
        <v>37621</v>
      </c>
      <c r="B5604" t="s">
        <v>8</v>
      </c>
      <c r="C5604" t="s">
        <v>68</v>
      </c>
      <c r="D5604" s="29">
        <v>1955153</v>
      </c>
    </row>
    <row r="5605" spans="1:4" x14ac:dyDescent="0.2">
      <c r="A5605" s="25">
        <v>37621</v>
      </c>
      <c r="B5605" t="s">
        <v>9</v>
      </c>
      <c r="C5605" t="s">
        <v>66</v>
      </c>
      <c r="D5605" s="29">
        <v>793354</v>
      </c>
    </row>
    <row r="5606" spans="1:4" x14ac:dyDescent="0.2">
      <c r="A5606" s="25">
        <v>37621</v>
      </c>
      <c r="B5606" t="s">
        <v>9</v>
      </c>
      <c r="C5606" t="s">
        <v>67</v>
      </c>
      <c r="D5606" s="29">
        <v>1946</v>
      </c>
    </row>
    <row r="5607" spans="1:4" x14ac:dyDescent="0.2">
      <c r="A5607" s="25">
        <v>37621</v>
      </c>
      <c r="B5607" t="s">
        <v>9</v>
      </c>
      <c r="C5607" t="s">
        <v>68</v>
      </c>
      <c r="D5607" s="29">
        <v>791408</v>
      </c>
    </row>
    <row r="5608" spans="1:4" x14ac:dyDescent="0.2">
      <c r="A5608" s="25">
        <v>37621</v>
      </c>
      <c r="B5608" t="s">
        <v>10</v>
      </c>
      <c r="C5608" t="s">
        <v>66</v>
      </c>
      <c r="D5608" s="29">
        <v>936780</v>
      </c>
    </row>
    <row r="5609" spans="1:4" x14ac:dyDescent="0.2">
      <c r="A5609" s="25">
        <v>37621</v>
      </c>
      <c r="B5609" t="s">
        <v>10</v>
      </c>
      <c r="C5609" t="s">
        <v>67</v>
      </c>
      <c r="D5609" s="29">
        <v>152</v>
      </c>
    </row>
    <row r="5610" spans="1:4" x14ac:dyDescent="0.2">
      <c r="A5610" s="25">
        <v>37621</v>
      </c>
      <c r="B5610" t="s">
        <v>10</v>
      </c>
      <c r="C5610" t="s">
        <v>68</v>
      </c>
      <c r="D5610" s="29">
        <v>936628</v>
      </c>
    </row>
    <row r="5611" spans="1:4" x14ac:dyDescent="0.2">
      <c r="A5611" s="25">
        <v>37621</v>
      </c>
      <c r="B5611" t="s">
        <v>12</v>
      </c>
      <c r="C5611" t="s">
        <v>66</v>
      </c>
      <c r="D5611" s="29">
        <v>194335</v>
      </c>
    </row>
    <row r="5612" spans="1:4" x14ac:dyDescent="0.2">
      <c r="A5612" s="25">
        <v>37621</v>
      </c>
      <c r="B5612" t="s">
        <v>12</v>
      </c>
      <c r="C5612" t="s">
        <v>67</v>
      </c>
      <c r="D5612" s="29">
        <v>10398</v>
      </c>
    </row>
    <row r="5613" spans="1:4" x14ac:dyDescent="0.2">
      <c r="A5613" s="25">
        <v>37621</v>
      </c>
      <c r="B5613" t="s">
        <v>12</v>
      </c>
      <c r="C5613" t="s">
        <v>68</v>
      </c>
      <c r="D5613" s="29">
        <v>183937</v>
      </c>
    </row>
    <row r="5614" spans="1:4" x14ac:dyDescent="0.2">
      <c r="A5614" s="25">
        <v>37621</v>
      </c>
      <c r="B5614" t="s">
        <v>11</v>
      </c>
      <c r="C5614" t="s">
        <v>66</v>
      </c>
      <c r="D5614" s="29">
        <v>562397</v>
      </c>
    </row>
    <row r="5615" spans="1:4" x14ac:dyDescent="0.2">
      <c r="A5615" s="25">
        <v>37621</v>
      </c>
      <c r="B5615" t="s">
        <v>11</v>
      </c>
      <c r="C5615" t="s">
        <v>67</v>
      </c>
      <c r="D5615" s="29">
        <v>30846</v>
      </c>
    </row>
    <row r="5616" spans="1:4" x14ac:dyDescent="0.2">
      <c r="A5616" s="25">
        <v>37621</v>
      </c>
      <c r="B5616" t="s">
        <v>11</v>
      </c>
      <c r="C5616" t="s">
        <v>68</v>
      </c>
      <c r="D5616" s="29">
        <v>531551</v>
      </c>
    </row>
    <row r="5617" spans="1:4" x14ac:dyDescent="0.2">
      <c r="A5617" s="25">
        <v>37621</v>
      </c>
      <c r="B5617" t="s">
        <v>2</v>
      </c>
      <c r="C5617" t="s">
        <v>66</v>
      </c>
      <c r="D5617" s="29">
        <v>30850113</v>
      </c>
    </row>
    <row r="5618" spans="1:4" x14ac:dyDescent="0.2">
      <c r="A5618" s="25">
        <v>37621</v>
      </c>
      <c r="B5618" t="s">
        <v>2</v>
      </c>
      <c r="C5618" t="s">
        <v>67</v>
      </c>
      <c r="D5618" s="29">
        <v>555188</v>
      </c>
    </row>
    <row r="5619" spans="1:4" x14ac:dyDescent="0.2">
      <c r="A5619" s="25">
        <v>37621</v>
      </c>
      <c r="B5619" t="s">
        <v>2</v>
      </c>
      <c r="C5619" t="s">
        <v>68</v>
      </c>
      <c r="D5619" s="29">
        <v>30294925</v>
      </c>
    </row>
    <row r="5620" spans="1:4" x14ac:dyDescent="0.2">
      <c r="A5620" s="25">
        <v>37590</v>
      </c>
      <c r="B5620" t="s">
        <v>65</v>
      </c>
      <c r="C5620" t="s">
        <v>66</v>
      </c>
      <c r="D5620" s="29">
        <v>1026746</v>
      </c>
    </row>
    <row r="5621" spans="1:4" x14ac:dyDescent="0.2">
      <c r="A5621" s="25">
        <v>37590</v>
      </c>
      <c r="B5621" t="s">
        <v>65</v>
      </c>
      <c r="C5621" t="s">
        <v>67</v>
      </c>
      <c r="D5621" s="29">
        <v>759</v>
      </c>
    </row>
    <row r="5622" spans="1:4" x14ac:dyDescent="0.2">
      <c r="A5622" s="25">
        <v>37590</v>
      </c>
      <c r="B5622" t="s">
        <v>65</v>
      </c>
      <c r="C5622" t="s">
        <v>68</v>
      </c>
      <c r="D5622" s="29">
        <v>1025987</v>
      </c>
    </row>
    <row r="5623" spans="1:4" x14ac:dyDescent="0.2">
      <c r="A5623" s="25">
        <v>37590</v>
      </c>
      <c r="B5623" t="s">
        <v>69</v>
      </c>
      <c r="C5623" t="s">
        <v>66</v>
      </c>
      <c r="D5623" s="29">
        <v>1710441</v>
      </c>
    </row>
    <row r="5624" spans="1:4" x14ac:dyDescent="0.2">
      <c r="A5624" s="25">
        <v>37590</v>
      </c>
      <c r="B5624" t="s">
        <v>69</v>
      </c>
      <c r="C5624" t="s">
        <v>67</v>
      </c>
      <c r="D5624" s="29">
        <v>862</v>
      </c>
    </row>
    <row r="5625" spans="1:4" x14ac:dyDescent="0.2">
      <c r="A5625" s="25">
        <v>37590</v>
      </c>
      <c r="B5625" t="s">
        <v>69</v>
      </c>
      <c r="C5625" t="s">
        <v>68</v>
      </c>
      <c r="D5625" s="29">
        <v>1709579</v>
      </c>
    </row>
    <row r="5626" spans="1:4" x14ac:dyDescent="0.2">
      <c r="A5626" s="25">
        <v>37590</v>
      </c>
      <c r="B5626" t="s">
        <v>70</v>
      </c>
      <c r="C5626" t="s">
        <v>66</v>
      </c>
      <c r="D5626" s="29">
        <v>5118091</v>
      </c>
    </row>
    <row r="5627" spans="1:4" x14ac:dyDescent="0.2">
      <c r="A5627" s="25">
        <v>37590</v>
      </c>
      <c r="B5627" t="s">
        <v>70</v>
      </c>
      <c r="C5627" t="s">
        <v>67</v>
      </c>
      <c r="D5627" s="29">
        <v>2072</v>
      </c>
    </row>
    <row r="5628" spans="1:4" x14ac:dyDescent="0.2">
      <c r="A5628" s="25">
        <v>37590</v>
      </c>
      <c r="B5628" t="s">
        <v>70</v>
      </c>
      <c r="C5628" t="s">
        <v>68</v>
      </c>
      <c r="D5628" s="29">
        <v>5116019</v>
      </c>
    </row>
    <row r="5629" spans="1:4" x14ac:dyDescent="0.2">
      <c r="A5629" s="25">
        <v>37590</v>
      </c>
      <c r="B5629" t="s">
        <v>71</v>
      </c>
      <c r="C5629" t="s">
        <v>66</v>
      </c>
      <c r="D5629" s="29">
        <v>10704607</v>
      </c>
    </row>
    <row r="5630" spans="1:4" x14ac:dyDescent="0.2">
      <c r="A5630" s="25">
        <v>37590</v>
      </c>
      <c r="B5630" t="s">
        <v>71</v>
      </c>
      <c r="C5630" t="s">
        <v>67</v>
      </c>
      <c r="D5630" s="29">
        <v>4500</v>
      </c>
    </row>
    <row r="5631" spans="1:4" x14ac:dyDescent="0.2">
      <c r="A5631" s="25">
        <v>37590</v>
      </c>
      <c r="B5631" t="s">
        <v>71</v>
      </c>
      <c r="C5631" t="s">
        <v>68</v>
      </c>
      <c r="D5631" s="29">
        <v>10700107</v>
      </c>
    </row>
    <row r="5632" spans="1:4" x14ac:dyDescent="0.2">
      <c r="A5632" s="25">
        <v>37590</v>
      </c>
      <c r="B5632" t="s">
        <v>0</v>
      </c>
      <c r="C5632" t="s">
        <v>66</v>
      </c>
      <c r="D5632" s="29">
        <v>4599413218</v>
      </c>
    </row>
    <row r="5633" spans="1:4" x14ac:dyDescent="0.2">
      <c r="A5633" s="25">
        <v>37590</v>
      </c>
      <c r="B5633" t="s">
        <v>0</v>
      </c>
      <c r="C5633" t="s">
        <v>67</v>
      </c>
      <c r="D5633" s="29">
        <v>97681188</v>
      </c>
    </row>
    <row r="5634" spans="1:4" x14ac:dyDescent="0.2">
      <c r="A5634" s="25">
        <v>37590</v>
      </c>
      <c r="B5634" t="s">
        <v>0</v>
      </c>
      <c r="C5634" t="s">
        <v>68</v>
      </c>
      <c r="D5634" s="29">
        <v>4501732030</v>
      </c>
    </row>
    <row r="5635" spans="1:4" x14ac:dyDescent="0.2">
      <c r="A5635" s="25">
        <v>37590</v>
      </c>
      <c r="B5635" t="s">
        <v>1</v>
      </c>
      <c r="C5635" t="s">
        <v>66</v>
      </c>
      <c r="D5635" s="29">
        <v>1746337731</v>
      </c>
    </row>
    <row r="5636" spans="1:4" x14ac:dyDescent="0.2">
      <c r="A5636" s="25">
        <v>37590</v>
      </c>
      <c r="B5636" t="s">
        <v>1</v>
      </c>
      <c r="C5636" t="s">
        <v>67</v>
      </c>
      <c r="D5636" s="29">
        <v>620418892</v>
      </c>
    </row>
    <row r="5637" spans="1:4" x14ac:dyDescent="0.2">
      <c r="A5637" s="25">
        <v>37590</v>
      </c>
      <c r="B5637" t="s">
        <v>1</v>
      </c>
      <c r="C5637" t="s">
        <v>68</v>
      </c>
      <c r="D5637" s="29">
        <v>1125918839</v>
      </c>
    </row>
    <row r="5638" spans="1:4" x14ac:dyDescent="0.2">
      <c r="A5638" s="25">
        <v>37590</v>
      </c>
      <c r="B5638" t="s">
        <v>6</v>
      </c>
      <c r="C5638" t="s">
        <v>66</v>
      </c>
      <c r="D5638" s="29">
        <v>5624338</v>
      </c>
    </row>
    <row r="5639" spans="1:4" x14ac:dyDescent="0.2">
      <c r="A5639" s="25">
        <v>37590</v>
      </c>
      <c r="B5639" t="s">
        <v>6</v>
      </c>
      <c r="C5639" t="s">
        <v>67</v>
      </c>
      <c r="D5639" s="29">
        <v>9255</v>
      </c>
    </row>
    <row r="5640" spans="1:4" x14ac:dyDescent="0.2">
      <c r="A5640" s="25">
        <v>37590</v>
      </c>
      <c r="B5640" t="s">
        <v>6</v>
      </c>
      <c r="C5640" t="s">
        <v>68</v>
      </c>
      <c r="D5640" s="29">
        <v>5615083</v>
      </c>
    </row>
    <row r="5641" spans="1:4" x14ac:dyDescent="0.2">
      <c r="A5641" s="25">
        <v>37590</v>
      </c>
      <c r="B5641" t="s">
        <v>7</v>
      </c>
      <c r="C5641" t="s">
        <v>66</v>
      </c>
      <c r="D5641" s="29">
        <v>17260002</v>
      </c>
    </row>
    <row r="5642" spans="1:4" x14ac:dyDescent="0.2">
      <c r="A5642" s="25">
        <v>37590</v>
      </c>
      <c r="B5642" t="s">
        <v>7</v>
      </c>
      <c r="C5642" t="s">
        <v>67</v>
      </c>
      <c r="D5642" s="29">
        <v>5908</v>
      </c>
    </row>
    <row r="5643" spans="1:4" x14ac:dyDescent="0.2">
      <c r="A5643" s="25">
        <v>37590</v>
      </c>
      <c r="B5643" t="s">
        <v>7</v>
      </c>
      <c r="C5643" t="s">
        <v>68</v>
      </c>
      <c r="D5643" s="29">
        <v>17254094</v>
      </c>
    </row>
    <row r="5644" spans="1:4" x14ac:dyDescent="0.2">
      <c r="A5644" s="25">
        <v>37590</v>
      </c>
      <c r="B5644" t="s">
        <v>3</v>
      </c>
      <c r="C5644" t="s">
        <v>66</v>
      </c>
      <c r="D5644" s="29">
        <v>16386243</v>
      </c>
    </row>
    <row r="5645" spans="1:4" x14ac:dyDescent="0.2">
      <c r="A5645" s="25">
        <v>37590</v>
      </c>
      <c r="B5645" t="s">
        <v>3</v>
      </c>
      <c r="C5645" t="s">
        <v>67</v>
      </c>
      <c r="D5645" s="29">
        <v>497151</v>
      </c>
    </row>
    <row r="5646" spans="1:4" x14ac:dyDescent="0.2">
      <c r="A5646" s="25">
        <v>37590</v>
      </c>
      <c r="B5646" t="s">
        <v>3</v>
      </c>
      <c r="C5646" t="s">
        <v>68</v>
      </c>
      <c r="D5646" s="29">
        <v>15889092</v>
      </c>
    </row>
    <row r="5647" spans="1:4" x14ac:dyDescent="0.2">
      <c r="A5647" s="25">
        <v>37590</v>
      </c>
      <c r="B5647" t="s">
        <v>4</v>
      </c>
      <c r="C5647" t="s">
        <v>66</v>
      </c>
      <c r="D5647" s="29">
        <v>12833499</v>
      </c>
    </row>
    <row r="5648" spans="1:4" x14ac:dyDescent="0.2">
      <c r="A5648" s="25">
        <v>37590</v>
      </c>
      <c r="B5648" t="s">
        <v>4</v>
      </c>
      <c r="C5648" t="s">
        <v>67</v>
      </c>
      <c r="D5648" s="29">
        <v>7652684</v>
      </c>
    </row>
    <row r="5649" spans="1:4" x14ac:dyDescent="0.2">
      <c r="A5649" s="25">
        <v>37590</v>
      </c>
      <c r="B5649" t="s">
        <v>4</v>
      </c>
      <c r="C5649" t="s">
        <v>68</v>
      </c>
      <c r="D5649" s="29">
        <v>5180815</v>
      </c>
    </row>
    <row r="5650" spans="1:4" x14ac:dyDescent="0.2">
      <c r="A5650" s="25">
        <v>37590</v>
      </c>
      <c r="B5650" t="s">
        <v>8</v>
      </c>
      <c r="C5650" t="s">
        <v>66</v>
      </c>
      <c r="D5650" s="29">
        <v>26293457</v>
      </c>
    </row>
    <row r="5651" spans="1:4" x14ac:dyDescent="0.2">
      <c r="A5651" s="25">
        <v>37590</v>
      </c>
      <c r="B5651" t="s">
        <v>8</v>
      </c>
      <c r="C5651" t="s">
        <v>67</v>
      </c>
      <c r="D5651" s="29">
        <v>24469938</v>
      </c>
    </row>
    <row r="5652" spans="1:4" x14ac:dyDescent="0.2">
      <c r="A5652" s="25">
        <v>37590</v>
      </c>
      <c r="B5652" t="s">
        <v>8</v>
      </c>
      <c r="C5652" t="s">
        <v>68</v>
      </c>
      <c r="D5652" s="29">
        <v>1823519</v>
      </c>
    </row>
    <row r="5653" spans="1:4" x14ac:dyDescent="0.2">
      <c r="A5653" s="25">
        <v>37590</v>
      </c>
      <c r="B5653" t="s">
        <v>9</v>
      </c>
      <c r="C5653" t="s">
        <v>66</v>
      </c>
      <c r="D5653" s="29">
        <v>793354</v>
      </c>
    </row>
    <row r="5654" spans="1:4" x14ac:dyDescent="0.2">
      <c r="A5654" s="25">
        <v>37590</v>
      </c>
      <c r="B5654" t="s">
        <v>9</v>
      </c>
      <c r="C5654" t="s">
        <v>67</v>
      </c>
      <c r="D5654" s="29">
        <v>1950</v>
      </c>
    </row>
    <row r="5655" spans="1:4" x14ac:dyDescent="0.2">
      <c r="A5655" s="25">
        <v>37590</v>
      </c>
      <c r="B5655" t="s">
        <v>9</v>
      </c>
      <c r="C5655" t="s">
        <v>68</v>
      </c>
      <c r="D5655" s="29">
        <v>791404</v>
      </c>
    </row>
    <row r="5656" spans="1:4" x14ac:dyDescent="0.2">
      <c r="A5656" s="25">
        <v>37590</v>
      </c>
      <c r="B5656" t="s">
        <v>10</v>
      </c>
      <c r="C5656" t="s">
        <v>66</v>
      </c>
      <c r="D5656" s="29">
        <v>936780</v>
      </c>
    </row>
    <row r="5657" spans="1:4" x14ac:dyDescent="0.2">
      <c r="A5657" s="25">
        <v>37590</v>
      </c>
      <c r="B5657" t="s">
        <v>10</v>
      </c>
      <c r="C5657" t="s">
        <v>67</v>
      </c>
      <c r="D5657" s="29">
        <v>152</v>
      </c>
    </row>
    <row r="5658" spans="1:4" x14ac:dyDescent="0.2">
      <c r="A5658" s="25">
        <v>37590</v>
      </c>
      <c r="B5658" t="s">
        <v>10</v>
      </c>
      <c r="C5658" t="s">
        <v>68</v>
      </c>
      <c r="D5658" s="29">
        <v>936628</v>
      </c>
    </row>
    <row r="5659" spans="1:4" x14ac:dyDescent="0.2">
      <c r="A5659" s="25">
        <v>37590</v>
      </c>
      <c r="B5659" t="s">
        <v>12</v>
      </c>
      <c r="C5659" t="s">
        <v>66</v>
      </c>
      <c r="D5659" s="29">
        <v>194335</v>
      </c>
    </row>
    <row r="5660" spans="1:4" x14ac:dyDescent="0.2">
      <c r="A5660" s="25">
        <v>37590</v>
      </c>
      <c r="B5660" t="s">
        <v>12</v>
      </c>
      <c r="C5660" t="s">
        <v>67</v>
      </c>
      <c r="D5660" s="29">
        <v>10456</v>
      </c>
    </row>
    <row r="5661" spans="1:4" x14ac:dyDescent="0.2">
      <c r="A5661" s="25">
        <v>37590</v>
      </c>
      <c r="B5661" t="s">
        <v>12</v>
      </c>
      <c r="C5661" t="s">
        <v>68</v>
      </c>
      <c r="D5661" s="29">
        <v>183879</v>
      </c>
    </row>
    <row r="5662" spans="1:4" x14ac:dyDescent="0.2">
      <c r="A5662" s="25">
        <v>37590</v>
      </c>
      <c r="B5662" t="s">
        <v>11</v>
      </c>
      <c r="C5662" t="s">
        <v>66</v>
      </c>
      <c r="D5662" s="29">
        <v>562397</v>
      </c>
    </row>
    <row r="5663" spans="1:4" x14ac:dyDescent="0.2">
      <c r="A5663" s="25">
        <v>37590</v>
      </c>
      <c r="B5663" t="s">
        <v>11</v>
      </c>
      <c r="C5663" t="s">
        <v>67</v>
      </c>
      <c r="D5663" s="29">
        <v>31108</v>
      </c>
    </row>
    <row r="5664" spans="1:4" x14ac:dyDescent="0.2">
      <c r="A5664" s="25">
        <v>37590</v>
      </c>
      <c r="B5664" t="s">
        <v>11</v>
      </c>
      <c r="C5664" t="s">
        <v>68</v>
      </c>
      <c r="D5664" s="29">
        <v>531289</v>
      </c>
    </row>
    <row r="5665" spans="1:4" x14ac:dyDescent="0.2">
      <c r="A5665" s="25">
        <v>37590</v>
      </c>
      <c r="B5665" t="s">
        <v>2</v>
      </c>
      <c r="C5665" t="s">
        <v>66</v>
      </c>
      <c r="D5665" s="29">
        <v>30850113</v>
      </c>
    </row>
    <row r="5666" spans="1:4" x14ac:dyDescent="0.2">
      <c r="A5666" s="25">
        <v>37590</v>
      </c>
      <c r="B5666" t="s">
        <v>2</v>
      </c>
      <c r="C5666" t="s">
        <v>67</v>
      </c>
      <c r="D5666" s="29">
        <v>559738</v>
      </c>
    </row>
    <row r="5667" spans="1:4" x14ac:dyDescent="0.2">
      <c r="A5667" s="25">
        <v>37590</v>
      </c>
      <c r="B5667" t="s">
        <v>2</v>
      </c>
      <c r="C5667" t="s">
        <v>68</v>
      </c>
      <c r="D5667" s="29">
        <v>30290375</v>
      </c>
    </row>
    <row r="5668" spans="1:4" x14ac:dyDescent="0.2">
      <c r="A5668" s="25">
        <v>37560</v>
      </c>
      <c r="B5668" t="s">
        <v>65</v>
      </c>
      <c r="C5668" t="s">
        <v>66</v>
      </c>
      <c r="D5668" s="29">
        <v>1026746</v>
      </c>
    </row>
    <row r="5669" spans="1:4" x14ac:dyDescent="0.2">
      <c r="A5669" s="25">
        <v>37560</v>
      </c>
      <c r="B5669" t="s">
        <v>65</v>
      </c>
      <c r="C5669" t="s">
        <v>67</v>
      </c>
      <c r="D5669" s="29">
        <v>759</v>
      </c>
    </row>
    <row r="5670" spans="1:4" x14ac:dyDescent="0.2">
      <c r="A5670" s="25">
        <v>37560</v>
      </c>
      <c r="B5670" t="s">
        <v>65</v>
      </c>
      <c r="C5670" t="s">
        <v>68</v>
      </c>
      <c r="D5670" s="29">
        <v>1025987</v>
      </c>
    </row>
    <row r="5671" spans="1:4" x14ac:dyDescent="0.2">
      <c r="A5671" s="25">
        <v>37560</v>
      </c>
      <c r="B5671" t="s">
        <v>69</v>
      </c>
      <c r="C5671" t="s">
        <v>66</v>
      </c>
      <c r="D5671" s="29">
        <v>1710441</v>
      </c>
    </row>
    <row r="5672" spans="1:4" x14ac:dyDescent="0.2">
      <c r="A5672" s="25">
        <v>37560</v>
      </c>
      <c r="B5672" t="s">
        <v>69</v>
      </c>
      <c r="C5672" t="s">
        <v>67</v>
      </c>
      <c r="D5672" s="29">
        <v>862</v>
      </c>
    </row>
    <row r="5673" spans="1:4" x14ac:dyDescent="0.2">
      <c r="A5673" s="25">
        <v>37560</v>
      </c>
      <c r="B5673" t="s">
        <v>69</v>
      </c>
      <c r="C5673" t="s">
        <v>68</v>
      </c>
      <c r="D5673" s="29">
        <v>1709579</v>
      </c>
    </row>
    <row r="5674" spans="1:4" x14ac:dyDescent="0.2">
      <c r="A5674" s="25">
        <v>37560</v>
      </c>
      <c r="B5674" t="s">
        <v>70</v>
      </c>
      <c r="C5674" t="s">
        <v>66</v>
      </c>
      <c r="D5674" s="29">
        <v>5118091</v>
      </c>
    </row>
    <row r="5675" spans="1:4" x14ac:dyDescent="0.2">
      <c r="A5675" s="25">
        <v>37560</v>
      </c>
      <c r="B5675" t="s">
        <v>70</v>
      </c>
      <c r="C5675" t="s">
        <v>67</v>
      </c>
      <c r="D5675" s="29">
        <v>2072</v>
      </c>
    </row>
    <row r="5676" spans="1:4" x14ac:dyDescent="0.2">
      <c r="A5676" s="25">
        <v>37560</v>
      </c>
      <c r="B5676" t="s">
        <v>70</v>
      </c>
      <c r="C5676" t="s">
        <v>68</v>
      </c>
      <c r="D5676" s="29">
        <v>5116019</v>
      </c>
    </row>
    <row r="5677" spans="1:4" x14ac:dyDescent="0.2">
      <c r="A5677" s="25">
        <v>37560</v>
      </c>
      <c r="B5677" t="s">
        <v>71</v>
      </c>
      <c r="C5677" t="s">
        <v>66</v>
      </c>
      <c r="D5677" s="29">
        <v>10704607</v>
      </c>
    </row>
    <row r="5678" spans="1:4" x14ac:dyDescent="0.2">
      <c r="A5678" s="25">
        <v>37560</v>
      </c>
      <c r="B5678" t="s">
        <v>71</v>
      </c>
      <c r="C5678" t="s">
        <v>67</v>
      </c>
      <c r="D5678" s="29">
        <v>4504</v>
      </c>
    </row>
    <row r="5679" spans="1:4" x14ac:dyDescent="0.2">
      <c r="A5679" s="25">
        <v>37560</v>
      </c>
      <c r="B5679" t="s">
        <v>71</v>
      </c>
      <c r="C5679" t="s">
        <v>68</v>
      </c>
      <c r="D5679" s="29">
        <v>10700103</v>
      </c>
    </row>
    <row r="5680" spans="1:4" x14ac:dyDescent="0.2">
      <c r="A5680" s="25">
        <v>37560</v>
      </c>
      <c r="B5680" t="s">
        <v>0</v>
      </c>
      <c r="C5680" t="s">
        <v>66</v>
      </c>
      <c r="D5680" s="29">
        <v>4599412815</v>
      </c>
    </row>
    <row r="5681" spans="1:4" x14ac:dyDescent="0.2">
      <c r="A5681" s="25">
        <v>37560</v>
      </c>
      <c r="B5681" t="s">
        <v>0</v>
      </c>
      <c r="C5681" t="s">
        <v>67</v>
      </c>
      <c r="D5681" s="29">
        <v>98263117</v>
      </c>
    </row>
    <row r="5682" spans="1:4" x14ac:dyDescent="0.2">
      <c r="A5682" s="25">
        <v>37560</v>
      </c>
      <c r="B5682" t="s">
        <v>0</v>
      </c>
      <c r="C5682" t="s">
        <v>68</v>
      </c>
      <c r="D5682" s="29">
        <v>4501149698</v>
      </c>
    </row>
    <row r="5683" spans="1:4" x14ac:dyDescent="0.2">
      <c r="A5683" s="25">
        <v>37560</v>
      </c>
      <c r="B5683" t="s">
        <v>1</v>
      </c>
      <c r="C5683" t="s">
        <v>66</v>
      </c>
      <c r="D5683" s="29">
        <v>1743033838</v>
      </c>
    </row>
    <row r="5684" spans="1:4" x14ac:dyDescent="0.2">
      <c r="A5684" s="25">
        <v>37560</v>
      </c>
      <c r="B5684" t="s">
        <v>1</v>
      </c>
      <c r="C5684" t="s">
        <v>67</v>
      </c>
      <c r="D5684" s="29">
        <v>619533664</v>
      </c>
    </row>
    <row r="5685" spans="1:4" x14ac:dyDescent="0.2">
      <c r="A5685" s="25">
        <v>37560</v>
      </c>
      <c r="B5685" t="s">
        <v>1</v>
      </c>
      <c r="C5685" t="s">
        <v>68</v>
      </c>
      <c r="D5685" s="29">
        <v>1123500174</v>
      </c>
    </row>
    <row r="5686" spans="1:4" x14ac:dyDescent="0.2">
      <c r="A5686" s="25">
        <v>37560</v>
      </c>
      <c r="B5686" t="s">
        <v>6</v>
      </c>
      <c r="C5686" t="s">
        <v>66</v>
      </c>
      <c r="D5686" s="29">
        <v>5624338</v>
      </c>
    </row>
    <row r="5687" spans="1:4" x14ac:dyDescent="0.2">
      <c r="A5687" s="25">
        <v>37560</v>
      </c>
      <c r="B5687" t="s">
        <v>6</v>
      </c>
      <c r="C5687" t="s">
        <v>67</v>
      </c>
      <c r="D5687" s="29">
        <v>9269</v>
      </c>
    </row>
    <row r="5688" spans="1:4" x14ac:dyDescent="0.2">
      <c r="A5688" s="25">
        <v>37560</v>
      </c>
      <c r="B5688" t="s">
        <v>6</v>
      </c>
      <c r="C5688" t="s">
        <v>68</v>
      </c>
      <c r="D5688" s="29">
        <v>5615069</v>
      </c>
    </row>
    <row r="5689" spans="1:4" x14ac:dyDescent="0.2">
      <c r="A5689" s="25">
        <v>37560</v>
      </c>
      <c r="B5689" t="s">
        <v>7</v>
      </c>
      <c r="C5689" t="s">
        <v>66</v>
      </c>
      <c r="D5689" s="29">
        <v>17260002</v>
      </c>
    </row>
    <row r="5690" spans="1:4" x14ac:dyDescent="0.2">
      <c r="A5690" s="25">
        <v>37560</v>
      </c>
      <c r="B5690" t="s">
        <v>7</v>
      </c>
      <c r="C5690" t="s">
        <v>67</v>
      </c>
      <c r="D5690" s="29">
        <v>5913</v>
      </c>
    </row>
    <row r="5691" spans="1:4" x14ac:dyDescent="0.2">
      <c r="A5691" s="25">
        <v>37560</v>
      </c>
      <c r="B5691" t="s">
        <v>7</v>
      </c>
      <c r="C5691" t="s">
        <v>68</v>
      </c>
      <c r="D5691" s="29">
        <v>17254089</v>
      </c>
    </row>
    <row r="5692" spans="1:4" x14ac:dyDescent="0.2">
      <c r="A5692" s="25">
        <v>37560</v>
      </c>
      <c r="B5692" t="s">
        <v>3</v>
      </c>
      <c r="C5692" t="s">
        <v>66</v>
      </c>
      <c r="D5692" s="29">
        <v>16386224</v>
      </c>
    </row>
    <row r="5693" spans="1:4" x14ac:dyDescent="0.2">
      <c r="A5693" s="25">
        <v>37560</v>
      </c>
      <c r="B5693" t="s">
        <v>3</v>
      </c>
      <c r="C5693" t="s">
        <v>67</v>
      </c>
      <c r="D5693" s="29">
        <v>505046</v>
      </c>
    </row>
    <row r="5694" spans="1:4" x14ac:dyDescent="0.2">
      <c r="A5694" s="25">
        <v>37560</v>
      </c>
      <c r="B5694" t="s">
        <v>3</v>
      </c>
      <c r="C5694" t="s">
        <v>68</v>
      </c>
      <c r="D5694" s="29">
        <v>15881178</v>
      </c>
    </row>
    <row r="5695" spans="1:4" x14ac:dyDescent="0.2">
      <c r="A5695" s="25">
        <v>37560</v>
      </c>
      <c r="B5695" t="s">
        <v>4</v>
      </c>
      <c r="C5695" t="s">
        <v>66</v>
      </c>
      <c r="D5695" s="29">
        <v>12760886</v>
      </c>
    </row>
    <row r="5696" spans="1:4" x14ac:dyDescent="0.2">
      <c r="A5696" s="25">
        <v>37560</v>
      </c>
      <c r="B5696" t="s">
        <v>4</v>
      </c>
      <c r="C5696" t="s">
        <v>67</v>
      </c>
      <c r="D5696" s="29">
        <v>7617489</v>
      </c>
    </row>
    <row r="5697" spans="1:4" x14ac:dyDescent="0.2">
      <c r="A5697" s="25">
        <v>37560</v>
      </c>
      <c r="B5697" t="s">
        <v>4</v>
      </c>
      <c r="C5697" t="s">
        <v>68</v>
      </c>
      <c r="D5697" s="29">
        <v>5143397</v>
      </c>
    </row>
    <row r="5698" spans="1:4" x14ac:dyDescent="0.2">
      <c r="A5698" s="25">
        <v>37560</v>
      </c>
      <c r="B5698" t="s">
        <v>8</v>
      </c>
      <c r="C5698" t="s">
        <v>66</v>
      </c>
      <c r="D5698" s="29">
        <v>22520768</v>
      </c>
    </row>
    <row r="5699" spans="1:4" x14ac:dyDescent="0.2">
      <c r="A5699" s="25">
        <v>37560</v>
      </c>
      <c r="B5699" t="s">
        <v>8</v>
      </c>
      <c r="C5699" t="s">
        <v>67</v>
      </c>
      <c r="D5699" s="29">
        <v>20816813</v>
      </c>
    </row>
    <row r="5700" spans="1:4" x14ac:dyDescent="0.2">
      <c r="A5700" s="25">
        <v>37560</v>
      </c>
      <c r="B5700" t="s">
        <v>8</v>
      </c>
      <c r="C5700" t="s">
        <v>68</v>
      </c>
      <c r="D5700" s="29">
        <v>1703955</v>
      </c>
    </row>
    <row r="5701" spans="1:4" x14ac:dyDescent="0.2">
      <c r="A5701" s="25">
        <v>37560</v>
      </c>
      <c r="B5701" t="s">
        <v>9</v>
      </c>
      <c r="C5701" t="s">
        <v>66</v>
      </c>
      <c r="D5701" s="29">
        <v>793354</v>
      </c>
    </row>
    <row r="5702" spans="1:4" x14ac:dyDescent="0.2">
      <c r="A5702" s="25">
        <v>37560</v>
      </c>
      <c r="B5702" t="s">
        <v>9</v>
      </c>
      <c r="C5702" t="s">
        <v>67</v>
      </c>
      <c r="D5702" s="29">
        <v>1952</v>
      </c>
    </row>
    <row r="5703" spans="1:4" x14ac:dyDescent="0.2">
      <c r="A5703" s="25">
        <v>37560</v>
      </c>
      <c r="B5703" t="s">
        <v>9</v>
      </c>
      <c r="C5703" t="s">
        <v>68</v>
      </c>
      <c r="D5703" s="29">
        <v>791402</v>
      </c>
    </row>
    <row r="5704" spans="1:4" x14ac:dyDescent="0.2">
      <c r="A5704" s="25">
        <v>37560</v>
      </c>
      <c r="B5704" t="s">
        <v>10</v>
      </c>
      <c r="C5704" t="s">
        <v>66</v>
      </c>
      <c r="D5704" s="29">
        <v>936780</v>
      </c>
    </row>
    <row r="5705" spans="1:4" x14ac:dyDescent="0.2">
      <c r="A5705" s="25">
        <v>37560</v>
      </c>
      <c r="B5705" t="s">
        <v>10</v>
      </c>
      <c r="C5705" t="s">
        <v>67</v>
      </c>
      <c r="D5705" s="29">
        <v>152</v>
      </c>
    </row>
    <row r="5706" spans="1:4" x14ac:dyDescent="0.2">
      <c r="A5706" s="25">
        <v>37560</v>
      </c>
      <c r="B5706" t="s">
        <v>10</v>
      </c>
      <c r="C5706" t="s">
        <v>68</v>
      </c>
      <c r="D5706" s="29">
        <v>936628</v>
      </c>
    </row>
    <row r="5707" spans="1:4" x14ac:dyDescent="0.2">
      <c r="A5707" s="25">
        <v>37560</v>
      </c>
      <c r="B5707" t="s">
        <v>12</v>
      </c>
      <c r="C5707" t="s">
        <v>66</v>
      </c>
      <c r="D5707" s="29">
        <v>194335</v>
      </c>
    </row>
    <row r="5708" spans="1:4" x14ac:dyDescent="0.2">
      <c r="A5708" s="25">
        <v>37560</v>
      </c>
      <c r="B5708" t="s">
        <v>12</v>
      </c>
      <c r="C5708" t="s">
        <v>67</v>
      </c>
      <c r="D5708" s="29">
        <v>10477</v>
      </c>
    </row>
    <row r="5709" spans="1:4" x14ac:dyDescent="0.2">
      <c r="A5709" s="25">
        <v>37560</v>
      </c>
      <c r="B5709" t="s">
        <v>12</v>
      </c>
      <c r="C5709" t="s">
        <v>68</v>
      </c>
      <c r="D5709" s="29">
        <v>183858</v>
      </c>
    </row>
    <row r="5710" spans="1:4" x14ac:dyDescent="0.2">
      <c r="A5710" s="25">
        <v>37560</v>
      </c>
      <c r="B5710" t="s">
        <v>11</v>
      </c>
      <c r="C5710" t="s">
        <v>66</v>
      </c>
      <c r="D5710" s="29">
        <v>562397</v>
      </c>
    </row>
    <row r="5711" spans="1:4" x14ac:dyDescent="0.2">
      <c r="A5711" s="25">
        <v>37560</v>
      </c>
      <c r="B5711" t="s">
        <v>11</v>
      </c>
      <c r="C5711" t="s">
        <v>67</v>
      </c>
      <c r="D5711" s="29">
        <v>31295</v>
      </c>
    </row>
    <row r="5712" spans="1:4" x14ac:dyDescent="0.2">
      <c r="A5712" s="25">
        <v>37560</v>
      </c>
      <c r="B5712" t="s">
        <v>11</v>
      </c>
      <c r="C5712" t="s">
        <v>68</v>
      </c>
      <c r="D5712" s="29">
        <v>531102</v>
      </c>
    </row>
    <row r="5713" spans="1:4" x14ac:dyDescent="0.2">
      <c r="A5713" s="25">
        <v>37560</v>
      </c>
      <c r="B5713" t="s">
        <v>2</v>
      </c>
      <c r="C5713" t="s">
        <v>66</v>
      </c>
      <c r="D5713" s="29">
        <v>30850113</v>
      </c>
    </row>
    <row r="5714" spans="1:4" x14ac:dyDescent="0.2">
      <c r="A5714" s="25">
        <v>37560</v>
      </c>
      <c r="B5714" t="s">
        <v>2</v>
      </c>
      <c r="C5714" t="s">
        <v>67</v>
      </c>
      <c r="D5714" s="29">
        <v>564800</v>
      </c>
    </row>
    <row r="5715" spans="1:4" x14ac:dyDescent="0.2">
      <c r="A5715" s="25">
        <v>37560</v>
      </c>
      <c r="B5715" t="s">
        <v>2</v>
      </c>
      <c r="C5715" t="s">
        <v>68</v>
      </c>
      <c r="D5715" s="29">
        <v>30285313</v>
      </c>
    </row>
    <row r="5716" spans="1:4" x14ac:dyDescent="0.2">
      <c r="A5716" s="25">
        <v>37529</v>
      </c>
      <c r="B5716" t="s">
        <v>65</v>
      </c>
      <c r="C5716" t="s">
        <v>66</v>
      </c>
      <c r="D5716" s="29">
        <v>1026746</v>
      </c>
    </row>
    <row r="5717" spans="1:4" x14ac:dyDescent="0.2">
      <c r="A5717" s="25">
        <v>37529</v>
      </c>
      <c r="B5717" t="s">
        <v>65</v>
      </c>
      <c r="C5717" t="s">
        <v>67</v>
      </c>
      <c r="D5717" s="29">
        <v>759</v>
      </c>
    </row>
    <row r="5718" spans="1:4" x14ac:dyDescent="0.2">
      <c r="A5718" s="25">
        <v>37529</v>
      </c>
      <c r="B5718" t="s">
        <v>65</v>
      </c>
      <c r="C5718" t="s">
        <v>68</v>
      </c>
      <c r="D5718" s="29">
        <v>1025987</v>
      </c>
    </row>
    <row r="5719" spans="1:4" x14ac:dyDescent="0.2">
      <c r="A5719" s="25">
        <v>37529</v>
      </c>
      <c r="B5719" t="s">
        <v>69</v>
      </c>
      <c r="C5719" t="s">
        <v>66</v>
      </c>
      <c r="D5719" s="29">
        <v>1710441</v>
      </c>
    </row>
    <row r="5720" spans="1:4" x14ac:dyDescent="0.2">
      <c r="A5720" s="25">
        <v>37529</v>
      </c>
      <c r="B5720" t="s">
        <v>69</v>
      </c>
      <c r="C5720" t="s">
        <v>67</v>
      </c>
      <c r="D5720" s="29">
        <v>863</v>
      </c>
    </row>
    <row r="5721" spans="1:4" x14ac:dyDescent="0.2">
      <c r="A5721" s="25">
        <v>37529</v>
      </c>
      <c r="B5721" t="s">
        <v>69</v>
      </c>
      <c r="C5721" t="s">
        <v>68</v>
      </c>
      <c r="D5721" s="29">
        <v>1709578</v>
      </c>
    </row>
    <row r="5722" spans="1:4" x14ac:dyDescent="0.2">
      <c r="A5722" s="25">
        <v>37529</v>
      </c>
      <c r="B5722" t="s">
        <v>70</v>
      </c>
      <c r="C5722" t="s">
        <v>66</v>
      </c>
      <c r="D5722" s="29">
        <v>5118091</v>
      </c>
    </row>
    <row r="5723" spans="1:4" x14ac:dyDescent="0.2">
      <c r="A5723" s="25">
        <v>37529</v>
      </c>
      <c r="B5723" t="s">
        <v>70</v>
      </c>
      <c r="C5723" t="s">
        <v>67</v>
      </c>
      <c r="D5723" s="29">
        <v>2079</v>
      </c>
    </row>
    <row r="5724" spans="1:4" x14ac:dyDescent="0.2">
      <c r="A5724" s="25">
        <v>37529</v>
      </c>
      <c r="B5724" t="s">
        <v>70</v>
      </c>
      <c r="C5724" t="s">
        <v>68</v>
      </c>
      <c r="D5724" s="29">
        <v>5116012</v>
      </c>
    </row>
    <row r="5725" spans="1:4" x14ac:dyDescent="0.2">
      <c r="A5725" s="25">
        <v>37529</v>
      </c>
      <c r="B5725" t="s">
        <v>71</v>
      </c>
      <c r="C5725" t="s">
        <v>66</v>
      </c>
      <c r="D5725" s="29">
        <v>10704607</v>
      </c>
    </row>
    <row r="5726" spans="1:4" x14ac:dyDescent="0.2">
      <c r="A5726" s="25">
        <v>37529</v>
      </c>
      <c r="B5726" t="s">
        <v>71</v>
      </c>
      <c r="C5726" t="s">
        <v>67</v>
      </c>
      <c r="D5726" s="29">
        <v>4504</v>
      </c>
    </row>
    <row r="5727" spans="1:4" x14ac:dyDescent="0.2">
      <c r="A5727" s="25">
        <v>37529</v>
      </c>
      <c r="B5727" t="s">
        <v>71</v>
      </c>
      <c r="C5727" t="s">
        <v>68</v>
      </c>
      <c r="D5727" s="29">
        <v>10700103</v>
      </c>
    </row>
    <row r="5728" spans="1:4" x14ac:dyDescent="0.2">
      <c r="A5728" s="25">
        <v>37529</v>
      </c>
      <c r="B5728" t="s">
        <v>0</v>
      </c>
      <c r="C5728" t="s">
        <v>66</v>
      </c>
      <c r="D5728" s="29">
        <v>4599412732</v>
      </c>
    </row>
    <row r="5729" spans="1:4" x14ac:dyDescent="0.2">
      <c r="A5729" s="25">
        <v>37529</v>
      </c>
      <c r="B5729" t="s">
        <v>0</v>
      </c>
      <c r="C5729" t="s">
        <v>67</v>
      </c>
      <c r="D5729" s="29">
        <v>98963640</v>
      </c>
    </row>
    <row r="5730" spans="1:4" x14ac:dyDescent="0.2">
      <c r="A5730" s="25">
        <v>37529</v>
      </c>
      <c r="B5730" t="s">
        <v>0</v>
      </c>
      <c r="C5730" t="s">
        <v>68</v>
      </c>
      <c r="D5730" s="29">
        <v>4500449092</v>
      </c>
    </row>
    <row r="5731" spans="1:4" x14ac:dyDescent="0.2">
      <c r="A5731" s="25">
        <v>37529</v>
      </c>
      <c r="B5731" t="s">
        <v>1</v>
      </c>
      <c r="C5731" t="s">
        <v>66</v>
      </c>
      <c r="D5731" s="29">
        <v>1739594881</v>
      </c>
    </row>
    <row r="5732" spans="1:4" x14ac:dyDescent="0.2">
      <c r="A5732" s="25">
        <v>37529</v>
      </c>
      <c r="B5732" t="s">
        <v>1</v>
      </c>
      <c r="C5732" t="s">
        <v>67</v>
      </c>
      <c r="D5732" s="29">
        <v>619165651</v>
      </c>
    </row>
    <row r="5733" spans="1:4" x14ac:dyDescent="0.2">
      <c r="A5733" s="25">
        <v>37529</v>
      </c>
      <c r="B5733" t="s">
        <v>1</v>
      </c>
      <c r="C5733" t="s">
        <v>68</v>
      </c>
      <c r="D5733" s="29">
        <v>1120429230</v>
      </c>
    </row>
    <row r="5734" spans="1:4" x14ac:dyDescent="0.2">
      <c r="A5734" s="25">
        <v>37529</v>
      </c>
      <c r="B5734" t="s">
        <v>6</v>
      </c>
      <c r="C5734" t="s">
        <v>66</v>
      </c>
      <c r="D5734" s="29">
        <v>5624338</v>
      </c>
    </row>
    <row r="5735" spans="1:4" x14ac:dyDescent="0.2">
      <c r="A5735" s="25">
        <v>37529</v>
      </c>
      <c r="B5735" t="s">
        <v>6</v>
      </c>
      <c r="C5735" t="s">
        <v>67</v>
      </c>
      <c r="D5735" s="29">
        <v>9272</v>
      </c>
    </row>
    <row r="5736" spans="1:4" x14ac:dyDescent="0.2">
      <c r="A5736" s="25">
        <v>37529</v>
      </c>
      <c r="B5736" t="s">
        <v>6</v>
      </c>
      <c r="C5736" t="s">
        <v>68</v>
      </c>
      <c r="D5736" s="29">
        <v>5615066</v>
      </c>
    </row>
    <row r="5737" spans="1:4" x14ac:dyDescent="0.2">
      <c r="A5737" s="25">
        <v>37529</v>
      </c>
      <c r="B5737" t="s">
        <v>7</v>
      </c>
      <c r="C5737" t="s">
        <v>66</v>
      </c>
      <c r="D5737" s="29">
        <v>17260002</v>
      </c>
    </row>
    <row r="5738" spans="1:4" x14ac:dyDescent="0.2">
      <c r="A5738" s="25">
        <v>37529</v>
      </c>
      <c r="B5738" t="s">
        <v>7</v>
      </c>
      <c r="C5738" t="s">
        <v>67</v>
      </c>
      <c r="D5738" s="29">
        <v>5915</v>
      </c>
    </row>
    <row r="5739" spans="1:4" x14ac:dyDescent="0.2">
      <c r="A5739" s="25">
        <v>37529</v>
      </c>
      <c r="B5739" t="s">
        <v>7</v>
      </c>
      <c r="C5739" t="s">
        <v>68</v>
      </c>
      <c r="D5739" s="29">
        <v>17254087</v>
      </c>
    </row>
    <row r="5740" spans="1:4" x14ac:dyDescent="0.2">
      <c r="A5740" s="25">
        <v>37529</v>
      </c>
      <c r="B5740" t="s">
        <v>3</v>
      </c>
      <c r="C5740" t="s">
        <v>66</v>
      </c>
      <c r="D5740" s="29">
        <v>16386222</v>
      </c>
    </row>
    <row r="5741" spans="1:4" x14ac:dyDescent="0.2">
      <c r="A5741" s="25">
        <v>37529</v>
      </c>
      <c r="B5741" t="s">
        <v>3</v>
      </c>
      <c r="C5741" t="s">
        <v>67</v>
      </c>
      <c r="D5741" s="29">
        <v>513479</v>
      </c>
    </row>
    <row r="5742" spans="1:4" x14ac:dyDescent="0.2">
      <c r="A5742" s="25">
        <v>37529</v>
      </c>
      <c r="B5742" t="s">
        <v>3</v>
      </c>
      <c r="C5742" t="s">
        <v>68</v>
      </c>
      <c r="D5742" s="29">
        <v>15872743</v>
      </c>
    </row>
    <row r="5743" spans="1:4" x14ac:dyDescent="0.2">
      <c r="A5743" s="25">
        <v>37529</v>
      </c>
      <c r="B5743" t="s">
        <v>4</v>
      </c>
      <c r="C5743" t="s">
        <v>66</v>
      </c>
      <c r="D5743" s="29">
        <v>12677625</v>
      </c>
    </row>
    <row r="5744" spans="1:4" x14ac:dyDescent="0.2">
      <c r="A5744" s="25">
        <v>37529</v>
      </c>
      <c r="B5744" t="s">
        <v>4</v>
      </c>
      <c r="C5744" t="s">
        <v>67</v>
      </c>
      <c r="D5744" s="29">
        <v>7577297</v>
      </c>
    </row>
    <row r="5745" spans="1:4" x14ac:dyDescent="0.2">
      <c r="A5745" s="25">
        <v>37529</v>
      </c>
      <c r="B5745" t="s">
        <v>4</v>
      </c>
      <c r="C5745" t="s">
        <v>68</v>
      </c>
      <c r="D5745" s="29">
        <v>5100328</v>
      </c>
    </row>
    <row r="5746" spans="1:4" x14ac:dyDescent="0.2">
      <c r="A5746" s="25">
        <v>37529</v>
      </c>
      <c r="B5746" t="s">
        <v>8</v>
      </c>
      <c r="C5746" t="s">
        <v>66</v>
      </c>
      <c r="D5746" s="29">
        <v>21956546</v>
      </c>
    </row>
    <row r="5747" spans="1:4" x14ac:dyDescent="0.2">
      <c r="A5747" s="25">
        <v>37529</v>
      </c>
      <c r="B5747" t="s">
        <v>8</v>
      </c>
      <c r="C5747" t="s">
        <v>67</v>
      </c>
      <c r="D5747" s="29">
        <v>20388149</v>
      </c>
    </row>
    <row r="5748" spans="1:4" x14ac:dyDescent="0.2">
      <c r="A5748" s="25">
        <v>37529</v>
      </c>
      <c r="B5748" t="s">
        <v>8</v>
      </c>
      <c r="C5748" t="s">
        <v>68</v>
      </c>
      <c r="D5748" s="29">
        <v>1568397</v>
      </c>
    </row>
    <row r="5749" spans="1:4" x14ac:dyDescent="0.2">
      <c r="A5749" s="25">
        <v>37529</v>
      </c>
      <c r="B5749" t="s">
        <v>9</v>
      </c>
      <c r="C5749" t="s">
        <v>66</v>
      </c>
      <c r="D5749" s="29">
        <v>793354</v>
      </c>
    </row>
    <row r="5750" spans="1:4" x14ac:dyDescent="0.2">
      <c r="A5750" s="25">
        <v>37529</v>
      </c>
      <c r="B5750" t="s">
        <v>9</v>
      </c>
      <c r="C5750" t="s">
        <v>67</v>
      </c>
      <c r="D5750" s="29">
        <v>1952</v>
      </c>
    </row>
    <row r="5751" spans="1:4" x14ac:dyDescent="0.2">
      <c r="A5751" s="25">
        <v>37529</v>
      </c>
      <c r="B5751" t="s">
        <v>9</v>
      </c>
      <c r="C5751" t="s">
        <v>68</v>
      </c>
      <c r="D5751" s="29">
        <v>791402</v>
      </c>
    </row>
    <row r="5752" spans="1:4" x14ac:dyDescent="0.2">
      <c r="A5752" s="25">
        <v>37529</v>
      </c>
      <c r="B5752" t="s">
        <v>10</v>
      </c>
      <c r="C5752" t="s">
        <v>66</v>
      </c>
      <c r="D5752" s="29">
        <v>936780</v>
      </c>
    </row>
    <row r="5753" spans="1:4" x14ac:dyDescent="0.2">
      <c r="A5753" s="25">
        <v>37529</v>
      </c>
      <c r="B5753" t="s">
        <v>10</v>
      </c>
      <c r="C5753" t="s">
        <v>67</v>
      </c>
      <c r="D5753" s="29">
        <v>152</v>
      </c>
    </row>
    <row r="5754" spans="1:4" x14ac:dyDescent="0.2">
      <c r="A5754" s="25">
        <v>37529</v>
      </c>
      <c r="B5754" t="s">
        <v>10</v>
      </c>
      <c r="C5754" t="s">
        <v>68</v>
      </c>
      <c r="D5754" s="29">
        <v>936628</v>
      </c>
    </row>
    <row r="5755" spans="1:4" x14ac:dyDescent="0.2">
      <c r="A5755" s="25">
        <v>37529</v>
      </c>
      <c r="B5755" t="s">
        <v>12</v>
      </c>
      <c r="C5755" t="s">
        <v>66</v>
      </c>
      <c r="D5755" s="29">
        <v>194335</v>
      </c>
    </row>
    <row r="5756" spans="1:4" x14ac:dyDescent="0.2">
      <c r="A5756" s="25">
        <v>37529</v>
      </c>
      <c r="B5756" t="s">
        <v>12</v>
      </c>
      <c r="C5756" t="s">
        <v>67</v>
      </c>
      <c r="D5756" s="29">
        <v>10616</v>
      </c>
    </row>
    <row r="5757" spans="1:4" x14ac:dyDescent="0.2">
      <c r="A5757" s="25">
        <v>37529</v>
      </c>
      <c r="B5757" t="s">
        <v>12</v>
      </c>
      <c r="C5757" t="s">
        <v>68</v>
      </c>
      <c r="D5757" s="29">
        <v>183719</v>
      </c>
    </row>
    <row r="5758" spans="1:4" x14ac:dyDescent="0.2">
      <c r="A5758" s="25">
        <v>37529</v>
      </c>
      <c r="B5758" t="s">
        <v>11</v>
      </c>
      <c r="C5758" t="s">
        <v>66</v>
      </c>
      <c r="D5758" s="29">
        <v>562391</v>
      </c>
    </row>
    <row r="5759" spans="1:4" x14ac:dyDescent="0.2">
      <c r="A5759" s="25">
        <v>37529</v>
      </c>
      <c r="B5759" t="s">
        <v>11</v>
      </c>
      <c r="C5759" t="s">
        <v>67</v>
      </c>
      <c r="D5759" s="29">
        <v>31383</v>
      </c>
    </row>
    <row r="5760" spans="1:4" x14ac:dyDescent="0.2">
      <c r="A5760" s="25">
        <v>37529</v>
      </c>
      <c r="B5760" t="s">
        <v>11</v>
      </c>
      <c r="C5760" t="s">
        <v>68</v>
      </c>
      <c r="D5760" s="29">
        <v>531008</v>
      </c>
    </row>
    <row r="5761" spans="1:4" x14ac:dyDescent="0.2">
      <c r="A5761" s="25">
        <v>37529</v>
      </c>
      <c r="B5761" t="s">
        <v>2</v>
      </c>
      <c r="C5761" t="s">
        <v>66</v>
      </c>
      <c r="D5761" s="29">
        <v>30850113</v>
      </c>
    </row>
    <row r="5762" spans="1:4" x14ac:dyDescent="0.2">
      <c r="A5762" s="25">
        <v>37529</v>
      </c>
      <c r="B5762" t="s">
        <v>2</v>
      </c>
      <c r="C5762" t="s">
        <v>67</v>
      </c>
      <c r="D5762" s="29">
        <v>570656</v>
      </c>
    </row>
    <row r="5763" spans="1:4" x14ac:dyDescent="0.2">
      <c r="A5763" s="25">
        <v>37529</v>
      </c>
      <c r="B5763" t="s">
        <v>2</v>
      </c>
      <c r="C5763" t="s">
        <v>68</v>
      </c>
      <c r="D5763" s="29">
        <v>30279457</v>
      </c>
    </row>
    <row r="5764" spans="1:4" x14ac:dyDescent="0.2">
      <c r="A5764" s="25">
        <v>37499</v>
      </c>
      <c r="B5764" t="s">
        <v>65</v>
      </c>
      <c r="C5764" t="s">
        <v>66</v>
      </c>
      <c r="D5764" s="29">
        <v>1026746</v>
      </c>
    </row>
    <row r="5765" spans="1:4" x14ac:dyDescent="0.2">
      <c r="A5765" s="25">
        <v>37499</v>
      </c>
      <c r="B5765" t="s">
        <v>65</v>
      </c>
      <c r="C5765" t="s">
        <v>67</v>
      </c>
      <c r="D5765" s="29">
        <v>759</v>
      </c>
    </row>
    <row r="5766" spans="1:4" x14ac:dyDescent="0.2">
      <c r="A5766" s="25">
        <v>37499</v>
      </c>
      <c r="B5766" t="s">
        <v>65</v>
      </c>
      <c r="C5766" t="s">
        <v>68</v>
      </c>
      <c r="D5766" s="29">
        <v>1025987</v>
      </c>
    </row>
    <row r="5767" spans="1:4" x14ac:dyDescent="0.2">
      <c r="A5767" s="25">
        <v>37499</v>
      </c>
      <c r="B5767" t="s">
        <v>69</v>
      </c>
      <c r="C5767" t="s">
        <v>66</v>
      </c>
      <c r="D5767" s="29">
        <v>1710441</v>
      </c>
    </row>
    <row r="5768" spans="1:4" x14ac:dyDescent="0.2">
      <c r="A5768" s="25">
        <v>37499</v>
      </c>
      <c r="B5768" t="s">
        <v>69</v>
      </c>
      <c r="C5768" t="s">
        <v>67</v>
      </c>
      <c r="D5768" s="29">
        <v>863</v>
      </c>
    </row>
    <row r="5769" spans="1:4" x14ac:dyDescent="0.2">
      <c r="A5769" s="25">
        <v>37499</v>
      </c>
      <c r="B5769" t="s">
        <v>69</v>
      </c>
      <c r="C5769" t="s">
        <v>68</v>
      </c>
      <c r="D5769" s="29">
        <v>1709578</v>
      </c>
    </row>
    <row r="5770" spans="1:4" x14ac:dyDescent="0.2">
      <c r="A5770" s="25">
        <v>37499</v>
      </c>
      <c r="B5770" t="s">
        <v>70</v>
      </c>
      <c r="C5770" t="s">
        <v>66</v>
      </c>
      <c r="D5770" s="29">
        <v>5118091</v>
      </c>
    </row>
    <row r="5771" spans="1:4" x14ac:dyDescent="0.2">
      <c r="A5771" s="25">
        <v>37499</v>
      </c>
      <c r="B5771" t="s">
        <v>70</v>
      </c>
      <c r="C5771" t="s">
        <v>67</v>
      </c>
      <c r="D5771" s="29">
        <v>2080</v>
      </c>
    </row>
    <row r="5772" spans="1:4" x14ac:dyDescent="0.2">
      <c r="A5772" s="25">
        <v>37499</v>
      </c>
      <c r="B5772" t="s">
        <v>70</v>
      </c>
      <c r="C5772" t="s">
        <v>68</v>
      </c>
      <c r="D5772" s="29">
        <v>5116011</v>
      </c>
    </row>
    <row r="5773" spans="1:4" x14ac:dyDescent="0.2">
      <c r="A5773" s="25">
        <v>37499</v>
      </c>
      <c r="B5773" t="s">
        <v>71</v>
      </c>
      <c r="C5773" t="s">
        <v>66</v>
      </c>
      <c r="D5773" s="29">
        <v>10704607</v>
      </c>
    </row>
    <row r="5774" spans="1:4" x14ac:dyDescent="0.2">
      <c r="A5774" s="25">
        <v>37499</v>
      </c>
      <c r="B5774" t="s">
        <v>71</v>
      </c>
      <c r="C5774" t="s">
        <v>67</v>
      </c>
      <c r="D5774" s="29">
        <v>4505</v>
      </c>
    </row>
    <row r="5775" spans="1:4" x14ac:dyDescent="0.2">
      <c r="A5775" s="25">
        <v>37499</v>
      </c>
      <c r="B5775" t="s">
        <v>71</v>
      </c>
      <c r="C5775" t="s">
        <v>68</v>
      </c>
      <c r="D5775" s="29">
        <v>10700102</v>
      </c>
    </row>
    <row r="5776" spans="1:4" x14ac:dyDescent="0.2">
      <c r="A5776" s="25">
        <v>37499</v>
      </c>
      <c r="B5776" t="s">
        <v>0</v>
      </c>
      <c r="C5776" t="s">
        <v>66</v>
      </c>
      <c r="D5776" s="29">
        <v>4599412506</v>
      </c>
    </row>
    <row r="5777" spans="1:4" x14ac:dyDescent="0.2">
      <c r="A5777" s="25">
        <v>37499</v>
      </c>
      <c r="B5777" t="s">
        <v>0</v>
      </c>
      <c r="C5777" t="s">
        <v>67</v>
      </c>
      <c r="D5777" s="29">
        <v>99565742</v>
      </c>
    </row>
    <row r="5778" spans="1:4" x14ac:dyDescent="0.2">
      <c r="A5778" s="25">
        <v>37499</v>
      </c>
      <c r="B5778" t="s">
        <v>0</v>
      </c>
      <c r="C5778" t="s">
        <v>68</v>
      </c>
      <c r="D5778" s="29">
        <v>4499846764</v>
      </c>
    </row>
    <row r="5779" spans="1:4" x14ac:dyDescent="0.2">
      <c r="A5779" s="25">
        <v>37499</v>
      </c>
      <c r="B5779" t="s">
        <v>1</v>
      </c>
      <c r="C5779" t="s">
        <v>66</v>
      </c>
      <c r="D5779" s="29">
        <v>1737442787</v>
      </c>
    </row>
    <row r="5780" spans="1:4" x14ac:dyDescent="0.2">
      <c r="A5780" s="25">
        <v>37499</v>
      </c>
      <c r="B5780" t="s">
        <v>1</v>
      </c>
      <c r="C5780" t="s">
        <v>67</v>
      </c>
      <c r="D5780" s="29">
        <v>619886217</v>
      </c>
    </row>
    <row r="5781" spans="1:4" x14ac:dyDescent="0.2">
      <c r="A5781" s="25">
        <v>37499</v>
      </c>
      <c r="B5781" t="s">
        <v>1</v>
      </c>
      <c r="C5781" t="s">
        <v>68</v>
      </c>
      <c r="D5781" s="29">
        <v>1117556570</v>
      </c>
    </row>
    <row r="5782" spans="1:4" x14ac:dyDescent="0.2">
      <c r="A5782" s="25">
        <v>37499</v>
      </c>
      <c r="B5782" t="s">
        <v>6</v>
      </c>
      <c r="C5782" t="s">
        <v>66</v>
      </c>
      <c r="D5782" s="29">
        <v>5624338</v>
      </c>
    </row>
    <row r="5783" spans="1:4" x14ac:dyDescent="0.2">
      <c r="A5783" s="25">
        <v>37499</v>
      </c>
      <c r="B5783" t="s">
        <v>6</v>
      </c>
      <c r="C5783" t="s">
        <v>67</v>
      </c>
      <c r="D5783" s="29">
        <v>9272</v>
      </c>
    </row>
    <row r="5784" spans="1:4" x14ac:dyDescent="0.2">
      <c r="A5784" s="25">
        <v>37499</v>
      </c>
      <c r="B5784" t="s">
        <v>6</v>
      </c>
      <c r="C5784" t="s">
        <v>68</v>
      </c>
      <c r="D5784" s="29">
        <v>5615066</v>
      </c>
    </row>
    <row r="5785" spans="1:4" x14ac:dyDescent="0.2">
      <c r="A5785" s="25">
        <v>37499</v>
      </c>
      <c r="B5785" t="s">
        <v>7</v>
      </c>
      <c r="C5785" t="s">
        <v>66</v>
      </c>
      <c r="D5785" s="29">
        <v>17260002</v>
      </c>
    </row>
    <row r="5786" spans="1:4" x14ac:dyDescent="0.2">
      <c r="A5786" s="25">
        <v>37499</v>
      </c>
      <c r="B5786" t="s">
        <v>7</v>
      </c>
      <c r="C5786" t="s">
        <v>67</v>
      </c>
      <c r="D5786" s="29">
        <v>5916</v>
      </c>
    </row>
    <row r="5787" spans="1:4" x14ac:dyDescent="0.2">
      <c r="A5787" s="25">
        <v>37499</v>
      </c>
      <c r="B5787" t="s">
        <v>7</v>
      </c>
      <c r="C5787" t="s">
        <v>68</v>
      </c>
      <c r="D5787" s="29">
        <v>17254086</v>
      </c>
    </row>
    <row r="5788" spans="1:4" x14ac:dyDescent="0.2">
      <c r="A5788" s="25">
        <v>37499</v>
      </c>
      <c r="B5788" t="s">
        <v>3</v>
      </c>
      <c r="C5788" t="s">
        <v>66</v>
      </c>
      <c r="D5788" s="29">
        <v>16386224</v>
      </c>
    </row>
    <row r="5789" spans="1:4" x14ac:dyDescent="0.2">
      <c r="A5789" s="25">
        <v>37499</v>
      </c>
      <c r="B5789" t="s">
        <v>3</v>
      </c>
      <c r="C5789" t="s">
        <v>67</v>
      </c>
      <c r="D5789" s="29">
        <v>521276</v>
      </c>
    </row>
    <row r="5790" spans="1:4" x14ac:dyDescent="0.2">
      <c r="A5790" s="25">
        <v>37499</v>
      </c>
      <c r="B5790" t="s">
        <v>3</v>
      </c>
      <c r="C5790" t="s">
        <v>68</v>
      </c>
      <c r="D5790" s="29">
        <v>15864948</v>
      </c>
    </row>
    <row r="5791" spans="1:4" x14ac:dyDescent="0.2">
      <c r="A5791" s="25">
        <v>37499</v>
      </c>
      <c r="B5791" t="s">
        <v>4</v>
      </c>
      <c r="C5791" t="s">
        <v>66</v>
      </c>
      <c r="D5791" s="29">
        <v>12610036</v>
      </c>
    </row>
    <row r="5792" spans="1:4" x14ac:dyDescent="0.2">
      <c r="A5792" s="25">
        <v>37499</v>
      </c>
      <c r="B5792" t="s">
        <v>4</v>
      </c>
      <c r="C5792" t="s">
        <v>67</v>
      </c>
      <c r="D5792" s="29">
        <v>7544451</v>
      </c>
    </row>
    <row r="5793" spans="1:4" x14ac:dyDescent="0.2">
      <c r="A5793" s="25">
        <v>37499</v>
      </c>
      <c r="B5793" t="s">
        <v>4</v>
      </c>
      <c r="C5793" t="s">
        <v>68</v>
      </c>
      <c r="D5793" s="29">
        <v>5065585</v>
      </c>
    </row>
    <row r="5794" spans="1:4" x14ac:dyDescent="0.2">
      <c r="A5794" s="25">
        <v>37499</v>
      </c>
      <c r="B5794" t="s">
        <v>8</v>
      </c>
      <c r="C5794" t="s">
        <v>66</v>
      </c>
      <c r="D5794" s="29">
        <v>21526526</v>
      </c>
    </row>
    <row r="5795" spans="1:4" x14ac:dyDescent="0.2">
      <c r="A5795" s="25">
        <v>37499</v>
      </c>
      <c r="B5795" t="s">
        <v>8</v>
      </c>
      <c r="C5795" t="s">
        <v>67</v>
      </c>
      <c r="D5795" s="29">
        <v>20073557</v>
      </c>
    </row>
    <row r="5796" spans="1:4" x14ac:dyDescent="0.2">
      <c r="A5796" s="25">
        <v>37499</v>
      </c>
      <c r="B5796" t="s">
        <v>8</v>
      </c>
      <c r="C5796" t="s">
        <v>68</v>
      </c>
      <c r="D5796" s="29">
        <v>1452969</v>
      </c>
    </row>
    <row r="5797" spans="1:4" x14ac:dyDescent="0.2">
      <c r="A5797" s="25">
        <v>37499</v>
      </c>
      <c r="B5797" t="s">
        <v>9</v>
      </c>
      <c r="C5797" t="s">
        <v>66</v>
      </c>
      <c r="D5797" s="29">
        <v>793354</v>
      </c>
    </row>
    <row r="5798" spans="1:4" x14ac:dyDescent="0.2">
      <c r="A5798" s="25">
        <v>37499</v>
      </c>
      <c r="B5798" t="s">
        <v>9</v>
      </c>
      <c r="C5798" t="s">
        <v>67</v>
      </c>
      <c r="D5798" s="29">
        <v>1956</v>
      </c>
    </row>
    <row r="5799" spans="1:4" x14ac:dyDescent="0.2">
      <c r="A5799" s="25">
        <v>37499</v>
      </c>
      <c r="B5799" t="s">
        <v>9</v>
      </c>
      <c r="C5799" t="s">
        <v>68</v>
      </c>
      <c r="D5799" s="29">
        <v>791398</v>
      </c>
    </row>
    <row r="5800" spans="1:4" x14ac:dyDescent="0.2">
      <c r="A5800" s="25">
        <v>37499</v>
      </c>
      <c r="B5800" t="s">
        <v>10</v>
      </c>
      <c r="C5800" t="s">
        <v>66</v>
      </c>
      <c r="D5800" s="29">
        <v>936780</v>
      </c>
    </row>
    <row r="5801" spans="1:4" x14ac:dyDescent="0.2">
      <c r="A5801" s="25">
        <v>37499</v>
      </c>
      <c r="B5801" t="s">
        <v>10</v>
      </c>
      <c r="C5801" t="s">
        <v>67</v>
      </c>
      <c r="D5801" s="29">
        <v>152</v>
      </c>
    </row>
    <row r="5802" spans="1:4" x14ac:dyDescent="0.2">
      <c r="A5802" s="25">
        <v>37499</v>
      </c>
      <c r="B5802" t="s">
        <v>10</v>
      </c>
      <c r="C5802" t="s">
        <v>68</v>
      </c>
      <c r="D5802" s="29">
        <v>936628</v>
      </c>
    </row>
    <row r="5803" spans="1:4" x14ac:dyDescent="0.2">
      <c r="A5803" s="25">
        <v>37499</v>
      </c>
      <c r="B5803" t="s">
        <v>12</v>
      </c>
      <c r="C5803" t="s">
        <v>66</v>
      </c>
      <c r="D5803" s="29">
        <v>194335</v>
      </c>
    </row>
    <row r="5804" spans="1:4" x14ac:dyDescent="0.2">
      <c r="A5804" s="25">
        <v>37499</v>
      </c>
      <c r="B5804" t="s">
        <v>12</v>
      </c>
      <c r="C5804" t="s">
        <v>67</v>
      </c>
      <c r="D5804" s="29">
        <v>10702</v>
      </c>
    </row>
    <row r="5805" spans="1:4" x14ac:dyDescent="0.2">
      <c r="A5805" s="25">
        <v>37499</v>
      </c>
      <c r="B5805" t="s">
        <v>12</v>
      </c>
      <c r="C5805" t="s">
        <v>68</v>
      </c>
      <c r="D5805" s="29">
        <v>183633</v>
      </c>
    </row>
    <row r="5806" spans="1:4" x14ac:dyDescent="0.2">
      <c r="A5806" s="25">
        <v>37499</v>
      </c>
      <c r="B5806" t="s">
        <v>11</v>
      </c>
      <c r="C5806" t="s">
        <v>66</v>
      </c>
      <c r="D5806" s="29">
        <v>562391</v>
      </c>
    </row>
    <row r="5807" spans="1:4" x14ac:dyDescent="0.2">
      <c r="A5807" s="25">
        <v>37499</v>
      </c>
      <c r="B5807" t="s">
        <v>11</v>
      </c>
      <c r="C5807" t="s">
        <v>67</v>
      </c>
      <c r="D5807" s="29">
        <v>31564</v>
      </c>
    </row>
    <row r="5808" spans="1:4" x14ac:dyDescent="0.2">
      <c r="A5808" s="25">
        <v>37499</v>
      </c>
      <c r="B5808" t="s">
        <v>11</v>
      </c>
      <c r="C5808" t="s">
        <v>68</v>
      </c>
      <c r="D5808" s="29">
        <v>530827</v>
      </c>
    </row>
    <row r="5809" spans="1:4" x14ac:dyDescent="0.2">
      <c r="A5809" s="25">
        <v>37499</v>
      </c>
      <c r="B5809" t="s">
        <v>2</v>
      </c>
      <c r="C5809" t="s">
        <v>66</v>
      </c>
      <c r="D5809" s="29">
        <v>30850113</v>
      </c>
    </row>
    <row r="5810" spans="1:4" x14ac:dyDescent="0.2">
      <c r="A5810" s="25">
        <v>37499</v>
      </c>
      <c r="B5810" t="s">
        <v>2</v>
      </c>
      <c r="C5810" t="s">
        <v>67</v>
      </c>
      <c r="D5810" s="29">
        <v>575447</v>
      </c>
    </row>
    <row r="5811" spans="1:4" x14ac:dyDescent="0.2">
      <c r="A5811" s="25">
        <v>37499</v>
      </c>
      <c r="B5811" t="s">
        <v>2</v>
      </c>
      <c r="C5811" t="s">
        <v>68</v>
      </c>
      <c r="D5811" s="29">
        <v>30274666</v>
      </c>
    </row>
    <row r="5812" spans="1:4" x14ac:dyDescent="0.2">
      <c r="A5812" s="25">
        <v>37468</v>
      </c>
      <c r="B5812" t="s">
        <v>65</v>
      </c>
      <c r="C5812" t="s">
        <v>66</v>
      </c>
      <c r="D5812" s="29">
        <v>1026746</v>
      </c>
    </row>
    <row r="5813" spans="1:4" x14ac:dyDescent="0.2">
      <c r="A5813" s="25">
        <v>37468</v>
      </c>
      <c r="B5813" t="s">
        <v>65</v>
      </c>
      <c r="C5813" t="s">
        <v>67</v>
      </c>
      <c r="D5813" s="29">
        <v>759</v>
      </c>
    </row>
    <row r="5814" spans="1:4" x14ac:dyDescent="0.2">
      <c r="A5814" s="25">
        <v>37468</v>
      </c>
      <c r="B5814" t="s">
        <v>65</v>
      </c>
      <c r="C5814" t="s">
        <v>68</v>
      </c>
      <c r="D5814" s="29">
        <v>1025987</v>
      </c>
    </row>
    <row r="5815" spans="1:4" x14ac:dyDescent="0.2">
      <c r="A5815" s="25">
        <v>37468</v>
      </c>
      <c r="B5815" t="s">
        <v>69</v>
      </c>
      <c r="C5815" t="s">
        <v>66</v>
      </c>
      <c r="D5815" s="29">
        <v>1710441</v>
      </c>
    </row>
    <row r="5816" spans="1:4" x14ac:dyDescent="0.2">
      <c r="A5816" s="25">
        <v>37468</v>
      </c>
      <c r="B5816" t="s">
        <v>69</v>
      </c>
      <c r="C5816" t="s">
        <v>67</v>
      </c>
      <c r="D5816" s="29">
        <v>863</v>
      </c>
    </row>
    <row r="5817" spans="1:4" x14ac:dyDescent="0.2">
      <c r="A5817" s="25">
        <v>37468</v>
      </c>
      <c r="B5817" t="s">
        <v>69</v>
      </c>
      <c r="C5817" t="s">
        <v>68</v>
      </c>
      <c r="D5817" s="29">
        <v>1709578</v>
      </c>
    </row>
    <row r="5818" spans="1:4" x14ac:dyDescent="0.2">
      <c r="A5818" s="25">
        <v>37468</v>
      </c>
      <c r="B5818" t="s">
        <v>70</v>
      </c>
      <c r="C5818" t="s">
        <v>66</v>
      </c>
      <c r="D5818" s="29">
        <v>5118091</v>
      </c>
    </row>
    <row r="5819" spans="1:4" x14ac:dyDescent="0.2">
      <c r="A5819" s="25">
        <v>37468</v>
      </c>
      <c r="B5819" t="s">
        <v>70</v>
      </c>
      <c r="C5819" t="s">
        <v>67</v>
      </c>
      <c r="D5819" s="29">
        <v>2080</v>
      </c>
    </row>
    <row r="5820" spans="1:4" x14ac:dyDescent="0.2">
      <c r="A5820" s="25">
        <v>37468</v>
      </c>
      <c r="B5820" t="s">
        <v>70</v>
      </c>
      <c r="C5820" t="s">
        <v>68</v>
      </c>
      <c r="D5820" s="29">
        <v>5116011</v>
      </c>
    </row>
    <row r="5821" spans="1:4" x14ac:dyDescent="0.2">
      <c r="A5821" s="25">
        <v>37468</v>
      </c>
      <c r="B5821" t="s">
        <v>71</v>
      </c>
      <c r="C5821" t="s">
        <v>66</v>
      </c>
      <c r="D5821" s="29">
        <v>10704607</v>
      </c>
    </row>
    <row r="5822" spans="1:4" x14ac:dyDescent="0.2">
      <c r="A5822" s="25">
        <v>37468</v>
      </c>
      <c r="B5822" t="s">
        <v>71</v>
      </c>
      <c r="C5822" t="s">
        <v>67</v>
      </c>
      <c r="D5822" s="29">
        <v>4506</v>
      </c>
    </row>
    <row r="5823" spans="1:4" x14ac:dyDescent="0.2">
      <c r="A5823" s="25">
        <v>37468</v>
      </c>
      <c r="B5823" t="s">
        <v>71</v>
      </c>
      <c r="C5823" t="s">
        <v>68</v>
      </c>
      <c r="D5823" s="29">
        <v>10700101</v>
      </c>
    </row>
    <row r="5824" spans="1:4" x14ac:dyDescent="0.2">
      <c r="A5824" s="25">
        <v>37468</v>
      </c>
      <c r="B5824" t="s">
        <v>0</v>
      </c>
      <c r="C5824" t="s">
        <v>66</v>
      </c>
      <c r="D5824" s="29">
        <v>4599412337</v>
      </c>
    </row>
    <row r="5825" spans="1:4" x14ac:dyDescent="0.2">
      <c r="A5825" s="25">
        <v>37468</v>
      </c>
      <c r="B5825" t="s">
        <v>0</v>
      </c>
      <c r="C5825" t="s">
        <v>67</v>
      </c>
      <c r="D5825" s="29">
        <v>100330237</v>
      </c>
    </row>
    <row r="5826" spans="1:4" x14ac:dyDescent="0.2">
      <c r="A5826" s="25">
        <v>37468</v>
      </c>
      <c r="B5826" t="s">
        <v>0</v>
      </c>
      <c r="C5826" t="s">
        <v>68</v>
      </c>
      <c r="D5826" s="29">
        <v>4499082100</v>
      </c>
    </row>
    <row r="5827" spans="1:4" x14ac:dyDescent="0.2">
      <c r="A5827" s="25">
        <v>37468</v>
      </c>
      <c r="B5827" t="s">
        <v>1</v>
      </c>
      <c r="C5827" t="s">
        <v>66</v>
      </c>
      <c r="D5827" s="29">
        <v>1734590283</v>
      </c>
    </row>
    <row r="5828" spans="1:4" x14ac:dyDescent="0.2">
      <c r="A5828" s="25">
        <v>37468</v>
      </c>
      <c r="B5828" t="s">
        <v>1</v>
      </c>
      <c r="C5828" t="s">
        <v>67</v>
      </c>
      <c r="D5828" s="29">
        <v>621048192</v>
      </c>
    </row>
    <row r="5829" spans="1:4" x14ac:dyDescent="0.2">
      <c r="A5829" s="25">
        <v>37468</v>
      </c>
      <c r="B5829" t="s">
        <v>1</v>
      </c>
      <c r="C5829" t="s">
        <v>68</v>
      </c>
      <c r="D5829" s="29">
        <v>1113542091</v>
      </c>
    </row>
    <row r="5830" spans="1:4" x14ac:dyDescent="0.2">
      <c r="A5830" s="25">
        <v>37468</v>
      </c>
      <c r="B5830" t="s">
        <v>6</v>
      </c>
      <c r="C5830" t="s">
        <v>66</v>
      </c>
      <c r="D5830" s="29">
        <v>5624338</v>
      </c>
    </row>
    <row r="5831" spans="1:4" x14ac:dyDescent="0.2">
      <c r="A5831" s="25">
        <v>37468</v>
      </c>
      <c r="B5831" t="s">
        <v>6</v>
      </c>
      <c r="C5831" t="s">
        <v>67</v>
      </c>
      <c r="D5831" s="29">
        <v>9274</v>
      </c>
    </row>
    <row r="5832" spans="1:4" x14ac:dyDescent="0.2">
      <c r="A5832" s="25">
        <v>37468</v>
      </c>
      <c r="B5832" t="s">
        <v>6</v>
      </c>
      <c r="C5832" t="s">
        <v>68</v>
      </c>
      <c r="D5832" s="29">
        <v>5615064</v>
      </c>
    </row>
    <row r="5833" spans="1:4" x14ac:dyDescent="0.2">
      <c r="A5833" s="25">
        <v>37468</v>
      </c>
      <c r="B5833" t="s">
        <v>7</v>
      </c>
      <c r="C5833" t="s">
        <v>66</v>
      </c>
      <c r="D5833" s="29">
        <v>17260002</v>
      </c>
    </row>
    <row r="5834" spans="1:4" x14ac:dyDescent="0.2">
      <c r="A5834" s="25">
        <v>37468</v>
      </c>
      <c r="B5834" t="s">
        <v>7</v>
      </c>
      <c r="C5834" t="s">
        <v>67</v>
      </c>
      <c r="D5834" s="29">
        <v>5920</v>
      </c>
    </row>
    <row r="5835" spans="1:4" x14ac:dyDescent="0.2">
      <c r="A5835" s="25">
        <v>37468</v>
      </c>
      <c r="B5835" t="s">
        <v>7</v>
      </c>
      <c r="C5835" t="s">
        <v>68</v>
      </c>
      <c r="D5835" s="29">
        <v>17254082</v>
      </c>
    </row>
    <row r="5836" spans="1:4" x14ac:dyDescent="0.2">
      <c r="A5836" s="25">
        <v>37468</v>
      </c>
      <c r="B5836" t="s">
        <v>3</v>
      </c>
      <c r="C5836" t="s">
        <v>66</v>
      </c>
      <c r="D5836" s="29">
        <v>16386220</v>
      </c>
    </row>
    <row r="5837" spans="1:4" x14ac:dyDescent="0.2">
      <c r="A5837" s="25">
        <v>37468</v>
      </c>
      <c r="B5837" t="s">
        <v>3</v>
      </c>
      <c r="C5837" t="s">
        <v>67</v>
      </c>
      <c r="D5837" s="29">
        <v>530898</v>
      </c>
    </row>
    <row r="5838" spans="1:4" x14ac:dyDescent="0.2">
      <c r="A5838" s="25">
        <v>37468</v>
      </c>
      <c r="B5838" t="s">
        <v>3</v>
      </c>
      <c r="C5838" t="s">
        <v>68</v>
      </c>
      <c r="D5838" s="29">
        <v>15855322</v>
      </c>
    </row>
    <row r="5839" spans="1:4" x14ac:dyDescent="0.2">
      <c r="A5839" s="25">
        <v>37468</v>
      </c>
      <c r="B5839" t="s">
        <v>4</v>
      </c>
      <c r="C5839" t="s">
        <v>66</v>
      </c>
      <c r="D5839" s="29">
        <v>12525475</v>
      </c>
    </row>
    <row r="5840" spans="1:4" x14ac:dyDescent="0.2">
      <c r="A5840" s="25">
        <v>37468</v>
      </c>
      <c r="B5840" t="s">
        <v>4</v>
      </c>
      <c r="C5840" t="s">
        <v>67</v>
      </c>
      <c r="D5840" s="29">
        <v>7502621</v>
      </c>
    </row>
    <row r="5841" spans="1:4" x14ac:dyDescent="0.2">
      <c r="A5841" s="25">
        <v>37468</v>
      </c>
      <c r="B5841" t="s">
        <v>4</v>
      </c>
      <c r="C5841" t="s">
        <v>68</v>
      </c>
      <c r="D5841" s="29">
        <v>5022854</v>
      </c>
    </row>
    <row r="5842" spans="1:4" x14ac:dyDescent="0.2">
      <c r="A5842" s="25">
        <v>37468</v>
      </c>
      <c r="B5842" t="s">
        <v>8</v>
      </c>
      <c r="C5842" t="s">
        <v>66</v>
      </c>
      <c r="D5842" s="29">
        <v>20960932</v>
      </c>
    </row>
    <row r="5843" spans="1:4" x14ac:dyDescent="0.2">
      <c r="A5843" s="25">
        <v>37468</v>
      </c>
      <c r="B5843" t="s">
        <v>8</v>
      </c>
      <c r="C5843" t="s">
        <v>67</v>
      </c>
      <c r="D5843" s="29">
        <v>19644104</v>
      </c>
    </row>
    <row r="5844" spans="1:4" x14ac:dyDescent="0.2">
      <c r="A5844" s="25">
        <v>37468</v>
      </c>
      <c r="B5844" t="s">
        <v>8</v>
      </c>
      <c r="C5844" t="s">
        <v>68</v>
      </c>
      <c r="D5844" s="29">
        <v>1316828</v>
      </c>
    </row>
    <row r="5845" spans="1:4" x14ac:dyDescent="0.2">
      <c r="A5845" s="25">
        <v>37468</v>
      </c>
      <c r="B5845" t="s">
        <v>9</v>
      </c>
      <c r="C5845" t="s">
        <v>66</v>
      </c>
      <c r="D5845" s="29">
        <v>793354</v>
      </c>
    </row>
    <row r="5846" spans="1:4" x14ac:dyDescent="0.2">
      <c r="A5846" s="25">
        <v>37468</v>
      </c>
      <c r="B5846" t="s">
        <v>9</v>
      </c>
      <c r="C5846" t="s">
        <v>67</v>
      </c>
      <c r="D5846" s="29">
        <v>1935</v>
      </c>
    </row>
    <row r="5847" spans="1:4" x14ac:dyDescent="0.2">
      <c r="A5847" s="25">
        <v>37468</v>
      </c>
      <c r="B5847" t="s">
        <v>9</v>
      </c>
      <c r="C5847" t="s">
        <v>68</v>
      </c>
      <c r="D5847" s="29">
        <v>791419</v>
      </c>
    </row>
    <row r="5848" spans="1:4" x14ac:dyDescent="0.2">
      <c r="A5848" s="25">
        <v>37468</v>
      </c>
      <c r="B5848" t="s">
        <v>10</v>
      </c>
      <c r="C5848" t="s">
        <v>66</v>
      </c>
      <c r="D5848" s="29">
        <v>936780</v>
      </c>
    </row>
    <row r="5849" spans="1:4" x14ac:dyDescent="0.2">
      <c r="A5849" s="25">
        <v>37468</v>
      </c>
      <c r="B5849" t="s">
        <v>10</v>
      </c>
      <c r="C5849" t="s">
        <v>67</v>
      </c>
      <c r="D5849" s="29">
        <v>152</v>
      </c>
    </row>
    <row r="5850" spans="1:4" x14ac:dyDescent="0.2">
      <c r="A5850" s="25">
        <v>37468</v>
      </c>
      <c r="B5850" t="s">
        <v>10</v>
      </c>
      <c r="C5850" t="s">
        <v>68</v>
      </c>
      <c r="D5850" s="29">
        <v>936628</v>
      </c>
    </row>
    <row r="5851" spans="1:4" x14ac:dyDescent="0.2">
      <c r="A5851" s="25">
        <v>37468</v>
      </c>
      <c r="B5851" t="s">
        <v>12</v>
      </c>
      <c r="C5851" t="s">
        <v>66</v>
      </c>
      <c r="D5851" s="29">
        <v>194335</v>
      </c>
    </row>
    <row r="5852" spans="1:4" x14ac:dyDescent="0.2">
      <c r="A5852" s="25">
        <v>37468</v>
      </c>
      <c r="B5852" t="s">
        <v>12</v>
      </c>
      <c r="C5852" t="s">
        <v>67</v>
      </c>
      <c r="D5852" s="29">
        <v>10758</v>
      </c>
    </row>
    <row r="5853" spans="1:4" x14ac:dyDescent="0.2">
      <c r="A5853" s="25">
        <v>37468</v>
      </c>
      <c r="B5853" t="s">
        <v>12</v>
      </c>
      <c r="C5853" t="s">
        <v>68</v>
      </c>
      <c r="D5853" s="29">
        <v>183577</v>
      </c>
    </row>
    <row r="5854" spans="1:4" x14ac:dyDescent="0.2">
      <c r="A5854" s="25">
        <v>37468</v>
      </c>
      <c r="B5854" t="s">
        <v>11</v>
      </c>
      <c r="C5854" t="s">
        <v>66</v>
      </c>
      <c r="D5854" s="29">
        <v>562355</v>
      </c>
    </row>
    <row r="5855" spans="1:4" x14ac:dyDescent="0.2">
      <c r="A5855" s="25">
        <v>37468</v>
      </c>
      <c r="B5855" t="s">
        <v>11</v>
      </c>
      <c r="C5855" t="s">
        <v>67</v>
      </c>
      <c r="D5855" s="29">
        <v>31643</v>
      </c>
    </row>
    <row r="5856" spans="1:4" x14ac:dyDescent="0.2">
      <c r="A5856" s="25">
        <v>37468</v>
      </c>
      <c r="B5856" t="s">
        <v>11</v>
      </c>
      <c r="C5856" t="s">
        <v>68</v>
      </c>
      <c r="D5856" s="29">
        <v>530712</v>
      </c>
    </row>
    <row r="5857" spans="1:4" x14ac:dyDescent="0.2">
      <c r="A5857" s="25">
        <v>37468</v>
      </c>
      <c r="B5857" t="s">
        <v>2</v>
      </c>
      <c r="C5857" t="s">
        <v>66</v>
      </c>
      <c r="D5857" s="29">
        <v>30850113</v>
      </c>
    </row>
    <row r="5858" spans="1:4" x14ac:dyDescent="0.2">
      <c r="A5858" s="25">
        <v>37468</v>
      </c>
      <c r="B5858" t="s">
        <v>2</v>
      </c>
      <c r="C5858" t="s">
        <v>67</v>
      </c>
      <c r="D5858" s="29">
        <v>581827</v>
      </c>
    </row>
    <row r="5859" spans="1:4" x14ac:dyDescent="0.2">
      <c r="A5859" s="25">
        <v>37468</v>
      </c>
      <c r="B5859" t="s">
        <v>2</v>
      </c>
      <c r="C5859" t="s">
        <v>68</v>
      </c>
      <c r="D5859" s="29">
        <v>30268286</v>
      </c>
    </row>
    <row r="5860" spans="1:4" x14ac:dyDescent="0.2">
      <c r="A5860" s="25">
        <v>37437</v>
      </c>
      <c r="B5860" t="s">
        <v>65</v>
      </c>
      <c r="C5860" t="s">
        <v>66</v>
      </c>
      <c r="D5860" s="29">
        <v>1026746</v>
      </c>
    </row>
    <row r="5861" spans="1:4" x14ac:dyDescent="0.2">
      <c r="A5861" s="25">
        <v>37437</v>
      </c>
      <c r="B5861" t="s">
        <v>65</v>
      </c>
      <c r="C5861" t="s">
        <v>67</v>
      </c>
      <c r="D5861" s="29">
        <v>759</v>
      </c>
    </row>
    <row r="5862" spans="1:4" x14ac:dyDescent="0.2">
      <c r="A5862" s="25">
        <v>37437</v>
      </c>
      <c r="B5862" t="s">
        <v>65</v>
      </c>
      <c r="C5862" t="s">
        <v>68</v>
      </c>
      <c r="D5862" s="29">
        <v>1025987</v>
      </c>
    </row>
    <row r="5863" spans="1:4" x14ac:dyDescent="0.2">
      <c r="A5863" s="25">
        <v>37437</v>
      </c>
      <c r="B5863" t="s">
        <v>69</v>
      </c>
      <c r="C5863" t="s">
        <v>66</v>
      </c>
      <c r="D5863" s="29">
        <v>1710441</v>
      </c>
    </row>
    <row r="5864" spans="1:4" x14ac:dyDescent="0.2">
      <c r="A5864" s="25">
        <v>37437</v>
      </c>
      <c r="B5864" t="s">
        <v>69</v>
      </c>
      <c r="C5864" t="s">
        <v>67</v>
      </c>
      <c r="D5864" s="29">
        <v>863</v>
      </c>
    </row>
    <row r="5865" spans="1:4" x14ac:dyDescent="0.2">
      <c r="A5865" s="25">
        <v>37437</v>
      </c>
      <c r="B5865" t="s">
        <v>69</v>
      </c>
      <c r="C5865" t="s">
        <v>68</v>
      </c>
      <c r="D5865" s="29">
        <v>1709578</v>
      </c>
    </row>
    <row r="5866" spans="1:4" x14ac:dyDescent="0.2">
      <c r="A5866" s="25">
        <v>37437</v>
      </c>
      <c r="B5866" t="s">
        <v>70</v>
      </c>
      <c r="C5866" t="s">
        <v>66</v>
      </c>
      <c r="D5866" s="29">
        <v>5118091</v>
      </c>
    </row>
    <row r="5867" spans="1:4" x14ac:dyDescent="0.2">
      <c r="A5867" s="25">
        <v>37437</v>
      </c>
      <c r="B5867" t="s">
        <v>70</v>
      </c>
      <c r="C5867" t="s">
        <v>67</v>
      </c>
      <c r="D5867" s="29">
        <v>2080</v>
      </c>
    </row>
    <row r="5868" spans="1:4" x14ac:dyDescent="0.2">
      <c r="A5868" s="25">
        <v>37437</v>
      </c>
      <c r="B5868" t="s">
        <v>70</v>
      </c>
      <c r="C5868" t="s">
        <v>68</v>
      </c>
      <c r="D5868" s="29">
        <v>5116011</v>
      </c>
    </row>
    <row r="5869" spans="1:4" x14ac:dyDescent="0.2">
      <c r="A5869" s="25">
        <v>37437</v>
      </c>
      <c r="B5869" t="s">
        <v>71</v>
      </c>
      <c r="C5869" t="s">
        <v>66</v>
      </c>
      <c r="D5869" s="29">
        <v>10704607</v>
      </c>
    </row>
    <row r="5870" spans="1:4" x14ac:dyDescent="0.2">
      <c r="A5870" s="25">
        <v>37437</v>
      </c>
      <c r="B5870" t="s">
        <v>71</v>
      </c>
      <c r="C5870" t="s">
        <v>67</v>
      </c>
      <c r="D5870" s="29">
        <v>4508</v>
      </c>
    </row>
    <row r="5871" spans="1:4" x14ac:dyDescent="0.2">
      <c r="A5871" s="25">
        <v>37437</v>
      </c>
      <c r="B5871" t="s">
        <v>71</v>
      </c>
      <c r="C5871" t="s">
        <v>68</v>
      </c>
      <c r="D5871" s="29">
        <v>10700099</v>
      </c>
    </row>
    <row r="5872" spans="1:4" x14ac:dyDescent="0.2">
      <c r="A5872" s="25">
        <v>37437</v>
      </c>
      <c r="B5872" t="s">
        <v>0</v>
      </c>
      <c r="C5872" t="s">
        <v>66</v>
      </c>
      <c r="D5872" s="29">
        <v>4599412963</v>
      </c>
    </row>
    <row r="5873" spans="1:4" x14ac:dyDescent="0.2">
      <c r="A5873" s="25">
        <v>37437</v>
      </c>
      <c r="B5873" t="s">
        <v>0</v>
      </c>
      <c r="C5873" t="s">
        <v>67</v>
      </c>
      <c r="D5873" s="29">
        <v>101070744</v>
      </c>
    </row>
    <row r="5874" spans="1:4" x14ac:dyDescent="0.2">
      <c r="A5874" s="25">
        <v>37437</v>
      </c>
      <c r="B5874" t="s">
        <v>0</v>
      </c>
      <c r="C5874" t="s">
        <v>68</v>
      </c>
      <c r="D5874" s="29">
        <v>4498342219</v>
      </c>
    </row>
    <row r="5875" spans="1:4" x14ac:dyDescent="0.2">
      <c r="A5875" s="25">
        <v>37437</v>
      </c>
      <c r="B5875" t="s">
        <v>1</v>
      </c>
      <c r="C5875" t="s">
        <v>66</v>
      </c>
      <c r="D5875" s="29">
        <v>1731775311</v>
      </c>
    </row>
    <row r="5876" spans="1:4" x14ac:dyDescent="0.2">
      <c r="A5876" s="25">
        <v>37437</v>
      </c>
      <c r="B5876" t="s">
        <v>1</v>
      </c>
      <c r="C5876" t="s">
        <v>67</v>
      </c>
      <c r="D5876" s="29">
        <v>621541329</v>
      </c>
    </row>
    <row r="5877" spans="1:4" x14ac:dyDescent="0.2">
      <c r="A5877" s="25">
        <v>37437</v>
      </c>
      <c r="B5877" t="s">
        <v>1</v>
      </c>
      <c r="C5877" t="s">
        <v>68</v>
      </c>
      <c r="D5877" s="29">
        <v>1110233982</v>
      </c>
    </row>
    <row r="5878" spans="1:4" x14ac:dyDescent="0.2">
      <c r="A5878" s="25">
        <v>37437</v>
      </c>
      <c r="B5878" t="s">
        <v>6</v>
      </c>
      <c r="C5878" t="s">
        <v>66</v>
      </c>
      <c r="D5878" s="29">
        <v>5624338</v>
      </c>
    </row>
    <row r="5879" spans="1:4" x14ac:dyDescent="0.2">
      <c r="A5879" s="25">
        <v>37437</v>
      </c>
      <c r="B5879" t="s">
        <v>6</v>
      </c>
      <c r="C5879" t="s">
        <v>67</v>
      </c>
      <c r="D5879" s="29">
        <v>9283</v>
      </c>
    </row>
    <row r="5880" spans="1:4" x14ac:dyDescent="0.2">
      <c r="A5880" s="25">
        <v>37437</v>
      </c>
      <c r="B5880" t="s">
        <v>6</v>
      </c>
      <c r="C5880" t="s">
        <v>68</v>
      </c>
      <c r="D5880" s="29">
        <v>5615055</v>
      </c>
    </row>
    <row r="5881" spans="1:4" x14ac:dyDescent="0.2">
      <c r="A5881" s="25">
        <v>37437</v>
      </c>
      <c r="B5881" t="s">
        <v>7</v>
      </c>
      <c r="C5881" t="s">
        <v>66</v>
      </c>
      <c r="D5881" s="29">
        <v>17260002</v>
      </c>
    </row>
    <row r="5882" spans="1:4" x14ac:dyDescent="0.2">
      <c r="A5882" s="25">
        <v>37437</v>
      </c>
      <c r="B5882" t="s">
        <v>7</v>
      </c>
      <c r="C5882" t="s">
        <v>67</v>
      </c>
      <c r="D5882" s="29">
        <v>5922</v>
      </c>
    </row>
    <row r="5883" spans="1:4" x14ac:dyDescent="0.2">
      <c r="A5883" s="25">
        <v>37437</v>
      </c>
      <c r="B5883" t="s">
        <v>7</v>
      </c>
      <c r="C5883" t="s">
        <v>68</v>
      </c>
      <c r="D5883" s="29">
        <v>17254080</v>
      </c>
    </row>
    <row r="5884" spans="1:4" x14ac:dyDescent="0.2">
      <c r="A5884" s="25">
        <v>37437</v>
      </c>
      <c r="B5884" t="s">
        <v>3</v>
      </c>
      <c r="C5884" t="s">
        <v>66</v>
      </c>
      <c r="D5884" s="29">
        <v>16386217</v>
      </c>
    </row>
    <row r="5885" spans="1:4" x14ac:dyDescent="0.2">
      <c r="A5885" s="25">
        <v>37437</v>
      </c>
      <c r="B5885" t="s">
        <v>3</v>
      </c>
      <c r="C5885" t="s">
        <v>67</v>
      </c>
      <c r="D5885" s="29">
        <v>540851</v>
      </c>
    </row>
    <row r="5886" spans="1:4" x14ac:dyDescent="0.2">
      <c r="A5886" s="25">
        <v>37437</v>
      </c>
      <c r="B5886" t="s">
        <v>3</v>
      </c>
      <c r="C5886" t="s">
        <v>68</v>
      </c>
      <c r="D5886" s="29">
        <v>15845366</v>
      </c>
    </row>
    <row r="5887" spans="1:4" x14ac:dyDescent="0.2">
      <c r="A5887" s="25">
        <v>37437</v>
      </c>
      <c r="B5887" t="s">
        <v>4</v>
      </c>
      <c r="C5887" t="s">
        <v>66</v>
      </c>
      <c r="D5887" s="29">
        <v>12452285</v>
      </c>
    </row>
    <row r="5888" spans="1:4" x14ac:dyDescent="0.2">
      <c r="A5888" s="25">
        <v>37437</v>
      </c>
      <c r="B5888" t="s">
        <v>4</v>
      </c>
      <c r="C5888" t="s">
        <v>67</v>
      </c>
      <c r="D5888" s="29">
        <v>7474470</v>
      </c>
    </row>
    <row r="5889" spans="1:4" x14ac:dyDescent="0.2">
      <c r="A5889" s="25">
        <v>37437</v>
      </c>
      <c r="B5889" t="s">
        <v>4</v>
      </c>
      <c r="C5889" t="s">
        <v>68</v>
      </c>
      <c r="D5889" s="29">
        <v>4977815</v>
      </c>
    </row>
    <row r="5890" spans="1:4" x14ac:dyDescent="0.2">
      <c r="A5890" s="25">
        <v>37437</v>
      </c>
      <c r="B5890" t="s">
        <v>8</v>
      </c>
      <c r="C5890" t="s">
        <v>66</v>
      </c>
      <c r="D5890" s="29">
        <v>20428729</v>
      </c>
    </row>
    <row r="5891" spans="1:4" x14ac:dyDescent="0.2">
      <c r="A5891" s="25">
        <v>37437</v>
      </c>
      <c r="B5891" t="s">
        <v>8</v>
      </c>
      <c r="C5891" t="s">
        <v>67</v>
      </c>
      <c r="D5891" s="29">
        <v>19233284</v>
      </c>
    </row>
    <row r="5892" spans="1:4" x14ac:dyDescent="0.2">
      <c r="A5892" s="25">
        <v>37437</v>
      </c>
      <c r="B5892" t="s">
        <v>8</v>
      </c>
      <c r="C5892" t="s">
        <v>68</v>
      </c>
      <c r="D5892" s="29">
        <v>1195445</v>
      </c>
    </row>
    <row r="5893" spans="1:4" x14ac:dyDescent="0.2">
      <c r="A5893" s="25">
        <v>37437</v>
      </c>
      <c r="B5893" t="s">
        <v>9</v>
      </c>
      <c r="C5893" t="s">
        <v>66</v>
      </c>
      <c r="D5893" s="29">
        <v>793354</v>
      </c>
    </row>
    <row r="5894" spans="1:4" x14ac:dyDescent="0.2">
      <c r="A5894" s="25">
        <v>37437</v>
      </c>
      <c r="B5894" t="s">
        <v>9</v>
      </c>
      <c r="C5894" t="s">
        <v>67</v>
      </c>
      <c r="D5894" s="29">
        <v>1956</v>
      </c>
    </row>
    <row r="5895" spans="1:4" x14ac:dyDescent="0.2">
      <c r="A5895" s="25">
        <v>37437</v>
      </c>
      <c r="B5895" t="s">
        <v>9</v>
      </c>
      <c r="C5895" t="s">
        <v>68</v>
      </c>
      <c r="D5895" s="29">
        <v>791398</v>
      </c>
    </row>
    <row r="5896" spans="1:4" x14ac:dyDescent="0.2">
      <c r="A5896" s="25">
        <v>37437</v>
      </c>
      <c r="B5896" t="s">
        <v>10</v>
      </c>
      <c r="C5896" t="s">
        <v>66</v>
      </c>
      <c r="D5896" s="29">
        <v>936780</v>
      </c>
    </row>
    <row r="5897" spans="1:4" x14ac:dyDescent="0.2">
      <c r="A5897" s="25">
        <v>37437</v>
      </c>
      <c r="B5897" t="s">
        <v>10</v>
      </c>
      <c r="C5897" t="s">
        <v>67</v>
      </c>
      <c r="D5897" s="29">
        <v>152</v>
      </c>
    </row>
    <row r="5898" spans="1:4" x14ac:dyDescent="0.2">
      <c r="A5898" s="25">
        <v>37437</v>
      </c>
      <c r="B5898" t="s">
        <v>10</v>
      </c>
      <c r="C5898" t="s">
        <v>68</v>
      </c>
      <c r="D5898" s="29">
        <v>936628</v>
      </c>
    </row>
    <row r="5899" spans="1:4" x14ac:dyDescent="0.2">
      <c r="A5899" s="25">
        <v>37437</v>
      </c>
      <c r="B5899" t="s">
        <v>12</v>
      </c>
      <c r="C5899" t="s">
        <v>66</v>
      </c>
      <c r="D5899" s="29">
        <v>194335</v>
      </c>
    </row>
    <row r="5900" spans="1:4" x14ac:dyDescent="0.2">
      <c r="A5900" s="25">
        <v>37437</v>
      </c>
      <c r="B5900" t="s">
        <v>12</v>
      </c>
      <c r="C5900" t="s">
        <v>67</v>
      </c>
      <c r="D5900" s="29">
        <v>10797</v>
      </c>
    </row>
    <row r="5901" spans="1:4" x14ac:dyDescent="0.2">
      <c r="A5901" s="25">
        <v>37437</v>
      </c>
      <c r="B5901" t="s">
        <v>12</v>
      </c>
      <c r="C5901" t="s">
        <v>68</v>
      </c>
      <c r="D5901" s="29">
        <v>183538</v>
      </c>
    </row>
    <row r="5902" spans="1:4" x14ac:dyDescent="0.2">
      <c r="A5902" s="25">
        <v>37437</v>
      </c>
      <c r="B5902" t="s">
        <v>11</v>
      </c>
      <c r="C5902" t="s">
        <v>66</v>
      </c>
      <c r="D5902" s="29">
        <v>562355</v>
      </c>
    </row>
    <row r="5903" spans="1:4" x14ac:dyDescent="0.2">
      <c r="A5903" s="25">
        <v>37437</v>
      </c>
      <c r="B5903" t="s">
        <v>11</v>
      </c>
      <c r="C5903" t="s">
        <v>67</v>
      </c>
      <c r="D5903" s="29">
        <v>31744</v>
      </c>
    </row>
    <row r="5904" spans="1:4" x14ac:dyDescent="0.2">
      <c r="A5904" s="25">
        <v>37437</v>
      </c>
      <c r="B5904" t="s">
        <v>11</v>
      </c>
      <c r="C5904" t="s">
        <v>68</v>
      </c>
      <c r="D5904" s="29">
        <v>530611</v>
      </c>
    </row>
    <row r="5905" spans="1:4" x14ac:dyDescent="0.2">
      <c r="A5905" s="25">
        <v>37437</v>
      </c>
      <c r="B5905" t="s">
        <v>2</v>
      </c>
      <c r="C5905" t="s">
        <v>66</v>
      </c>
      <c r="D5905" s="29">
        <v>30850113</v>
      </c>
    </row>
    <row r="5906" spans="1:4" x14ac:dyDescent="0.2">
      <c r="A5906" s="25">
        <v>37437</v>
      </c>
      <c r="B5906" t="s">
        <v>2</v>
      </c>
      <c r="C5906" t="s">
        <v>67</v>
      </c>
      <c r="D5906" s="29">
        <v>588617</v>
      </c>
    </row>
    <row r="5907" spans="1:4" x14ac:dyDescent="0.2">
      <c r="A5907" s="25">
        <v>37437</v>
      </c>
      <c r="B5907" t="s">
        <v>2</v>
      </c>
      <c r="C5907" t="s">
        <v>68</v>
      </c>
      <c r="D5907" s="29">
        <v>30261496</v>
      </c>
    </row>
    <row r="5908" spans="1:4" x14ac:dyDescent="0.2">
      <c r="A5908" s="25">
        <v>37407</v>
      </c>
      <c r="B5908" t="s">
        <v>65</v>
      </c>
      <c r="C5908" t="s">
        <v>66</v>
      </c>
      <c r="D5908" s="29">
        <v>1026746</v>
      </c>
    </row>
    <row r="5909" spans="1:4" x14ac:dyDescent="0.2">
      <c r="A5909" s="25">
        <v>37407</v>
      </c>
      <c r="B5909" t="s">
        <v>65</v>
      </c>
      <c r="C5909" t="s">
        <v>67</v>
      </c>
      <c r="D5909" s="29">
        <v>759</v>
      </c>
    </row>
    <row r="5910" spans="1:4" x14ac:dyDescent="0.2">
      <c r="A5910" s="25">
        <v>37407</v>
      </c>
      <c r="B5910" t="s">
        <v>65</v>
      </c>
      <c r="C5910" t="s">
        <v>68</v>
      </c>
      <c r="D5910" s="29">
        <v>1025987</v>
      </c>
    </row>
    <row r="5911" spans="1:4" x14ac:dyDescent="0.2">
      <c r="A5911" s="25">
        <v>37407</v>
      </c>
      <c r="B5911" t="s">
        <v>69</v>
      </c>
      <c r="C5911" t="s">
        <v>66</v>
      </c>
      <c r="D5911" s="29">
        <v>1710441</v>
      </c>
    </row>
    <row r="5912" spans="1:4" x14ac:dyDescent="0.2">
      <c r="A5912" s="25">
        <v>37407</v>
      </c>
      <c r="B5912" t="s">
        <v>69</v>
      </c>
      <c r="C5912" t="s">
        <v>67</v>
      </c>
      <c r="D5912" s="29">
        <v>863</v>
      </c>
    </row>
    <row r="5913" spans="1:4" x14ac:dyDescent="0.2">
      <c r="A5913" s="25">
        <v>37407</v>
      </c>
      <c r="B5913" t="s">
        <v>69</v>
      </c>
      <c r="C5913" t="s">
        <v>68</v>
      </c>
      <c r="D5913" s="29">
        <v>1709578</v>
      </c>
    </row>
    <row r="5914" spans="1:4" x14ac:dyDescent="0.2">
      <c r="A5914" s="25">
        <v>37407</v>
      </c>
      <c r="B5914" t="s">
        <v>70</v>
      </c>
      <c r="C5914" t="s">
        <v>66</v>
      </c>
      <c r="D5914" s="29">
        <v>5118091</v>
      </c>
    </row>
    <row r="5915" spans="1:4" x14ac:dyDescent="0.2">
      <c r="A5915" s="25">
        <v>37407</v>
      </c>
      <c r="B5915" t="s">
        <v>70</v>
      </c>
      <c r="C5915" t="s">
        <v>67</v>
      </c>
      <c r="D5915" s="29">
        <v>2080</v>
      </c>
    </row>
    <row r="5916" spans="1:4" x14ac:dyDescent="0.2">
      <c r="A5916" s="25">
        <v>37407</v>
      </c>
      <c r="B5916" t="s">
        <v>70</v>
      </c>
      <c r="C5916" t="s">
        <v>68</v>
      </c>
      <c r="D5916" s="29">
        <v>5116011</v>
      </c>
    </row>
    <row r="5917" spans="1:4" x14ac:dyDescent="0.2">
      <c r="A5917" s="25">
        <v>37407</v>
      </c>
      <c r="B5917" t="s">
        <v>71</v>
      </c>
      <c r="C5917" t="s">
        <v>66</v>
      </c>
      <c r="D5917" s="29">
        <v>10704607</v>
      </c>
    </row>
    <row r="5918" spans="1:4" x14ac:dyDescent="0.2">
      <c r="A5918" s="25">
        <v>37407</v>
      </c>
      <c r="B5918" t="s">
        <v>71</v>
      </c>
      <c r="C5918" t="s">
        <v>67</v>
      </c>
      <c r="D5918" s="29">
        <v>4509</v>
      </c>
    </row>
    <row r="5919" spans="1:4" x14ac:dyDescent="0.2">
      <c r="A5919" s="25">
        <v>37407</v>
      </c>
      <c r="B5919" t="s">
        <v>71</v>
      </c>
      <c r="C5919" t="s">
        <v>68</v>
      </c>
      <c r="D5919" s="29">
        <v>10700098</v>
      </c>
    </row>
    <row r="5920" spans="1:4" x14ac:dyDescent="0.2">
      <c r="A5920" s="25">
        <v>37407</v>
      </c>
      <c r="B5920" t="s">
        <v>0</v>
      </c>
      <c r="C5920" t="s">
        <v>66</v>
      </c>
      <c r="D5920" s="29">
        <v>4599412634</v>
      </c>
    </row>
    <row r="5921" spans="1:4" x14ac:dyDescent="0.2">
      <c r="A5921" s="25">
        <v>37407</v>
      </c>
      <c r="B5921" t="s">
        <v>0</v>
      </c>
      <c r="C5921" t="s">
        <v>67</v>
      </c>
      <c r="D5921" s="29">
        <v>101805301</v>
      </c>
    </row>
    <row r="5922" spans="1:4" x14ac:dyDescent="0.2">
      <c r="A5922" s="25">
        <v>37407</v>
      </c>
      <c r="B5922" t="s">
        <v>0</v>
      </c>
      <c r="C5922" t="s">
        <v>68</v>
      </c>
      <c r="D5922" s="29">
        <v>4497607333</v>
      </c>
    </row>
    <row r="5923" spans="1:4" x14ac:dyDescent="0.2">
      <c r="A5923" s="25">
        <v>37407</v>
      </c>
      <c r="B5923" t="s">
        <v>1</v>
      </c>
      <c r="C5923" t="s">
        <v>66</v>
      </c>
      <c r="D5923" s="29">
        <v>1728740110</v>
      </c>
    </row>
    <row r="5924" spans="1:4" x14ac:dyDescent="0.2">
      <c r="A5924" s="25">
        <v>37407</v>
      </c>
      <c r="B5924" t="s">
        <v>1</v>
      </c>
      <c r="C5924" t="s">
        <v>67</v>
      </c>
      <c r="D5924" s="29">
        <v>621718669</v>
      </c>
    </row>
    <row r="5925" spans="1:4" x14ac:dyDescent="0.2">
      <c r="A5925" s="25">
        <v>37407</v>
      </c>
      <c r="B5925" t="s">
        <v>1</v>
      </c>
      <c r="C5925" t="s">
        <v>68</v>
      </c>
      <c r="D5925" s="29">
        <v>1107021441</v>
      </c>
    </row>
    <row r="5926" spans="1:4" x14ac:dyDescent="0.2">
      <c r="A5926" s="25">
        <v>37407</v>
      </c>
      <c r="B5926" t="s">
        <v>6</v>
      </c>
      <c r="C5926" t="s">
        <v>66</v>
      </c>
      <c r="D5926" s="29">
        <v>5624338</v>
      </c>
    </row>
    <row r="5927" spans="1:4" x14ac:dyDescent="0.2">
      <c r="A5927" s="25">
        <v>37407</v>
      </c>
      <c r="B5927" t="s">
        <v>6</v>
      </c>
      <c r="C5927" t="s">
        <v>67</v>
      </c>
      <c r="D5927" s="29">
        <v>9284</v>
      </c>
    </row>
    <row r="5928" spans="1:4" x14ac:dyDescent="0.2">
      <c r="A5928" s="25">
        <v>37407</v>
      </c>
      <c r="B5928" t="s">
        <v>6</v>
      </c>
      <c r="C5928" t="s">
        <v>68</v>
      </c>
      <c r="D5928" s="29">
        <v>5615054</v>
      </c>
    </row>
    <row r="5929" spans="1:4" x14ac:dyDescent="0.2">
      <c r="A5929" s="25">
        <v>37407</v>
      </c>
      <c r="B5929" t="s">
        <v>7</v>
      </c>
      <c r="C5929" t="s">
        <v>66</v>
      </c>
      <c r="D5929" s="29">
        <v>17260002</v>
      </c>
    </row>
    <row r="5930" spans="1:4" x14ac:dyDescent="0.2">
      <c r="A5930" s="25">
        <v>37407</v>
      </c>
      <c r="B5930" t="s">
        <v>7</v>
      </c>
      <c r="C5930" t="s">
        <v>67</v>
      </c>
      <c r="D5930" s="29">
        <v>5925</v>
      </c>
    </row>
    <row r="5931" spans="1:4" x14ac:dyDescent="0.2">
      <c r="A5931" s="25">
        <v>37407</v>
      </c>
      <c r="B5931" t="s">
        <v>7</v>
      </c>
      <c r="C5931" t="s">
        <v>68</v>
      </c>
      <c r="D5931" s="29">
        <v>17254077</v>
      </c>
    </row>
    <row r="5932" spans="1:4" x14ac:dyDescent="0.2">
      <c r="A5932" s="25">
        <v>37407</v>
      </c>
      <c r="B5932" t="s">
        <v>3</v>
      </c>
      <c r="C5932" t="s">
        <v>66</v>
      </c>
      <c r="D5932" s="29">
        <v>16386211</v>
      </c>
    </row>
    <row r="5933" spans="1:4" x14ac:dyDescent="0.2">
      <c r="A5933" s="25">
        <v>37407</v>
      </c>
      <c r="B5933" t="s">
        <v>3</v>
      </c>
      <c r="C5933" t="s">
        <v>67</v>
      </c>
      <c r="D5933" s="29">
        <v>550232</v>
      </c>
    </row>
    <row r="5934" spans="1:4" x14ac:dyDescent="0.2">
      <c r="A5934" s="25">
        <v>37407</v>
      </c>
      <c r="B5934" t="s">
        <v>3</v>
      </c>
      <c r="C5934" t="s">
        <v>68</v>
      </c>
      <c r="D5934" s="29">
        <v>15835979</v>
      </c>
    </row>
    <row r="5935" spans="1:4" x14ac:dyDescent="0.2">
      <c r="A5935" s="25">
        <v>37407</v>
      </c>
      <c r="B5935" t="s">
        <v>4</v>
      </c>
      <c r="C5935" t="s">
        <v>66</v>
      </c>
      <c r="D5935" s="29">
        <v>12381323</v>
      </c>
    </row>
    <row r="5936" spans="1:4" x14ac:dyDescent="0.2">
      <c r="A5936" s="25">
        <v>37407</v>
      </c>
      <c r="B5936" t="s">
        <v>4</v>
      </c>
      <c r="C5936" t="s">
        <v>67</v>
      </c>
      <c r="D5936" s="29">
        <v>7444039</v>
      </c>
    </row>
    <row r="5937" spans="1:4" x14ac:dyDescent="0.2">
      <c r="A5937" s="25">
        <v>37407</v>
      </c>
      <c r="B5937" t="s">
        <v>4</v>
      </c>
      <c r="C5937" t="s">
        <v>68</v>
      </c>
      <c r="D5937" s="29">
        <v>4937284</v>
      </c>
    </row>
    <row r="5938" spans="1:4" x14ac:dyDescent="0.2">
      <c r="A5938" s="25">
        <v>37407</v>
      </c>
      <c r="B5938" t="s">
        <v>8</v>
      </c>
      <c r="C5938" t="s">
        <v>66</v>
      </c>
      <c r="D5938" s="29">
        <v>19905863</v>
      </c>
    </row>
    <row r="5939" spans="1:4" x14ac:dyDescent="0.2">
      <c r="A5939" s="25">
        <v>37407</v>
      </c>
      <c r="B5939" t="s">
        <v>8</v>
      </c>
      <c r="C5939" t="s">
        <v>67</v>
      </c>
      <c r="D5939" s="29">
        <v>18822527</v>
      </c>
    </row>
    <row r="5940" spans="1:4" x14ac:dyDescent="0.2">
      <c r="A5940" s="25">
        <v>37407</v>
      </c>
      <c r="B5940" t="s">
        <v>8</v>
      </c>
      <c r="C5940" t="s">
        <v>68</v>
      </c>
      <c r="D5940" s="29">
        <v>1083336</v>
      </c>
    </row>
    <row r="5941" spans="1:4" x14ac:dyDescent="0.2">
      <c r="A5941" s="25">
        <v>37407</v>
      </c>
      <c r="B5941" t="s">
        <v>9</v>
      </c>
      <c r="C5941" t="s">
        <v>66</v>
      </c>
      <c r="D5941" s="29">
        <v>793354</v>
      </c>
    </row>
    <row r="5942" spans="1:4" x14ac:dyDescent="0.2">
      <c r="A5942" s="25">
        <v>37407</v>
      </c>
      <c r="B5942" t="s">
        <v>9</v>
      </c>
      <c r="C5942" t="s">
        <v>67</v>
      </c>
      <c r="D5942" s="29">
        <v>1959</v>
      </c>
    </row>
    <row r="5943" spans="1:4" x14ac:dyDescent="0.2">
      <c r="A5943" s="25">
        <v>37407</v>
      </c>
      <c r="B5943" t="s">
        <v>9</v>
      </c>
      <c r="C5943" t="s">
        <v>68</v>
      </c>
      <c r="D5943" s="29">
        <v>791395</v>
      </c>
    </row>
    <row r="5944" spans="1:4" x14ac:dyDescent="0.2">
      <c r="A5944" s="25">
        <v>37407</v>
      </c>
      <c r="B5944" t="s">
        <v>10</v>
      </c>
      <c r="C5944" t="s">
        <v>66</v>
      </c>
      <c r="D5944" s="29">
        <v>936780</v>
      </c>
    </row>
    <row r="5945" spans="1:4" x14ac:dyDescent="0.2">
      <c r="A5945" s="25">
        <v>37407</v>
      </c>
      <c r="B5945" t="s">
        <v>10</v>
      </c>
      <c r="C5945" t="s">
        <v>67</v>
      </c>
      <c r="D5945" s="29">
        <v>152</v>
      </c>
    </row>
    <row r="5946" spans="1:4" x14ac:dyDescent="0.2">
      <c r="A5946" s="25">
        <v>37407</v>
      </c>
      <c r="B5946" t="s">
        <v>10</v>
      </c>
      <c r="C5946" t="s">
        <v>68</v>
      </c>
      <c r="D5946" s="29">
        <v>936628</v>
      </c>
    </row>
    <row r="5947" spans="1:4" x14ac:dyDescent="0.2">
      <c r="A5947" s="25">
        <v>37407</v>
      </c>
      <c r="B5947" t="s">
        <v>12</v>
      </c>
      <c r="C5947" t="s">
        <v>66</v>
      </c>
      <c r="D5947" s="29">
        <v>194335</v>
      </c>
    </row>
    <row r="5948" spans="1:4" x14ac:dyDescent="0.2">
      <c r="A5948" s="25">
        <v>37407</v>
      </c>
      <c r="B5948" t="s">
        <v>12</v>
      </c>
      <c r="C5948" t="s">
        <v>67</v>
      </c>
      <c r="D5948" s="29">
        <v>10877</v>
      </c>
    </row>
    <row r="5949" spans="1:4" x14ac:dyDescent="0.2">
      <c r="A5949" s="25">
        <v>37407</v>
      </c>
      <c r="B5949" t="s">
        <v>12</v>
      </c>
      <c r="C5949" t="s">
        <v>68</v>
      </c>
      <c r="D5949" s="29">
        <v>183458</v>
      </c>
    </row>
    <row r="5950" spans="1:4" x14ac:dyDescent="0.2">
      <c r="A5950" s="25">
        <v>37407</v>
      </c>
      <c r="B5950" t="s">
        <v>11</v>
      </c>
      <c r="C5950" t="s">
        <v>66</v>
      </c>
      <c r="D5950" s="29">
        <v>562355</v>
      </c>
    </row>
    <row r="5951" spans="1:4" x14ac:dyDescent="0.2">
      <c r="A5951" s="25">
        <v>37407</v>
      </c>
      <c r="B5951" t="s">
        <v>11</v>
      </c>
      <c r="C5951" t="s">
        <v>67</v>
      </c>
      <c r="D5951" s="29">
        <v>31947</v>
      </c>
    </row>
    <row r="5952" spans="1:4" x14ac:dyDescent="0.2">
      <c r="A5952" s="25">
        <v>37407</v>
      </c>
      <c r="B5952" t="s">
        <v>11</v>
      </c>
      <c r="C5952" t="s">
        <v>68</v>
      </c>
      <c r="D5952" s="29">
        <v>530408</v>
      </c>
    </row>
    <row r="5953" spans="1:4" x14ac:dyDescent="0.2">
      <c r="A5953" s="25">
        <v>37407</v>
      </c>
      <c r="B5953" t="s">
        <v>2</v>
      </c>
      <c r="C5953" t="s">
        <v>66</v>
      </c>
      <c r="D5953" s="29">
        <v>30850113</v>
      </c>
    </row>
    <row r="5954" spans="1:4" x14ac:dyDescent="0.2">
      <c r="A5954" s="25">
        <v>37407</v>
      </c>
      <c r="B5954" t="s">
        <v>2</v>
      </c>
      <c r="C5954" t="s">
        <v>67</v>
      </c>
      <c r="D5954" s="29">
        <v>595247</v>
      </c>
    </row>
    <row r="5955" spans="1:4" x14ac:dyDescent="0.2">
      <c r="A5955" s="25">
        <v>37407</v>
      </c>
      <c r="B5955" t="s">
        <v>2</v>
      </c>
      <c r="C5955" t="s">
        <v>68</v>
      </c>
      <c r="D5955" s="29">
        <v>30254866</v>
      </c>
    </row>
    <row r="5956" spans="1:4" x14ac:dyDescent="0.2">
      <c r="A5956" s="25">
        <v>37376</v>
      </c>
      <c r="B5956" t="s">
        <v>65</v>
      </c>
      <c r="C5956" t="s">
        <v>66</v>
      </c>
      <c r="D5956" s="29">
        <v>1026746</v>
      </c>
    </row>
    <row r="5957" spans="1:4" x14ac:dyDescent="0.2">
      <c r="A5957" s="25">
        <v>37376</v>
      </c>
      <c r="B5957" t="s">
        <v>65</v>
      </c>
      <c r="C5957" t="s">
        <v>67</v>
      </c>
      <c r="D5957" s="29">
        <v>759</v>
      </c>
    </row>
    <row r="5958" spans="1:4" x14ac:dyDescent="0.2">
      <c r="A5958" s="25">
        <v>37376</v>
      </c>
      <c r="B5958" t="s">
        <v>65</v>
      </c>
      <c r="C5958" t="s">
        <v>68</v>
      </c>
      <c r="D5958" s="29">
        <v>1025987</v>
      </c>
    </row>
    <row r="5959" spans="1:4" x14ac:dyDescent="0.2">
      <c r="A5959" s="25">
        <v>37376</v>
      </c>
      <c r="B5959" t="s">
        <v>69</v>
      </c>
      <c r="C5959" t="s">
        <v>66</v>
      </c>
      <c r="D5959" s="29">
        <v>1710441</v>
      </c>
    </row>
    <row r="5960" spans="1:4" x14ac:dyDescent="0.2">
      <c r="A5960" s="25">
        <v>37376</v>
      </c>
      <c r="B5960" t="s">
        <v>69</v>
      </c>
      <c r="C5960" t="s">
        <v>67</v>
      </c>
      <c r="D5960" s="29">
        <v>863</v>
      </c>
    </row>
    <row r="5961" spans="1:4" x14ac:dyDescent="0.2">
      <c r="A5961" s="25">
        <v>37376</v>
      </c>
      <c r="B5961" t="s">
        <v>69</v>
      </c>
      <c r="C5961" t="s">
        <v>68</v>
      </c>
      <c r="D5961" s="29">
        <v>1709578</v>
      </c>
    </row>
    <row r="5962" spans="1:4" x14ac:dyDescent="0.2">
      <c r="A5962" s="25">
        <v>37376</v>
      </c>
      <c r="B5962" t="s">
        <v>70</v>
      </c>
      <c r="C5962" t="s">
        <v>66</v>
      </c>
      <c r="D5962" s="29">
        <v>5118091</v>
      </c>
    </row>
    <row r="5963" spans="1:4" x14ac:dyDescent="0.2">
      <c r="A5963" s="25">
        <v>37376</v>
      </c>
      <c r="B5963" t="s">
        <v>70</v>
      </c>
      <c r="C5963" t="s">
        <v>67</v>
      </c>
      <c r="D5963" s="29">
        <v>2081</v>
      </c>
    </row>
    <row r="5964" spans="1:4" x14ac:dyDescent="0.2">
      <c r="A5964" s="25">
        <v>37376</v>
      </c>
      <c r="B5964" t="s">
        <v>70</v>
      </c>
      <c r="C5964" t="s">
        <v>68</v>
      </c>
      <c r="D5964" s="29">
        <v>5116010</v>
      </c>
    </row>
    <row r="5965" spans="1:4" x14ac:dyDescent="0.2">
      <c r="A5965" s="25">
        <v>37376</v>
      </c>
      <c r="B5965" t="s">
        <v>71</v>
      </c>
      <c r="C5965" t="s">
        <v>66</v>
      </c>
      <c r="D5965" s="29">
        <v>10704607</v>
      </c>
    </row>
    <row r="5966" spans="1:4" x14ac:dyDescent="0.2">
      <c r="A5966" s="25">
        <v>37376</v>
      </c>
      <c r="B5966" t="s">
        <v>71</v>
      </c>
      <c r="C5966" t="s">
        <v>67</v>
      </c>
      <c r="D5966" s="29">
        <v>4510</v>
      </c>
    </row>
    <row r="5967" spans="1:4" x14ac:dyDescent="0.2">
      <c r="A5967" s="25">
        <v>37376</v>
      </c>
      <c r="B5967" t="s">
        <v>71</v>
      </c>
      <c r="C5967" t="s">
        <v>68</v>
      </c>
      <c r="D5967" s="29">
        <v>10700097</v>
      </c>
    </row>
    <row r="5968" spans="1:4" x14ac:dyDescent="0.2">
      <c r="A5968" s="25">
        <v>37376</v>
      </c>
      <c r="B5968" t="s">
        <v>0</v>
      </c>
      <c r="C5968" t="s">
        <v>66</v>
      </c>
      <c r="D5968" s="29">
        <v>4599412522</v>
      </c>
    </row>
    <row r="5969" spans="1:4" x14ac:dyDescent="0.2">
      <c r="A5969" s="25">
        <v>37376</v>
      </c>
      <c r="B5969" t="s">
        <v>0</v>
      </c>
      <c r="C5969" t="s">
        <v>67</v>
      </c>
      <c r="D5969" s="29">
        <v>102518645</v>
      </c>
    </row>
    <row r="5970" spans="1:4" x14ac:dyDescent="0.2">
      <c r="A5970" s="25">
        <v>37376</v>
      </c>
      <c r="B5970" t="s">
        <v>0</v>
      </c>
      <c r="C5970" t="s">
        <v>68</v>
      </c>
      <c r="D5970" s="29">
        <v>4496893877</v>
      </c>
    </row>
    <row r="5971" spans="1:4" x14ac:dyDescent="0.2">
      <c r="A5971" s="25">
        <v>37376</v>
      </c>
      <c r="B5971" t="s">
        <v>1</v>
      </c>
      <c r="C5971" t="s">
        <v>66</v>
      </c>
      <c r="D5971" s="29">
        <v>1725833905</v>
      </c>
    </row>
    <row r="5972" spans="1:4" x14ac:dyDescent="0.2">
      <c r="A5972" s="25">
        <v>37376</v>
      </c>
      <c r="B5972" t="s">
        <v>1</v>
      </c>
      <c r="C5972" t="s">
        <v>67</v>
      </c>
      <c r="D5972" s="29">
        <v>621603725</v>
      </c>
    </row>
    <row r="5973" spans="1:4" x14ac:dyDescent="0.2">
      <c r="A5973" s="25">
        <v>37376</v>
      </c>
      <c r="B5973" t="s">
        <v>1</v>
      </c>
      <c r="C5973" t="s">
        <v>68</v>
      </c>
      <c r="D5973" s="29">
        <v>1104230180</v>
      </c>
    </row>
    <row r="5974" spans="1:4" x14ac:dyDescent="0.2">
      <c r="A5974" s="25">
        <v>37376</v>
      </c>
      <c r="B5974" t="s">
        <v>6</v>
      </c>
      <c r="C5974" t="s">
        <v>66</v>
      </c>
      <c r="D5974" s="29">
        <v>5624338</v>
      </c>
    </row>
    <row r="5975" spans="1:4" x14ac:dyDescent="0.2">
      <c r="A5975" s="25">
        <v>37376</v>
      </c>
      <c r="B5975" t="s">
        <v>6</v>
      </c>
      <c r="C5975" t="s">
        <v>67</v>
      </c>
      <c r="D5975" s="29">
        <v>9288</v>
      </c>
    </row>
    <row r="5976" spans="1:4" x14ac:dyDescent="0.2">
      <c r="A5976" s="25">
        <v>37376</v>
      </c>
      <c r="B5976" t="s">
        <v>6</v>
      </c>
      <c r="C5976" t="s">
        <v>68</v>
      </c>
      <c r="D5976" s="29">
        <v>5615050</v>
      </c>
    </row>
    <row r="5977" spans="1:4" x14ac:dyDescent="0.2">
      <c r="A5977" s="25">
        <v>37376</v>
      </c>
      <c r="B5977" t="s">
        <v>7</v>
      </c>
      <c r="C5977" t="s">
        <v>66</v>
      </c>
      <c r="D5977" s="29">
        <v>17260002</v>
      </c>
    </row>
    <row r="5978" spans="1:4" x14ac:dyDescent="0.2">
      <c r="A5978" s="25">
        <v>37376</v>
      </c>
      <c r="B5978" t="s">
        <v>7</v>
      </c>
      <c r="C5978" t="s">
        <v>67</v>
      </c>
      <c r="D5978" s="29">
        <v>5929</v>
      </c>
    </row>
    <row r="5979" spans="1:4" x14ac:dyDescent="0.2">
      <c r="A5979" s="25">
        <v>37376</v>
      </c>
      <c r="B5979" t="s">
        <v>7</v>
      </c>
      <c r="C5979" t="s">
        <v>68</v>
      </c>
      <c r="D5979" s="29">
        <v>17254073</v>
      </c>
    </row>
    <row r="5980" spans="1:4" x14ac:dyDescent="0.2">
      <c r="A5980" s="25">
        <v>37376</v>
      </c>
      <c r="B5980" t="s">
        <v>3</v>
      </c>
      <c r="C5980" t="s">
        <v>66</v>
      </c>
      <c r="D5980" s="29">
        <v>16386200</v>
      </c>
    </row>
    <row r="5981" spans="1:4" x14ac:dyDescent="0.2">
      <c r="A5981" s="25">
        <v>37376</v>
      </c>
      <c r="B5981" t="s">
        <v>3</v>
      </c>
      <c r="C5981" t="s">
        <v>67</v>
      </c>
      <c r="D5981" s="29">
        <v>558337</v>
      </c>
    </row>
    <row r="5982" spans="1:4" x14ac:dyDescent="0.2">
      <c r="A5982" s="25">
        <v>37376</v>
      </c>
      <c r="B5982" t="s">
        <v>3</v>
      </c>
      <c r="C5982" t="s">
        <v>68</v>
      </c>
      <c r="D5982" s="29">
        <v>15827863</v>
      </c>
    </row>
    <row r="5983" spans="1:4" x14ac:dyDescent="0.2">
      <c r="A5983" s="25">
        <v>37376</v>
      </c>
      <c r="B5983" t="s">
        <v>4</v>
      </c>
      <c r="C5983" t="s">
        <v>66</v>
      </c>
      <c r="D5983" s="29">
        <v>12312922</v>
      </c>
    </row>
    <row r="5984" spans="1:4" x14ac:dyDescent="0.2">
      <c r="A5984" s="25">
        <v>37376</v>
      </c>
      <c r="B5984" t="s">
        <v>4</v>
      </c>
      <c r="C5984" t="s">
        <v>67</v>
      </c>
      <c r="D5984" s="29">
        <v>7417390</v>
      </c>
    </row>
    <row r="5985" spans="1:4" x14ac:dyDescent="0.2">
      <c r="A5985" s="25">
        <v>37376</v>
      </c>
      <c r="B5985" t="s">
        <v>4</v>
      </c>
      <c r="C5985" t="s">
        <v>68</v>
      </c>
      <c r="D5985" s="29">
        <v>4895532</v>
      </c>
    </row>
    <row r="5986" spans="1:4" x14ac:dyDescent="0.2">
      <c r="A5986" s="25">
        <v>37376</v>
      </c>
      <c r="B5986" t="s">
        <v>8</v>
      </c>
      <c r="C5986" t="s">
        <v>66</v>
      </c>
      <c r="D5986" s="29">
        <v>19314566</v>
      </c>
    </row>
    <row r="5987" spans="1:4" x14ac:dyDescent="0.2">
      <c r="A5987" s="25">
        <v>37376</v>
      </c>
      <c r="B5987" t="s">
        <v>8</v>
      </c>
      <c r="C5987" t="s">
        <v>67</v>
      </c>
      <c r="D5987" s="29">
        <v>18324643</v>
      </c>
    </row>
    <row r="5988" spans="1:4" x14ac:dyDescent="0.2">
      <c r="A5988" s="25">
        <v>37376</v>
      </c>
      <c r="B5988" t="s">
        <v>8</v>
      </c>
      <c r="C5988" t="s">
        <v>68</v>
      </c>
      <c r="D5988" s="29">
        <v>989923</v>
      </c>
    </row>
    <row r="5989" spans="1:4" x14ac:dyDescent="0.2">
      <c r="A5989" s="25">
        <v>37376</v>
      </c>
      <c r="B5989" t="s">
        <v>9</v>
      </c>
      <c r="C5989" t="s">
        <v>66</v>
      </c>
      <c r="D5989" s="29">
        <v>793354</v>
      </c>
    </row>
    <row r="5990" spans="1:4" x14ac:dyDescent="0.2">
      <c r="A5990" s="25">
        <v>37376</v>
      </c>
      <c r="B5990" t="s">
        <v>9</v>
      </c>
      <c r="C5990" t="s">
        <v>67</v>
      </c>
      <c r="D5990" s="29">
        <v>1959</v>
      </c>
    </row>
    <row r="5991" spans="1:4" x14ac:dyDescent="0.2">
      <c r="A5991" s="25">
        <v>37376</v>
      </c>
      <c r="B5991" t="s">
        <v>9</v>
      </c>
      <c r="C5991" t="s">
        <v>68</v>
      </c>
      <c r="D5991" s="29">
        <v>791395</v>
      </c>
    </row>
    <row r="5992" spans="1:4" x14ac:dyDescent="0.2">
      <c r="A5992" s="25">
        <v>37376</v>
      </c>
      <c r="B5992" t="s">
        <v>10</v>
      </c>
      <c r="C5992" t="s">
        <v>66</v>
      </c>
      <c r="D5992" s="29">
        <v>936780</v>
      </c>
    </row>
    <row r="5993" spans="1:4" x14ac:dyDescent="0.2">
      <c r="A5993" s="25">
        <v>37376</v>
      </c>
      <c r="B5993" t="s">
        <v>10</v>
      </c>
      <c r="C5993" t="s">
        <v>67</v>
      </c>
      <c r="D5993" s="29">
        <v>152</v>
      </c>
    </row>
    <row r="5994" spans="1:4" x14ac:dyDescent="0.2">
      <c r="A5994" s="25">
        <v>37376</v>
      </c>
      <c r="B5994" t="s">
        <v>10</v>
      </c>
      <c r="C5994" t="s">
        <v>68</v>
      </c>
      <c r="D5994" s="29">
        <v>936628</v>
      </c>
    </row>
    <row r="5995" spans="1:4" x14ac:dyDescent="0.2">
      <c r="A5995" s="25">
        <v>37376</v>
      </c>
      <c r="B5995" t="s">
        <v>12</v>
      </c>
      <c r="C5995" t="s">
        <v>66</v>
      </c>
      <c r="D5995" s="29">
        <v>194335</v>
      </c>
    </row>
    <row r="5996" spans="1:4" x14ac:dyDescent="0.2">
      <c r="A5996" s="25">
        <v>37376</v>
      </c>
      <c r="B5996" t="s">
        <v>12</v>
      </c>
      <c r="C5996" t="s">
        <v>67</v>
      </c>
      <c r="D5996" s="29">
        <v>10931</v>
      </c>
    </row>
    <row r="5997" spans="1:4" x14ac:dyDescent="0.2">
      <c r="A5997" s="25">
        <v>37376</v>
      </c>
      <c r="B5997" t="s">
        <v>12</v>
      </c>
      <c r="C5997" t="s">
        <v>68</v>
      </c>
      <c r="D5997" s="29">
        <v>183404</v>
      </c>
    </row>
    <row r="5998" spans="1:4" x14ac:dyDescent="0.2">
      <c r="A5998" s="25">
        <v>37376</v>
      </c>
      <c r="B5998" t="s">
        <v>11</v>
      </c>
      <c r="C5998" t="s">
        <v>66</v>
      </c>
      <c r="D5998" s="29">
        <v>562355</v>
      </c>
    </row>
    <row r="5999" spans="1:4" x14ac:dyDescent="0.2">
      <c r="A5999" s="25">
        <v>37376</v>
      </c>
      <c r="B5999" t="s">
        <v>11</v>
      </c>
      <c r="C5999" t="s">
        <v>67</v>
      </c>
      <c r="D5999" s="29">
        <v>32035</v>
      </c>
    </row>
    <row r="6000" spans="1:4" x14ac:dyDescent="0.2">
      <c r="A6000" s="25">
        <v>37376</v>
      </c>
      <c r="B6000" t="s">
        <v>11</v>
      </c>
      <c r="C6000" t="s">
        <v>68</v>
      </c>
      <c r="D6000" s="29">
        <v>530320</v>
      </c>
    </row>
    <row r="6001" spans="1:4" x14ac:dyDescent="0.2">
      <c r="A6001" s="25">
        <v>37376</v>
      </c>
      <c r="B6001" t="s">
        <v>2</v>
      </c>
      <c r="C6001" t="s">
        <v>66</v>
      </c>
      <c r="D6001" s="29">
        <v>30850113</v>
      </c>
    </row>
    <row r="6002" spans="1:4" x14ac:dyDescent="0.2">
      <c r="A6002" s="25">
        <v>37376</v>
      </c>
      <c r="B6002" t="s">
        <v>2</v>
      </c>
      <c r="C6002" t="s">
        <v>67</v>
      </c>
      <c r="D6002" s="29">
        <v>601662</v>
      </c>
    </row>
    <row r="6003" spans="1:4" x14ac:dyDescent="0.2">
      <c r="A6003" s="25">
        <v>37376</v>
      </c>
      <c r="B6003" t="s">
        <v>2</v>
      </c>
      <c r="C6003" t="s">
        <v>68</v>
      </c>
      <c r="D6003" s="29">
        <v>30248451</v>
      </c>
    </row>
    <row r="6004" spans="1:4" x14ac:dyDescent="0.2">
      <c r="A6004" s="25">
        <v>37346</v>
      </c>
      <c r="B6004" t="s">
        <v>65</v>
      </c>
      <c r="C6004" t="s">
        <v>66</v>
      </c>
      <c r="D6004" s="29">
        <v>1026746</v>
      </c>
    </row>
    <row r="6005" spans="1:4" x14ac:dyDescent="0.2">
      <c r="A6005" s="25">
        <v>37346</v>
      </c>
      <c r="B6005" t="s">
        <v>65</v>
      </c>
      <c r="C6005" t="s">
        <v>67</v>
      </c>
      <c r="D6005" s="29">
        <v>759</v>
      </c>
    </row>
    <row r="6006" spans="1:4" x14ac:dyDescent="0.2">
      <c r="A6006" s="25">
        <v>37346</v>
      </c>
      <c r="B6006" t="s">
        <v>65</v>
      </c>
      <c r="C6006" t="s">
        <v>68</v>
      </c>
      <c r="D6006" s="29">
        <v>1025987</v>
      </c>
    </row>
    <row r="6007" spans="1:4" x14ac:dyDescent="0.2">
      <c r="A6007" s="25">
        <v>37346</v>
      </c>
      <c r="B6007" t="s">
        <v>69</v>
      </c>
      <c r="C6007" t="s">
        <v>66</v>
      </c>
      <c r="D6007" s="29">
        <v>1710441</v>
      </c>
    </row>
    <row r="6008" spans="1:4" x14ac:dyDescent="0.2">
      <c r="A6008" s="25">
        <v>37346</v>
      </c>
      <c r="B6008" t="s">
        <v>69</v>
      </c>
      <c r="C6008" t="s">
        <v>67</v>
      </c>
      <c r="D6008" s="29">
        <v>864</v>
      </c>
    </row>
    <row r="6009" spans="1:4" x14ac:dyDescent="0.2">
      <c r="A6009" s="25">
        <v>37346</v>
      </c>
      <c r="B6009" t="s">
        <v>69</v>
      </c>
      <c r="C6009" t="s">
        <v>68</v>
      </c>
      <c r="D6009" s="29">
        <v>1709577</v>
      </c>
    </row>
    <row r="6010" spans="1:4" x14ac:dyDescent="0.2">
      <c r="A6010" s="25">
        <v>37346</v>
      </c>
      <c r="B6010" t="s">
        <v>70</v>
      </c>
      <c r="C6010" t="s">
        <v>66</v>
      </c>
      <c r="D6010" s="29">
        <v>5118091</v>
      </c>
    </row>
    <row r="6011" spans="1:4" x14ac:dyDescent="0.2">
      <c r="A6011" s="25">
        <v>37346</v>
      </c>
      <c r="B6011" t="s">
        <v>70</v>
      </c>
      <c r="C6011" t="s">
        <v>67</v>
      </c>
      <c r="D6011" s="29">
        <v>2081</v>
      </c>
    </row>
    <row r="6012" spans="1:4" x14ac:dyDescent="0.2">
      <c r="A6012" s="25">
        <v>37346</v>
      </c>
      <c r="B6012" t="s">
        <v>70</v>
      </c>
      <c r="C6012" t="s">
        <v>68</v>
      </c>
      <c r="D6012" s="29">
        <v>5116010</v>
      </c>
    </row>
    <row r="6013" spans="1:4" x14ac:dyDescent="0.2">
      <c r="A6013" s="25">
        <v>37346</v>
      </c>
      <c r="B6013" t="s">
        <v>71</v>
      </c>
      <c r="C6013" t="s">
        <v>66</v>
      </c>
      <c r="D6013" s="29">
        <v>10704607</v>
      </c>
    </row>
    <row r="6014" spans="1:4" x14ac:dyDescent="0.2">
      <c r="A6014" s="25">
        <v>37346</v>
      </c>
      <c r="B6014" t="s">
        <v>71</v>
      </c>
      <c r="C6014" t="s">
        <v>67</v>
      </c>
      <c r="D6014" s="29">
        <v>4512</v>
      </c>
    </row>
    <row r="6015" spans="1:4" x14ac:dyDescent="0.2">
      <c r="A6015" s="25">
        <v>37346</v>
      </c>
      <c r="B6015" t="s">
        <v>71</v>
      </c>
      <c r="C6015" t="s">
        <v>68</v>
      </c>
      <c r="D6015" s="29">
        <v>10700095</v>
      </c>
    </row>
    <row r="6016" spans="1:4" x14ac:dyDescent="0.2">
      <c r="A6016" s="25">
        <v>37346</v>
      </c>
      <c r="B6016" t="s">
        <v>0</v>
      </c>
      <c r="C6016" t="s">
        <v>66</v>
      </c>
      <c r="D6016" s="29">
        <v>4599412362</v>
      </c>
    </row>
    <row r="6017" spans="1:4" x14ac:dyDescent="0.2">
      <c r="A6017" s="25">
        <v>37346</v>
      </c>
      <c r="B6017" t="s">
        <v>0</v>
      </c>
      <c r="C6017" t="s">
        <v>67</v>
      </c>
      <c r="D6017" s="29">
        <v>103314793</v>
      </c>
    </row>
    <row r="6018" spans="1:4" x14ac:dyDescent="0.2">
      <c r="A6018" s="25">
        <v>37346</v>
      </c>
      <c r="B6018" t="s">
        <v>0</v>
      </c>
      <c r="C6018" t="s">
        <v>68</v>
      </c>
      <c r="D6018" s="29">
        <v>4496097569</v>
      </c>
    </row>
    <row r="6019" spans="1:4" x14ac:dyDescent="0.2">
      <c r="A6019" s="25">
        <v>37346</v>
      </c>
      <c r="B6019" t="s">
        <v>1</v>
      </c>
      <c r="C6019" t="s">
        <v>66</v>
      </c>
      <c r="D6019" s="29">
        <v>1722893175</v>
      </c>
    </row>
    <row r="6020" spans="1:4" x14ac:dyDescent="0.2">
      <c r="A6020" s="25">
        <v>37346</v>
      </c>
      <c r="B6020" t="s">
        <v>1</v>
      </c>
      <c r="C6020" t="s">
        <v>67</v>
      </c>
      <c r="D6020" s="29">
        <v>621641126</v>
      </c>
    </row>
    <row r="6021" spans="1:4" x14ac:dyDescent="0.2">
      <c r="A6021" s="25">
        <v>37346</v>
      </c>
      <c r="B6021" t="s">
        <v>1</v>
      </c>
      <c r="C6021" t="s">
        <v>68</v>
      </c>
      <c r="D6021" s="29">
        <v>1101252049</v>
      </c>
    </row>
    <row r="6022" spans="1:4" x14ac:dyDescent="0.2">
      <c r="A6022" s="25">
        <v>37346</v>
      </c>
      <c r="B6022" t="s">
        <v>6</v>
      </c>
      <c r="C6022" t="s">
        <v>66</v>
      </c>
      <c r="D6022" s="29">
        <v>5624338</v>
      </c>
    </row>
    <row r="6023" spans="1:4" x14ac:dyDescent="0.2">
      <c r="A6023" s="25">
        <v>37346</v>
      </c>
      <c r="B6023" t="s">
        <v>6</v>
      </c>
      <c r="C6023" t="s">
        <v>67</v>
      </c>
      <c r="D6023" s="29">
        <v>9317</v>
      </c>
    </row>
    <row r="6024" spans="1:4" x14ac:dyDescent="0.2">
      <c r="A6024" s="25">
        <v>37346</v>
      </c>
      <c r="B6024" t="s">
        <v>6</v>
      </c>
      <c r="C6024" t="s">
        <v>68</v>
      </c>
      <c r="D6024" s="29">
        <v>5615021</v>
      </c>
    </row>
    <row r="6025" spans="1:4" x14ac:dyDescent="0.2">
      <c r="A6025" s="25">
        <v>37346</v>
      </c>
      <c r="B6025" t="s">
        <v>7</v>
      </c>
      <c r="C6025" t="s">
        <v>66</v>
      </c>
      <c r="D6025" s="29">
        <v>17260002</v>
      </c>
    </row>
    <row r="6026" spans="1:4" x14ac:dyDescent="0.2">
      <c r="A6026" s="25">
        <v>37346</v>
      </c>
      <c r="B6026" t="s">
        <v>7</v>
      </c>
      <c r="C6026" t="s">
        <v>67</v>
      </c>
      <c r="D6026" s="29">
        <v>5930</v>
      </c>
    </row>
    <row r="6027" spans="1:4" x14ac:dyDescent="0.2">
      <c r="A6027" s="25">
        <v>37346</v>
      </c>
      <c r="B6027" t="s">
        <v>7</v>
      </c>
      <c r="C6027" t="s">
        <v>68</v>
      </c>
      <c r="D6027" s="29">
        <v>17254072</v>
      </c>
    </row>
    <row r="6028" spans="1:4" x14ac:dyDescent="0.2">
      <c r="A6028" s="25">
        <v>37346</v>
      </c>
      <c r="B6028" t="s">
        <v>3</v>
      </c>
      <c r="C6028" t="s">
        <v>66</v>
      </c>
      <c r="D6028" s="29">
        <v>16386195</v>
      </c>
    </row>
    <row r="6029" spans="1:4" x14ac:dyDescent="0.2">
      <c r="A6029" s="25">
        <v>37346</v>
      </c>
      <c r="B6029" t="s">
        <v>3</v>
      </c>
      <c r="C6029" t="s">
        <v>67</v>
      </c>
      <c r="D6029" s="29">
        <v>567127</v>
      </c>
    </row>
    <row r="6030" spans="1:4" x14ac:dyDescent="0.2">
      <c r="A6030" s="25">
        <v>37346</v>
      </c>
      <c r="B6030" t="s">
        <v>3</v>
      </c>
      <c r="C6030" t="s">
        <v>68</v>
      </c>
      <c r="D6030" s="29">
        <v>15819068</v>
      </c>
    </row>
    <row r="6031" spans="1:4" x14ac:dyDescent="0.2">
      <c r="A6031" s="25">
        <v>37346</v>
      </c>
      <c r="B6031" t="s">
        <v>4</v>
      </c>
      <c r="C6031" t="s">
        <v>66</v>
      </c>
      <c r="D6031" s="29">
        <v>12235490</v>
      </c>
    </row>
    <row r="6032" spans="1:4" x14ac:dyDescent="0.2">
      <c r="A6032" s="25">
        <v>37346</v>
      </c>
      <c r="B6032" t="s">
        <v>4</v>
      </c>
      <c r="C6032" t="s">
        <v>67</v>
      </c>
      <c r="D6032" s="29">
        <v>7384841</v>
      </c>
    </row>
    <row r="6033" spans="1:4" x14ac:dyDescent="0.2">
      <c r="A6033" s="25">
        <v>37346</v>
      </c>
      <c r="B6033" t="s">
        <v>4</v>
      </c>
      <c r="C6033" t="s">
        <v>68</v>
      </c>
      <c r="D6033" s="29">
        <v>4850649</v>
      </c>
    </row>
    <row r="6034" spans="1:4" x14ac:dyDescent="0.2">
      <c r="A6034" s="25">
        <v>37346</v>
      </c>
      <c r="B6034" t="s">
        <v>8</v>
      </c>
      <c r="C6034" t="s">
        <v>66</v>
      </c>
      <c r="D6034" s="29">
        <v>18665488</v>
      </c>
    </row>
    <row r="6035" spans="1:4" x14ac:dyDescent="0.2">
      <c r="A6035" s="25">
        <v>37346</v>
      </c>
      <c r="B6035" t="s">
        <v>8</v>
      </c>
      <c r="C6035" t="s">
        <v>67</v>
      </c>
      <c r="D6035" s="29">
        <v>17755585</v>
      </c>
    </row>
    <row r="6036" spans="1:4" x14ac:dyDescent="0.2">
      <c r="A6036" s="25">
        <v>37346</v>
      </c>
      <c r="B6036" t="s">
        <v>8</v>
      </c>
      <c r="C6036" t="s">
        <v>68</v>
      </c>
      <c r="D6036" s="29">
        <v>909903</v>
      </c>
    </row>
    <row r="6037" spans="1:4" x14ac:dyDescent="0.2">
      <c r="A6037" s="25">
        <v>37346</v>
      </c>
      <c r="B6037" t="s">
        <v>9</v>
      </c>
      <c r="C6037" t="s">
        <v>66</v>
      </c>
      <c r="D6037" s="29">
        <v>793354</v>
      </c>
    </row>
    <row r="6038" spans="1:4" x14ac:dyDescent="0.2">
      <c r="A6038" s="25">
        <v>37346</v>
      </c>
      <c r="B6038" t="s">
        <v>9</v>
      </c>
      <c r="C6038" t="s">
        <v>67</v>
      </c>
      <c r="D6038" s="29">
        <v>1964</v>
      </c>
    </row>
    <row r="6039" spans="1:4" x14ac:dyDescent="0.2">
      <c r="A6039" s="25">
        <v>37346</v>
      </c>
      <c r="B6039" t="s">
        <v>9</v>
      </c>
      <c r="C6039" t="s">
        <v>68</v>
      </c>
      <c r="D6039" s="29">
        <v>791390</v>
      </c>
    </row>
    <row r="6040" spans="1:4" x14ac:dyDescent="0.2">
      <c r="A6040" s="25">
        <v>37346</v>
      </c>
      <c r="B6040" t="s">
        <v>10</v>
      </c>
      <c r="C6040" t="s">
        <v>66</v>
      </c>
      <c r="D6040" s="29">
        <v>936780</v>
      </c>
    </row>
    <row r="6041" spans="1:4" x14ac:dyDescent="0.2">
      <c r="A6041" s="25">
        <v>37346</v>
      </c>
      <c r="B6041" t="s">
        <v>10</v>
      </c>
      <c r="C6041" t="s">
        <v>67</v>
      </c>
      <c r="D6041" s="29">
        <v>152</v>
      </c>
    </row>
    <row r="6042" spans="1:4" x14ac:dyDescent="0.2">
      <c r="A6042" s="25">
        <v>37346</v>
      </c>
      <c r="B6042" t="s">
        <v>10</v>
      </c>
      <c r="C6042" t="s">
        <v>68</v>
      </c>
      <c r="D6042" s="29">
        <v>936628</v>
      </c>
    </row>
    <row r="6043" spans="1:4" x14ac:dyDescent="0.2">
      <c r="A6043" s="25">
        <v>37346</v>
      </c>
      <c r="B6043" t="s">
        <v>12</v>
      </c>
      <c r="C6043" t="s">
        <v>66</v>
      </c>
      <c r="D6043" s="29">
        <v>194335</v>
      </c>
    </row>
    <row r="6044" spans="1:4" x14ac:dyDescent="0.2">
      <c r="A6044" s="25">
        <v>37346</v>
      </c>
      <c r="B6044" t="s">
        <v>12</v>
      </c>
      <c r="C6044" t="s">
        <v>67</v>
      </c>
      <c r="D6044" s="29">
        <v>10991</v>
      </c>
    </row>
    <row r="6045" spans="1:4" x14ac:dyDescent="0.2">
      <c r="A6045" s="25">
        <v>37346</v>
      </c>
      <c r="B6045" t="s">
        <v>12</v>
      </c>
      <c r="C6045" t="s">
        <v>68</v>
      </c>
      <c r="D6045" s="29">
        <v>183344</v>
      </c>
    </row>
    <row r="6046" spans="1:4" x14ac:dyDescent="0.2">
      <c r="A6046" s="25">
        <v>37346</v>
      </c>
      <c r="B6046" t="s">
        <v>11</v>
      </c>
      <c r="C6046" t="s">
        <v>66</v>
      </c>
      <c r="D6046" s="29">
        <v>562355</v>
      </c>
    </row>
    <row r="6047" spans="1:4" x14ac:dyDescent="0.2">
      <c r="A6047" s="25">
        <v>37346</v>
      </c>
      <c r="B6047" t="s">
        <v>11</v>
      </c>
      <c r="C6047" t="s">
        <v>67</v>
      </c>
      <c r="D6047" s="29">
        <v>32348</v>
      </c>
    </row>
    <row r="6048" spans="1:4" x14ac:dyDescent="0.2">
      <c r="A6048" s="25">
        <v>37346</v>
      </c>
      <c r="B6048" t="s">
        <v>11</v>
      </c>
      <c r="C6048" t="s">
        <v>68</v>
      </c>
      <c r="D6048" s="29">
        <v>530007</v>
      </c>
    </row>
    <row r="6049" spans="1:4" x14ac:dyDescent="0.2">
      <c r="A6049" s="25">
        <v>37346</v>
      </c>
      <c r="B6049" t="s">
        <v>2</v>
      </c>
      <c r="C6049" t="s">
        <v>66</v>
      </c>
      <c r="D6049" s="29">
        <v>30850113</v>
      </c>
    </row>
    <row r="6050" spans="1:4" x14ac:dyDescent="0.2">
      <c r="A6050" s="25">
        <v>37346</v>
      </c>
      <c r="B6050" t="s">
        <v>2</v>
      </c>
      <c r="C6050" t="s">
        <v>67</v>
      </c>
      <c r="D6050" s="29">
        <v>608708</v>
      </c>
    </row>
    <row r="6051" spans="1:4" x14ac:dyDescent="0.2">
      <c r="A6051" s="25">
        <v>37346</v>
      </c>
      <c r="B6051" t="s">
        <v>2</v>
      </c>
      <c r="C6051" t="s">
        <v>68</v>
      </c>
      <c r="D6051" s="29">
        <v>30241405</v>
      </c>
    </row>
    <row r="6052" spans="1:4" x14ac:dyDescent="0.2">
      <c r="A6052" s="25">
        <v>37315</v>
      </c>
      <c r="B6052" t="s">
        <v>65</v>
      </c>
      <c r="C6052" t="s">
        <v>66</v>
      </c>
      <c r="D6052" s="29">
        <v>1026746</v>
      </c>
    </row>
    <row r="6053" spans="1:4" x14ac:dyDescent="0.2">
      <c r="A6053" s="25">
        <v>37315</v>
      </c>
      <c r="B6053" t="s">
        <v>65</v>
      </c>
      <c r="C6053" t="s">
        <v>67</v>
      </c>
      <c r="D6053" s="29">
        <v>759</v>
      </c>
    </row>
    <row r="6054" spans="1:4" x14ac:dyDescent="0.2">
      <c r="A6054" s="25">
        <v>37315</v>
      </c>
      <c r="B6054" t="s">
        <v>65</v>
      </c>
      <c r="C6054" t="s">
        <v>68</v>
      </c>
      <c r="D6054" s="29">
        <v>1025987</v>
      </c>
    </row>
    <row r="6055" spans="1:4" x14ac:dyDescent="0.2">
      <c r="A6055" s="25">
        <v>37315</v>
      </c>
      <c r="B6055" t="s">
        <v>69</v>
      </c>
      <c r="C6055" t="s">
        <v>66</v>
      </c>
      <c r="D6055" s="29">
        <v>1710441</v>
      </c>
    </row>
    <row r="6056" spans="1:4" x14ac:dyDescent="0.2">
      <c r="A6056" s="25">
        <v>37315</v>
      </c>
      <c r="B6056" t="s">
        <v>69</v>
      </c>
      <c r="C6056" t="s">
        <v>67</v>
      </c>
      <c r="D6056" s="29">
        <v>865</v>
      </c>
    </row>
    <row r="6057" spans="1:4" x14ac:dyDescent="0.2">
      <c r="A6057" s="25">
        <v>37315</v>
      </c>
      <c r="B6057" t="s">
        <v>69</v>
      </c>
      <c r="C6057" t="s">
        <v>68</v>
      </c>
      <c r="D6057" s="29">
        <v>1709576</v>
      </c>
    </row>
    <row r="6058" spans="1:4" x14ac:dyDescent="0.2">
      <c r="A6058" s="25">
        <v>37315</v>
      </c>
      <c r="B6058" t="s">
        <v>70</v>
      </c>
      <c r="C6058" t="s">
        <v>66</v>
      </c>
      <c r="D6058" s="29">
        <v>5118091</v>
      </c>
    </row>
    <row r="6059" spans="1:4" x14ac:dyDescent="0.2">
      <c r="A6059" s="25">
        <v>37315</v>
      </c>
      <c r="B6059" t="s">
        <v>70</v>
      </c>
      <c r="C6059" t="s">
        <v>67</v>
      </c>
      <c r="D6059" s="29">
        <v>2081</v>
      </c>
    </row>
    <row r="6060" spans="1:4" x14ac:dyDescent="0.2">
      <c r="A6060" s="25">
        <v>37315</v>
      </c>
      <c r="B6060" t="s">
        <v>70</v>
      </c>
      <c r="C6060" t="s">
        <v>68</v>
      </c>
      <c r="D6060" s="29">
        <v>5116010</v>
      </c>
    </row>
    <row r="6061" spans="1:4" x14ac:dyDescent="0.2">
      <c r="A6061" s="25">
        <v>37315</v>
      </c>
      <c r="B6061" t="s">
        <v>71</v>
      </c>
      <c r="C6061" t="s">
        <v>66</v>
      </c>
      <c r="D6061" s="29">
        <v>10704607</v>
      </c>
    </row>
    <row r="6062" spans="1:4" x14ac:dyDescent="0.2">
      <c r="A6062" s="25">
        <v>37315</v>
      </c>
      <c r="B6062" t="s">
        <v>71</v>
      </c>
      <c r="C6062" t="s">
        <v>67</v>
      </c>
      <c r="D6062" s="29">
        <v>4512</v>
      </c>
    </row>
    <row r="6063" spans="1:4" x14ac:dyDescent="0.2">
      <c r="A6063" s="25">
        <v>37315</v>
      </c>
      <c r="B6063" t="s">
        <v>71</v>
      </c>
      <c r="C6063" t="s">
        <v>68</v>
      </c>
      <c r="D6063" s="29">
        <v>10700095</v>
      </c>
    </row>
    <row r="6064" spans="1:4" x14ac:dyDescent="0.2">
      <c r="A6064" s="25">
        <v>37315</v>
      </c>
      <c r="B6064" t="s">
        <v>0</v>
      </c>
      <c r="C6064" t="s">
        <v>66</v>
      </c>
      <c r="D6064" s="29">
        <v>4599412278</v>
      </c>
    </row>
    <row r="6065" spans="1:4" x14ac:dyDescent="0.2">
      <c r="A6065" s="25">
        <v>37315</v>
      </c>
      <c r="B6065" t="s">
        <v>0</v>
      </c>
      <c r="C6065" t="s">
        <v>67</v>
      </c>
      <c r="D6065" s="29">
        <v>104083815</v>
      </c>
    </row>
    <row r="6066" spans="1:4" x14ac:dyDescent="0.2">
      <c r="A6066" s="25">
        <v>37315</v>
      </c>
      <c r="B6066" t="s">
        <v>0</v>
      </c>
      <c r="C6066" t="s">
        <v>68</v>
      </c>
      <c r="D6066" s="29">
        <v>4495328463</v>
      </c>
    </row>
    <row r="6067" spans="1:4" x14ac:dyDescent="0.2">
      <c r="A6067" s="25">
        <v>37315</v>
      </c>
      <c r="B6067" t="s">
        <v>1</v>
      </c>
      <c r="C6067" t="s">
        <v>66</v>
      </c>
      <c r="D6067" s="29">
        <v>1720022264</v>
      </c>
    </row>
    <row r="6068" spans="1:4" x14ac:dyDescent="0.2">
      <c r="A6068" s="25">
        <v>37315</v>
      </c>
      <c r="B6068" t="s">
        <v>1</v>
      </c>
      <c r="C6068" t="s">
        <v>67</v>
      </c>
      <c r="D6068" s="29">
        <v>621475481</v>
      </c>
    </row>
    <row r="6069" spans="1:4" x14ac:dyDescent="0.2">
      <c r="A6069" s="25">
        <v>37315</v>
      </c>
      <c r="B6069" t="s">
        <v>1</v>
      </c>
      <c r="C6069" t="s">
        <v>68</v>
      </c>
      <c r="D6069" s="29">
        <v>1098546783</v>
      </c>
    </row>
    <row r="6070" spans="1:4" x14ac:dyDescent="0.2">
      <c r="A6070" s="25">
        <v>37315</v>
      </c>
      <c r="B6070" t="s">
        <v>6</v>
      </c>
      <c r="C6070" t="s">
        <v>66</v>
      </c>
      <c r="D6070" s="29">
        <v>5624338</v>
      </c>
    </row>
    <row r="6071" spans="1:4" x14ac:dyDescent="0.2">
      <c r="A6071" s="25">
        <v>37315</v>
      </c>
      <c r="B6071" t="s">
        <v>6</v>
      </c>
      <c r="C6071" t="s">
        <v>67</v>
      </c>
      <c r="D6071" s="29">
        <v>9319</v>
      </c>
    </row>
    <row r="6072" spans="1:4" x14ac:dyDescent="0.2">
      <c r="A6072" s="25">
        <v>37315</v>
      </c>
      <c r="B6072" t="s">
        <v>6</v>
      </c>
      <c r="C6072" t="s">
        <v>68</v>
      </c>
      <c r="D6072" s="29">
        <v>5615019</v>
      </c>
    </row>
    <row r="6073" spans="1:4" x14ac:dyDescent="0.2">
      <c r="A6073" s="25">
        <v>37315</v>
      </c>
      <c r="B6073" t="s">
        <v>7</v>
      </c>
      <c r="C6073" t="s">
        <v>66</v>
      </c>
      <c r="D6073" s="29">
        <v>17260002</v>
      </c>
    </row>
    <row r="6074" spans="1:4" x14ac:dyDescent="0.2">
      <c r="A6074" s="25">
        <v>37315</v>
      </c>
      <c r="B6074" t="s">
        <v>7</v>
      </c>
      <c r="C6074" t="s">
        <v>67</v>
      </c>
      <c r="D6074" s="29">
        <v>5932</v>
      </c>
    </row>
    <row r="6075" spans="1:4" x14ac:dyDescent="0.2">
      <c r="A6075" s="25">
        <v>37315</v>
      </c>
      <c r="B6075" t="s">
        <v>7</v>
      </c>
      <c r="C6075" t="s">
        <v>68</v>
      </c>
      <c r="D6075" s="29">
        <v>17254070</v>
      </c>
    </row>
    <row r="6076" spans="1:4" x14ac:dyDescent="0.2">
      <c r="A6076" s="25">
        <v>37315</v>
      </c>
      <c r="B6076" t="s">
        <v>3</v>
      </c>
      <c r="C6076" t="s">
        <v>66</v>
      </c>
      <c r="D6076" s="29">
        <v>16386191</v>
      </c>
    </row>
    <row r="6077" spans="1:4" x14ac:dyDescent="0.2">
      <c r="A6077" s="25">
        <v>37315</v>
      </c>
      <c r="B6077" t="s">
        <v>3</v>
      </c>
      <c r="C6077" t="s">
        <v>67</v>
      </c>
      <c r="D6077" s="29">
        <v>576422</v>
      </c>
    </row>
    <row r="6078" spans="1:4" x14ac:dyDescent="0.2">
      <c r="A6078" s="25">
        <v>37315</v>
      </c>
      <c r="B6078" t="s">
        <v>3</v>
      </c>
      <c r="C6078" t="s">
        <v>68</v>
      </c>
      <c r="D6078" s="29">
        <v>15809769</v>
      </c>
    </row>
    <row r="6079" spans="1:4" x14ac:dyDescent="0.2">
      <c r="A6079" s="25">
        <v>37315</v>
      </c>
      <c r="B6079" t="s">
        <v>4</v>
      </c>
      <c r="C6079" t="s">
        <v>66</v>
      </c>
      <c r="D6079" s="29">
        <v>12153193</v>
      </c>
    </row>
    <row r="6080" spans="1:4" x14ac:dyDescent="0.2">
      <c r="A6080" s="25">
        <v>37315</v>
      </c>
      <c r="B6080" t="s">
        <v>4</v>
      </c>
      <c r="C6080" t="s">
        <v>67</v>
      </c>
      <c r="D6080" s="29">
        <v>7344886</v>
      </c>
    </row>
    <row r="6081" spans="1:4" x14ac:dyDescent="0.2">
      <c r="A6081" s="25">
        <v>37315</v>
      </c>
      <c r="B6081" t="s">
        <v>4</v>
      </c>
      <c r="C6081" t="s">
        <v>68</v>
      </c>
      <c r="D6081" s="29">
        <v>4808307</v>
      </c>
    </row>
    <row r="6082" spans="1:4" x14ac:dyDescent="0.2">
      <c r="A6082" s="25">
        <v>37315</v>
      </c>
      <c r="B6082" t="s">
        <v>8</v>
      </c>
      <c r="C6082" t="s">
        <v>66</v>
      </c>
      <c r="D6082" s="29">
        <v>18016866</v>
      </c>
    </row>
    <row r="6083" spans="1:4" x14ac:dyDescent="0.2">
      <c r="A6083" s="25">
        <v>37315</v>
      </c>
      <c r="B6083" t="s">
        <v>8</v>
      </c>
      <c r="C6083" t="s">
        <v>67</v>
      </c>
      <c r="D6083" s="29">
        <v>17173831</v>
      </c>
    </row>
    <row r="6084" spans="1:4" x14ac:dyDescent="0.2">
      <c r="A6084" s="25">
        <v>37315</v>
      </c>
      <c r="B6084" t="s">
        <v>8</v>
      </c>
      <c r="C6084" t="s">
        <v>68</v>
      </c>
      <c r="D6084" s="29">
        <v>843035</v>
      </c>
    </row>
    <row r="6085" spans="1:4" x14ac:dyDescent="0.2">
      <c r="A6085" s="25">
        <v>37315</v>
      </c>
      <c r="B6085" t="s">
        <v>9</v>
      </c>
      <c r="C6085" t="s">
        <v>66</v>
      </c>
      <c r="D6085" s="29">
        <v>793354</v>
      </c>
    </row>
    <row r="6086" spans="1:4" x14ac:dyDescent="0.2">
      <c r="A6086" s="25">
        <v>37315</v>
      </c>
      <c r="B6086" t="s">
        <v>9</v>
      </c>
      <c r="C6086" t="s">
        <v>67</v>
      </c>
      <c r="D6086" s="29">
        <v>1964</v>
      </c>
    </row>
    <row r="6087" spans="1:4" x14ac:dyDescent="0.2">
      <c r="A6087" s="25">
        <v>37315</v>
      </c>
      <c r="B6087" t="s">
        <v>9</v>
      </c>
      <c r="C6087" t="s">
        <v>68</v>
      </c>
      <c r="D6087" s="29">
        <v>791390</v>
      </c>
    </row>
    <row r="6088" spans="1:4" x14ac:dyDescent="0.2">
      <c r="A6088" s="25">
        <v>37315</v>
      </c>
      <c r="B6088" t="s">
        <v>10</v>
      </c>
      <c r="C6088" t="s">
        <v>66</v>
      </c>
      <c r="D6088" s="29">
        <v>936780</v>
      </c>
    </row>
    <row r="6089" spans="1:4" x14ac:dyDescent="0.2">
      <c r="A6089" s="25">
        <v>37315</v>
      </c>
      <c r="B6089" t="s">
        <v>10</v>
      </c>
      <c r="C6089" t="s">
        <v>67</v>
      </c>
      <c r="D6089" s="29">
        <v>156</v>
      </c>
    </row>
    <row r="6090" spans="1:4" x14ac:dyDescent="0.2">
      <c r="A6090" s="25">
        <v>37315</v>
      </c>
      <c r="B6090" t="s">
        <v>10</v>
      </c>
      <c r="C6090" t="s">
        <v>68</v>
      </c>
      <c r="D6090" s="29">
        <v>936624</v>
      </c>
    </row>
    <row r="6091" spans="1:4" x14ac:dyDescent="0.2">
      <c r="A6091" s="25">
        <v>37315</v>
      </c>
      <c r="B6091" t="s">
        <v>12</v>
      </c>
      <c r="C6091" t="s">
        <v>66</v>
      </c>
      <c r="D6091" s="29">
        <v>194335</v>
      </c>
    </row>
    <row r="6092" spans="1:4" x14ac:dyDescent="0.2">
      <c r="A6092" s="25">
        <v>37315</v>
      </c>
      <c r="B6092" t="s">
        <v>12</v>
      </c>
      <c r="C6092" t="s">
        <v>67</v>
      </c>
      <c r="D6092" s="29">
        <v>11028</v>
      </c>
    </row>
    <row r="6093" spans="1:4" x14ac:dyDescent="0.2">
      <c r="A6093" s="25">
        <v>37315</v>
      </c>
      <c r="B6093" t="s">
        <v>12</v>
      </c>
      <c r="C6093" t="s">
        <v>68</v>
      </c>
      <c r="D6093" s="29">
        <v>183307</v>
      </c>
    </row>
    <row r="6094" spans="1:4" x14ac:dyDescent="0.2">
      <c r="A6094" s="25">
        <v>37315</v>
      </c>
      <c r="B6094" t="s">
        <v>11</v>
      </c>
      <c r="C6094" t="s">
        <v>66</v>
      </c>
      <c r="D6094" s="29">
        <v>562355</v>
      </c>
    </row>
    <row r="6095" spans="1:4" x14ac:dyDescent="0.2">
      <c r="A6095" s="25">
        <v>37315</v>
      </c>
      <c r="B6095" t="s">
        <v>11</v>
      </c>
      <c r="C6095" t="s">
        <v>67</v>
      </c>
      <c r="D6095" s="29">
        <v>32473</v>
      </c>
    </row>
    <row r="6096" spans="1:4" x14ac:dyDescent="0.2">
      <c r="A6096" s="25">
        <v>37315</v>
      </c>
      <c r="B6096" t="s">
        <v>11</v>
      </c>
      <c r="C6096" t="s">
        <v>68</v>
      </c>
      <c r="D6096" s="29">
        <v>529882</v>
      </c>
    </row>
    <row r="6097" spans="1:4" x14ac:dyDescent="0.2">
      <c r="A6097" s="25">
        <v>37315</v>
      </c>
      <c r="B6097" t="s">
        <v>2</v>
      </c>
      <c r="C6097" t="s">
        <v>66</v>
      </c>
      <c r="D6097" s="29">
        <v>30850113</v>
      </c>
    </row>
    <row r="6098" spans="1:4" x14ac:dyDescent="0.2">
      <c r="A6098" s="25">
        <v>37315</v>
      </c>
      <c r="B6098" t="s">
        <v>2</v>
      </c>
      <c r="C6098" t="s">
        <v>67</v>
      </c>
      <c r="D6098" s="29">
        <v>615570</v>
      </c>
    </row>
    <row r="6099" spans="1:4" x14ac:dyDescent="0.2">
      <c r="A6099" s="25">
        <v>37315</v>
      </c>
      <c r="B6099" t="s">
        <v>2</v>
      </c>
      <c r="C6099" t="s">
        <v>68</v>
      </c>
      <c r="D6099" s="29">
        <v>30234543</v>
      </c>
    </row>
    <row r="6100" spans="1:4" x14ac:dyDescent="0.2">
      <c r="A6100" s="25">
        <v>37287</v>
      </c>
      <c r="B6100" t="s">
        <v>65</v>
      </c>
      <c r="C6100" t="s">
        <v>66</v>
      </c>
      <c r="D6100" s="29">
        <v>1026746</v>
      </c>
    </row>
    <row r="6101" spans="1:4" x14ac:dyDescent="0.2">
      <c r="A6101" s="25">
        <v>37287</v>
      </c>
      <c r="B6101" t="s">
        <v>65</v>
      </c>
      <c r="C6101" t="s">
        <v>67</v>
      </c>
      <c r="D6101" s="29">
        <v>759</v>
      </c>
    </row>
    <row r="6102" spans="1:4" x14ac:dyDescent="0.2">
      <c r="A6102" s="25">
        <v>37287</v>
      </c>
      <c r="B6102" t="s">
        <v>65</v>
      </c>
      <c r="C6102" t="s">
        <v>68</v>
      </c>
      <c r="D6102" s="29">
        <v>1025987</v>
      </c>
    </row>
    <row r="6103" spans="1:4" x14ac:dyDescent="0.2">
      <c r="A6103" s="25">
        <v>37287</v>
      </c>
      <c r="B6103" t="s">
        <v>69</v>
      </c>
      <c r="C6103" t="s">
        <v>66</v>
      </c>
      <c r="D6103" s="29">
        <v>1710441</v>
      </c>
    </row>
    <row r="6104" spans="1:4" x14ac:dyDescent="0.2">
      <c r="A6104" s="25">
        <v>37287</v>
      </c>
      <c r="B6104" t="s">
        <v>69</v>
      </c>
      <c r="C6104" t="s">
        <v>67</v>
      </c>
      <c r="D6104" s="29">
        <v>865</v>
      </c>
    </row>
    <row r="6105" spans="1:4" x14ac:dyDescent="0.2">
      <c r="A6105" s="25">
        <v>37287</v>
      </c>
      <c r="B6105" t="s">
        <v>69</v>
      </c>
      <c r="C6105" t="s">
        <v>68</v>
      </c>
      <c r="D6105" s="29">
        <v>1709576</v>
      </c>
    </row>
    <row r="6106" spans="1:4" x14ac:dyDescent="0.2">
      <c r="A6106" s="25">
        <v>37287</v>
      </c>
      <c r="B6106" t="s">
        <v>70</v>
      </c>
      <c r="C6106" t="s">
        <v>66</v>
      </c>
      <c r="D6106" s="29">
        <v>5118091</v>
      </c>
    </row>
    <row r="6107" spans="1:4" x14ac:dyDescent="0.2">
      <c r="A6107" s="25">
        <v>37287</v>
      </c>
      <c r="B6107" t="s">
        <v>70</v>
      </c>
      <c r="C6107" t="s">
        <v>67</v>
      </c>
      <c r="D6107" s="29">
        <v>2084</v>
      </c>
    </row>
    <row r="6108" spans="1:4" x14ac:dyDescent="0.2">
      <c r="A6108" s="25">
        <v>37287</v>
      </c>
      <c r="B6108" t="s">
        <v>70</v>
      </c>
      <c r="C6108" t="s">
        <v>68</v>
      </c>
      <c r="D6108" s="29">
        <v>5116007</v>
      </c>
    </row>
    <row r="6109" spans="1:4" x14ac:dyDescent="0.2">
      <c r="A6109" s="25">
        <v>37287</v>
      </c>
      <c r="B6109" t="s">
        <v>71</v>
      </c>
      <c r="C6109" t="s">
        <v>66</v>
      </c>
      <c r="D6109" s="29">
        <v>10704607</v>
      </c>
    </row>
    <row r="6110" spans="1:4" x14ac:dyDescent="0.2">
      <c r="A6110" s="25">
        <v>37287</v>
      </c>
      <c r="B6110" t="s">
        <v>71</v>
      </c>
      <c r="C6110" t="s">
        <v>67</v>
      </c>
      <c r="D6110" s="29">
        <v>4528</v>
      </c>
    </row>
    <row r="6111" spans="1:4" x14ac:dyDescent="0.2">
      <c r="A6111" s="25">
        <v>37287</v>
      </c>
      <c r="B6111" t="s">
        <v>71</v>
      </c>
      <c r="C6111" t="s">
        <v>68</v>
      </c>
      <c r="D6111" s="29">
        <v>10700079</v>
      </c>
    </row>
    <row r="6112" spans="1:4" x14ac:dyDescent="0.2">
      <c r="A6112" s="25">
        <v>37287</v>
      </c>
      <c r="B6112" t="s">
        <v>0</v>
      </c>
      <c r="C6112" t="s">
        <v>66</v>
      </c>
      <c r="D6112" s="29">
        <v>4599411613</v>
      </c>
    </row>
    <row r="6113" spans="1:4" x14ac:dyDescent="0.2">
      <c r="A6113" s="25">
        <v>37287</v>
      </c>
      <c r="B6113" t="s">
        <v>0</v>
      </c>
      <c r="C6113" t="s">
        <v>67</v>
      </c>
      <c r="D6113" s="29">
        <v>104894579</v>
      </c>
    </row>
    <row r="6114" spans="1:4" x14ac:dyDescent="0.2">
      <c r="A6114" s="25">
        <v>37287</v>
      </c>
      <c r="B6114" t="s">
        <v>0</v>
      </c>
      <c r="C6114" t="s">
        <v>68</v>
      </c>
      <c r="D6114" s="29">
        <v>4494517034</v>
      </c>
    </row>
    <row r="6115" spans="1:4" x14ac:dyDescent="0.2">
      <c r="A6115" s="25">
        <v>37287</v>
      </c>
      <c r="B6115" t="s">
        <v>1</v>
      </c>
      <c r="C6115" t="s">
        <v>66</v>
      </c>
      <c r="D6115" s="29">
        <v>1717168288</v>
      </c>
    </row>
    <row r="6116" spans="1:4" x14ac:dyDescent="0.2">
      <c r="A6116" s="25">
        <v>37287</v>
      </c>
      <c r="B6116" t="s">
        <v>1</v>
      </c>
      <c r="C6116" t="s">
        <v>67</v>
      </c>
      <c r="D6116" s="29">
        <v>621558494</v>
      </c>
    </row>
    <row r="6117" spans="1:4" x14ac:dyDescent="0.2">
      <c r="A6117" s="25">
        <v>37287</v>
      </c>
      <c r="B6117" t="s">
        <v>1</v>
      </c>
      <c r="C6117" t="s">
        <v>68</v>
      </c>
      <c r="D6117" s="29">
        <v>1095609794</v>
      </c>
    </row>
    <row r="6118" spans="1:4" x14ac:dyDescent="0.2">
      <c r="A6118" s="25">
        <v>37287</v>
      </c>
      <c r="B6118" t="s">
        <v>6</v>
      </c>
      <c r="C6118" t="s">
        <v>66</v>
      </c>
      <c r="D6118" s="29">
        <v>5624338</v>
      </c>
    </row>
    <row r="6119" spans="1:4" x14ac:dyDescent="0.2">
      <c r="A6119" s="25">
        <v>37287</v>
      </c>
      <c r="B6119" t="s">
        <v>6</v>
      </c>
      <c r="C6119" t="s">
        <v>67</v>
      </c>
      <c r="D6119" s="29">
        <v>9320</v>
      </c>
    </row>
    <row r="6120" spans="1:4" x14ac:dyDescent="0.2">
      <c r="A6120" s="25">
        <v>37287</v>
      </c>
      <c r="B6120" t="s">
        <v>6</v>
      </c>
      <c r="C6120" t="s">
        <v>68</v>
      </c>
      <c r="D6120" s="29">
        <v>5615018</v>
      </c>
    </row>
    <row r="6121" spans="1:4" x14ac:dyDescent="0.2">
      <c r="A6121" s="25">
        <v>37287</v>
      </c>
      <c r="B6121" t="s">
        <v>7</v>
      </c>
      <c r="C6121" t="s">
        <v>66</v>
      </c>
      <c r="D6121" s="29">
        <v>17260002</v>
      </c>
    </row>
    <row r="6122" spans="1:4" x14ac:dyDescent="0.2">
      <c r="A6122" s="25">
        <v>37287</v>
      </c>
      <c r="B6122" t="s">
        <v>7</v>
      </c>
      <c r="C6122" t="s">
        <v>67</v>
      </c>
      <c r="D6122" s="29">
        <v>5932</v>
      </c>
    </row>
    <row r="6123" spans="1:4" x14ac:dyDescent="0.2">
      <c r="A6123" s="25">
        <v>37287</v>
      </c>
      <c r="B6123" t="s">
        <v>7</v>
      </c>
      <c r="C6123" t="s">
        <v>68</v>
      </c>
      <c r="D6123" s="29">
        <v>17254070</v>
      </c>
    </row>
    <row r="6124" spans="1:4" x14ac:dyDescent="0.2">
      <c r="A6124" s="25">
        <v>37287</v>
      </c>
      <c r="B6124" t="s">
        <v>3</v>
      </c>
      <c r="C6124" t="s">
        <v>66</v>
      </c>
      <c r="D6124" s="29">
        <v>16386172</v>
      </c>
    </row>
    <row r="6125" spans="1:4" x14ac:dyDescent="0.2">
      <c r="A6125" s="25">
        <v>37287</v>
      </c>
      <c r="B6125" t="s">
        <v>3</v>
      </c>
      <c r="C6125" t="s">
        <v>67</v>
      </c>
      <c r="D6125" s="29">
        <v>585468</v>
      </c>
    </row>
    <row r="6126" spans="1:4" x14ac:dyDescent="0.2">
      <c r="A6126" s="25">
        <v>37287</v>
      </c>
      <c r="B6126" t="s">
        <v>3</v>
      </c>
      <c r="C6126" t="s">
        <v>68</v>
      </c>
      <c r="D6126" s="29">
        <v>15800704</v>
      </c>
    </row>
    <row r="6127" spans="1:4" x14ac:dyDescent="0.2">
      <c r="A6127" s="25">
        <v>37287</v>
      </c>
      <c r="B6127" t="s">
        <v>4</v>
      </c>
      <c r="C6127" t="s">
        <v>66</v>
      </c>
      <c r="D6127" s="29">
        <v>12067411</v>
      </c>
    </row>
    <row r="6128" spans="1:4" x14ac:dyDescent="0.2">
      <c r="A6128" s="25">
        <v>37287</v>
      </c>
      <c r="B6128" t="s">
        <v>4</v>
      </c>
      <c r="C6128" t="s">
        <v>67</v>
      </c>
      <c r="D6128" s="29">
        <v>7303743</v>
      </c>
    </row>
    <row r="6129" spans="1:4" x14ac:dyDescent="0.2">
      <c r="A6129" s="25">
        <v>37287</v>
      </c>
      <c r="B6129" t="s">
        <v>4</v>
      </c>
      <c r="C6129" t="s">
        <v>68</v>
      </c>
      <c r="D6129" s="29">
        <v>4763668</v>
      </c>
    </row>
    <row r="6130" spans="1:4" x14ac:dyDescent="0.2">
      <c r="A6130" s="25">
        <v>37287</v>
      </c>
      <c r="B6130" t="s">
        <v>8</v>
      </c>
      <c r="C6130" t="s">
        <v>66</v>
      </c>
      <c r="D6130" s="29">
        <v>17329580</v>
      </c>
    </row>
    <row r="6131" spans="1:4" x14ac:dyDescent="0.2">
      <c r="A6131" s="25">
        <v>37287</v>
      </c>
      <c r="B6131" t="s">
        <v>8</v>
      </c>
      <c r="C6131" t="s">
        <v>67</v>
      </c>
      <c r="D6131" s="29">
        <v>16552633</v>
      </c>
    </row>
    <row r="6132" spans="1:4" x14ac:dyDescent="0.2">
      <c r="A6132" s="25">
        <v>37287</v>
      </c>
      <c r="B6132" t="s">
        <v>8</v>
      </c>
      <c r="C6132" t="s">
        <v>68</v>
      </c>
      <c r="D6132" s="29">
        <v>776947</v>
      </c>
    </row>
    <row r="6133" spans="1:4" x14ac:dyDescent="0.2">
      <c r="A6133" s="25">
        <v>37287</v>
      </c>
      <c r="B6133" t="s">
        <v>9</v>
      </c>
      <c r="C6133" t="s">
        <v>66</v>
      </c>
      <c r="D6133" s="29">
        <v>793354</v>
      </c>
    </row>
    <row r="6134" spans="1:4" x14ac:dyDescent="0.2">
      <c r="A6134" s="25">
        <v>37287</v>
      </c>
      <c r="B6134" t="s">
        <v>9</v>
      </c>
      <c r="C6134" t="s">
        <v>67</v>
      </c>
      <c r="D6134" s="29">
        <v>1967</v>
      </c>
    </row>
    <row r="6135" spans="1:4" x14ac:dyDescent="0.2">
      <c r="A6135" s="25">
        <v>37287</v>
      </c>
      <c r="B6135" t="s">
        <v>9</v>
      </c>
      <c r="C6135" t="s">
        <v>68</v>
      </c>
      <c r="D6135" s="29">
        <v>791387</v>
      </c>
    </row>
    <row r="6136" spans="1:4" x14ac:dyDescent="0.2">
      <c r="A6136" s="25">
        <v>37287</v>
      </c>
      <c r="B6136" t="s">
        <v>10</v>
      </c>
      <c r="C6136" t="s">
        <v>66</v>
      </c>
      <c r="D6136" s="29">
        <v>936780</v>
      </c>
    </row>
    <row r="6137" spans="1:4" x14ac:dyDescent="0.2">
      <c r="A6137" s="25">
        <v>37287</v>
      </c>
      <c r="B6137" t="s">
        <v>10</v>
      </c>
      <c r="C6137" t="s">
        <v>67</v>
      </c>
      <c r="D6137" s="29">
        <v>156</v>
      </c>
    </row>
    <row r="6138" spans="1:4" x14ac:dyDescent="0.2">
      <c r="A6138" s="25">
        <v>37287</v>
      </c>
      <c r="B6138" t="s">
        <v>10</v>
      </c>
      <c r="C6138" t="s">
        <v>68</v>
      </c>
      <c r="D6138" s="29">
        <v>936624</v>
      </c>
    </row>
    <row r="6139" spans="1:4" x14ac:dyDescent="0.2">
      <c r="A6139" s="25">
        <v>37287</v>
      </c>
      <c r="B6139" t="s">
        <v>12</v>
      </c>
      <c r="C6139" t="s">
        <v>66</v>
      </c>
      <c r="D6139" s="29">
        <v>194335</v>
      </c>
    </row>
    <row r="6140" spans="1:4" x14ac:dyDescent="0.2">
      <c r="A6140" s="25">
        <v>37287</v>
      </c>
      <c r="B6140" t="s">
        <v>12</v>
      </c>
      <c r="C6140" t="s">
        <v>67</v>
      </c>
      <c r="D6140" s="29">
        <v>11144</v>
      </c>
    </row>
    <row r="6141" spans="1:4" x14ac:dyDescent="0.2">
      <c r="A6141" s="25">
        <v>37287</v>
      </c>
      <c r="B6141" t="s">
        <v>12</v>
      </c>
      <c r="C6141" t="s">
        <v>68</v>
      </c>
      <c r="D6141" s="29">
        <v>183191</v>
      </c>
    </row>
    <row r="6142" spans="1:4" x14ac:dyDescent="0.2">
      <c r="A6142" s="25">
        <v>37287</v>
      </c>
      <c r="B6142" t="s">
        <v>11</v>
      </c>
      <c r="C6142" t="s">
        <v>66</v>
      </c>
      <c r="D6142" s="29">
        <v>562355</v>
      </c>
    </row>
    <row r="6143" spans="1:4" x14ac:dyDescent="0.2">
      <c r="A6143" s="25">
        <v>37287</v>
      </c>
      <c r="B6143" t="s">
        <v>11</v>
      </c>
      <c r="C6143" t="s">
        <v>67</v>
      </c>
      <c r="D6143" s="29">
        <v>32938</v>
      </c>
    </row>
    <row r="6144" spans="1:4" x14ac:dyDescent="0.2">
      <c r="A6144" s="25">
        <v>37287</v>
      </c>
      <c r="B6144" t="s">
        <v>11</v>
      </c>
      <c r="C6144" t="s">
        <v>68</v>
      </c>
      <c r="D6144" s="29">
        <v>529417</v>
      </c>
    </row>
    <row r="6145" spans="1:4" x14ac:dyDescent="0.2">
      <c r="A6145" s="25">
        <v>37287</v>
      </c>
      <c r="B6145" t="s">
        <v>2</v>
      </c>
      <c r="C6145" t="s">
        <v>66</v>
      </c>
      <c r="D6145" s="29">
        <v>30850113</v>
      </c>
    </row>
    <row r="6146" spans="1:4" x14ac:dyDescent="0.2">
      <c r="A6146" s="25">
        <v>37287</v>
      </c>
      <c r="B6146" t="s">
        <v>2</v>
      </c>
      <c r="C6146" t="s">
        <v>67</v>
      </c>
      <c r="D6146" s="29">
        <v>623362</v>
      </c>
    </row>
    <row r="6147" spans="1:4" x14ac:dyDescent="0.2">
      <c r="A6147" s="25">
        <v>37287</v>
      </c>
      <c r="B6147" t="s">
        <v>2</v>
      </c>
      <c r="C6147" t="s">
        <v>68</v>
      </c>
      <c r="D6147" s="29">
        <v>30226751</v>
      </c>
    </row>
    <row r="6148" spans="1:4" x14ac:dyDescent="0.2">
      <c r="A6148" s="25">
        <v>37256</v>
      </c>
      <c r="B6148" t="s">
        <v>65</v>
      </c>
      <c r="C6148" t="s">
        <v>66</v>
      </c>
      <c r="D6148" s="29">
        <v>1026746</v>
      </c>
    </row>
    <row r="6149" spans="1:4" x14ac:dyDescent="0.2">
      <c r="A6149" s="25">
        <v>37256</v>
      </c>
      <c r="B6149" t="s">
        <v>65</v>
      </c>
      <c r="C6149" t="s">
        <v>67</v>
      </c>
      <c r="D6149" s="29">
        <v>759</v>
      </c>
    </row>
    <row r="6150" spans="1:4" x14ac:dyDescent="0.2">
      <c r="A6150" s="25">
        <v>37256</v>
      </c>
      <c r="B6150" t="s">
        <v>65</v>
      </c>
      <c r="C6150" t="s">
        <v>68</v>
      </c>
      <c r="D6150" s="29">
        <v>1025987</v>
      </c>
    </row>
    <row r="6151" spans="1:4" x14ac:dyDescent="0.2">
      <c r="A6151" s="25">
        <v>37256</v>
      </c>
      <c r="B6151" t="s">
        <v>69</v>
      </c>
      <c r="C6151" t="s">
        <v>66</v>
      </c>
      <c r="D6151" s="29">
        <v>1710441</v>
      </c>
    </row>
    <row r="6152" spans="1:4" x14ac:dyDescent="0.2">
      <c r="A6152" s="25">
        <v>37256</v>
      </c>
      <c r="B6152" t="s">
        <v>69</v>
      </c>
      <c r="C6152" t="s">
        <v>67</v>
      </c>
      <c r="D6152" s="29">
        <v>865</v>
      </c>
    </row>
    <row r="6153" spans="1:4" x14ac:dyDescent="0.2">
      <c r="A6153" s="25">
        <v>37256</v>
      </c>
      <c r="B6153" t="s">
        <v>69</v>
      </c>
      <c r="C6153" t="s">
        <v>68</v>
      </c>
      <c r="D6153" s="29">
        <v>1709576</v>
      </c>
    </row>
    <row r="6154" spans="1:4" x14ac:dyDescent="0.2">
      <c r="A6154" s="25">
        <v>37256</v>
      </c>
      <c r="B6154" t="s">
        <v>70</v>
      </c>
      <c r="C6154" t="s">
        <v>66</v>
      </c>
      <c r="D6154" s="29">
        <v>5118091</v>
      </c>
    </row>
    <row r="6155" spans="1:4" x14ac:dyDescent="0.2">
      <c r="A6155" s="25">
        <v>37256</v>
      </c>
      <c r="B6155" t="s">
        <v>70</v>
      </c>
      <c r="C6155" t="s">
        <v>67</v>
      </c>
      <c r="D6155" s="29">
        <v>2084</v>
      </c>
    </row>
    <row r="6156" spans="1:4" x14ac:dyDescent="0.2">
      <c r="A6156" s="25">
        <v>37256</v>
      </c>
      <c r="B6156" t="s">
        <v>70</v>
      </c>
      <c r="C6156" t="s">
        <v>68</v>
      </c>
      <c r="D6156" s="29">
        <v>5116007</v>
      </c>
    </row>
    <row r="6157" spans="1:4" x14ac:dyDescent="0.2">
      <c r="A6157" s="25">
        <v>37256</v>
      </c>
      <c r="B6157" t="s">
        <v>71</v>
      </c>
      <c r="C6157" t="s">
        <v>66</v>
      </c>
      <c r="D6157" s="29">
        <v>10704607</v>
      </c>
    </row>
    <row r="6158" spans="1:4" x14ac:dyDescent="0.2">
      <c r="A6158" s="25">
        <v>37256</v>
      </c>
      <c r="B6158" t="s">
        <v>71</v>
      </c>
      <c r="C6158" t="s">
        <v>67</v>
      </c>
      <c r="D6158" s="29">
        <v>4528</v>
      </c>
    </row>
    <row r="6159" spans="1:4" x14ac:dyDescent="0.2">
      <c r="A6159" s="25">
        <v>37256</v>
      </c>
      <c r="B6159" t="s">
        <v>71</v>
      </c>
      <c r="C6159" t="s">
        <v>68</v>
      </c>
      <c r="D6159" s="29">
        <v>10700079</v>
      </c>
    </row>
    <row r="6160" spans="1:4" x14ac:dyDescent="0.2">
      <c r="A6160" s="25">
        <v>37256</v>
      </c>
      <c r="B6160" t="s">
        <v>0</v>
      </c>
      <c r="C6160" t="s">
        <v>66</v>
      </c>
      <c r="D6160" s="29">
        <v>4599411533</v>
      </c>
    </row>
    <row r="6161" spans="1:4" x14ac:dyDescent="0.2">
      <c r="A6161" s="25">
        <v>37256</v>
      </c>
      <c r="B6161" t="s">
        <v>0</v>
      </c>
      <c r="C6161" t="s">
        <v>67</v>
      </c>
      <c r="D6161" s="29">
        <v>105976423</v>
      </c>
    </row>
    <row r="6162" spans="1:4" x14ac:dyDescent="0.2">
      <c r="A6162" s="25">
        <v>37256</v>
      </c>
      <c r="B6162" t="s">
        <v>0</v>
      </c>
      <c r="C6162" t="s">
        <v>68</v>
      </c>
      <c r="D6162" s="29">
        <v>4493435110</v>
      </c>
    </row>
    <row r="6163" spans="1:4" x14ac:dyDescent="0.2">
      <c r="A6163" s="25">
        <v>37256</v>
      </c>
      <c r="B6163" t="s">
        <v>1</v>
      </c>
      <c r="C6163" t="s">
        <v>66</v>
      </c>
      <c r="D6163" s="29">
        <v>1713434766</v>
      </c>
    </row>
    <row r="6164" spans="1:4" x14ac:dyDescent="0.2">
      <c r="A6164" s="25">
        <v>37256</v>
      </c>
      <c r="B6164" t="s">
        <v>1</v>
      </c>
      <c r="C6164" t="s">
        <v>67</v>
      </c>
      <c r="D6164" s="29">
        <v>622183252</v>
      </c>
    </row>
    <row r="6165" spans="1:4" x14ac:dyDescent="0.2">
      <c r="A6165" s="25">
        <v>37256</v>
      </c>
      <c r="B6165" t="s">
        <v>1</v>
      </c>
      <c r="C6165" t="s">
        <v>68</v>
      </c>
      <c r="D6165" s="29">
        <v>1091251514</v>
      </c>
    </row>
    <row r="6166" spans="1:4" x14ac:dyDescent="0.2">
      <c r="A6166" s="25">
        <v>37256</v>
      </c>
      <c r="B6166" t="s">
        <v>6</v>
      </c>
      <c r="C6166" t="s">
        <v>66</v>
      </c>
      <c r="D6166" s="29">
        <v>5624338</v>
      </c>
    </row>
    <row r="6167" spans="1:4" x14ac:dyDescent="0.2">
      <c r="A6167" s="25">
        <v>37256</v>
      </c>
      <c r="B6167" t="s">
        <v>6</v>
      </c>
      <c r="C6167" t="s">
        <v>67</v>
      </c>
      <c r="D6167" s="29">
        <v>9320</v>
      </c>
    </row>
    <row r="6168" spans="1:4" x14ac:dyDescent="0.2">
      <c r="A6168" s="25">
        <v>37256</v>
      </c>
      <c r="B6168" t="s">
        <v>6</v>
      </c>
      <c r="C6168" t="s">
        <v>68</v>
      </c>
      <c r="D6168" s="29">
        <v>5615018</v>
      </c>
    </row>
    <row r="6169" spans="1:4" x14ac:dyDescent="0.2">
      <c r="A6169" s="25">
        <v>37256</v>
      </c>
      <c r="B6169" t="s">
        <v>7</v>
      </c>
      <c r="C6169" t="s">
        <v>66</v>
      </c>
      <c r="D6169" s="29">
        <v>17260002</v>
      </c>
    </row>
    <row r="6170" spans="1:4" x14ac:dyDescent="0.2">
      <c r="A6170" s="25">
        <v>37256</v>
      </c>
      <c r="B6170" t="s">
        <v>7</v>
      </c>
      <c r="C6170" t="s">
        <v>67</v>
      </c>
      <c r="D6170" s="29">
        <v>5950</v>
      </c>
    </row>
    <row r="6171" spans="1:4" x14ac:dyDescent="0.2">
      <c r="A6171" s="25">
        <v>37256</v>
      </c>
      <c r="B6171" t="s">
        <v>7</v>
      </c>
      <c r="C6171" t="s">
        <v>68</v>
      </c>
      <c r="D6171" s="29">
        <v>17254052</v>
      </c>
    </row>
    <row r="6172" spans="1:4" x14ac:dyDescent="0.2">
      <c r="A6172" s="25">
        <v>37256</v>
      </c>
      <c r="B6172" t="s">
        <v>3</v>
      </c>
      <c r="C6172" t="s">
        <v>66</v>
      </c>
      <c r="D6172" s="29">
        <v>16386119</v>
      </c>
    </row>
    <row r="6173" spans="1:4" x14ac:dyDescent="0.2">
      <c r="A6173" s="25">
        <v>37256</v>
      </c>
      <c r="B6173" t="s">
        <v>3</v>
      </c>
      <c r="C6173" t="s">
        <v>67</v>
      </c>
      <c r="D6173" s="29">
        <v>595675</v>
      </c>
    </row>
    <row r="6174" spans="1:4" x14ac:dyDescent="0.2">
      <c r="A6174" s="25">
        <v>37256</v>
      </c>
      <c r="B6174" t="s">
        <v>3</v>
      </c>
      <c r="C6174" t="s">
        <v>68</v>
      </c>
      <c r="D6174" s="29">
        <v>15790444</v>
      </c>
    </row>
    <row r="6175" spans="1:4" x14ac:dyDescent="0.2">
      <c r="A6175" s="25">
        <v>37256</v>
      </c>
      <c r="B6175" t="s">
        <v>4</v>
      </c>
      <c r="C6175" t="s">
        <v>66</v>
      </c>
      <c r="D6175" s="29">
        <v>11989130</v>
      </c>
    </row>
    <row r="6176" spans="1:4" x14ac:dyDescent="0.2">
      <c r="A6176" s="25">
        <v>37256</v>
      </c>
      <c r="B6176" t="s">
        <v>4</v>
      </c>
      <c r="C6176" t="s">
        <v>67</v>
      </c>
      <c r="D6176" s="29">
        <v>7274111</v>
      </c>
    </row>
    <row r="6177" spans="1:4" x14ac:dyDescent="0.2">
      <c r="A6177" s="25">
        <v>37256</v>
      </c>
      <c r="B6177" t="s">
        <v>4</v>
      </c>
      <c r="C6177" t="s">
        <v>68</v>
      </c>
      <c r="D6177" s="29">
        <v>4715019</v>
      </c>
    </row>
    <row r="6178" spans="1:4" x14ac:dyDescent="0.2">
      <c r="A6178" s="25">
        <v>37256</v>
      </c>
      <c r="B6178" t="s">
        <v>8</v>
      </c>
      <c r="C6178" t="s">
        <v>66</v>
      </c>
      <c r="D6178" s="29">
        <v>16537005</v>
      </c>
    </row>
    <row r="6179" spans="1:4" x14ac:dyDescent="0.2">
      <c r="A6179" s="25">
        <v>37256</v>
      </c>
      <c r="B6179" t="s">
        <v>8</v>
      </c>
      <c r="C6179" t="s">
        <v>67</v>
      </c>
      <c r="D6179" s="29">
        <v>15845067</v>
      </c>
    </row>
    <row r="6180" spans="1:4" x14ac:dyDescent="0.2">
      <c r="A6180" s="25">
        <v>37256</v>
      </c>
      <c r="B6180" t="s">
        <v>8</v>
      </c>
      <c r="C6180" t="s">
        <v>68</v>
      </c>
      <c r="D6180" s="29">
        <v>691938</v>
      </c>
    </row>
    <row r="6181" spans="1:4" x14ac:dyDescent="0.2">
      <c r="A6181" s="25">
        <v>37256</v>
      </c>
      <c r="B6181" t="s">
        <v>9</v>
      </c>
      <c r="C6181" t="s">
        <v>66</v>
      </c>
      <c r="D6181" s="29">
        <v>793354</v>
      </c>
    </row>
    <row r="6182" spans="1:4" x14ac:dyDescent="0.2">
      <c r="A6182" s="25">
        <v>37256</v>
      </c>
      <c r="B6182" t="s">
        <v>9</v>
      </c>
      <c r="C6182" t="s">
        <v>67</v>
      </c>
      <c r="D6182" s="29">
        <v>1967</v>
      </c>
    </row>
    <row r="6183" spans="1:4" x14ac:dyDescent="0.2">
      <c r="A6183" s="25">
        <v>37256</v>
      </c>
      <c r="B6183" t="s">
        <v>9</v>
      </c>
      <c r="C6183" t="s">
        <v>68</v>
      </c>
      <c r="D6183" s="29">
        <v>791387</v>
      </c>
    </row>
    <row r="6184" spans="1:4" x14ac:dyDescent="0.2">
      <c r="A6184" s="25">
        <v>37256</v>
      </c>
      <c r="B6184" t="s">
        <v>10</v>
      </c>
      <c r="C6184" t="s">
        <v>66</v>
      </c>
      <c r="D6184" s="29">
        <v>936780</v>
      </c>
    </row>
    <row r="6185" spans="1:4" x14ac:dyDescent="0.2">
      <c r="A6185" s="25">
        <v>37256</v>
      </c>
      <c r="B6185" t="s">
        <v>10</v>
      </c>
      <c r="C6185" t="s">
        <v>67</v>
      </c>
      <c r="D6185" s="29">
        <v>156</v>
      </c>
    </row>
    <row r="6186" spans="1:4" x14ac:dyDescent="0.2">
      <c r="A6186" s="25">
        <v>37256</v>
      </c>
      <c r="B6186" t="s">
        <v>10</v>
      </c>
      <c r="C6186" t="s">
        <v>68</v>
      </c>
      <c r="D6186" s="29">
        <v>936624</v>
      </c>
    </row>
    <row r="6187" spans="1:4" x14ac:dyDescent="0.2">
      <c r="A6187" s="25">
        <v>37256</v>
      </c>
      <c r="B6187" t="s">
        <v>12</v>
      </c>
      <c r="C6187" t="s">
        <v>66</v>
      </c>
      <c r="D6187" s="29">
        <v>194335</v>
      </c>
    </row>
    <row r="6188" spans="1:4" x14ac:dyDescent="0.2">
      <c r="A6188" s="25">
        <v>37256</v>
      </c>
      <c r="B6188" t="s">
        <v>12</v>
      </c>
      <c r="C6188" t="s">
        <v>67</v>
      </c>
      <c r="D6188" s="29">
        <v>11282</v>
      </c>
    </row>
    <row r="6189" spans="1:4" x14ac:dyDescent="0.2">
      <c r="A6189" s="25">
        <v>37256</v>
      </c>
      <c r="B6189" t="s">
        <v>12</v>
      </c>
      <c r="C6189" t="s">
        <v>68</v>
      </c>
      <c r="D6189" s="29">
        <v>183053</v>
      </c>
    </row>
    <row r="6190" spans="1:4" x14ac:dyDescent="0.2">
      <c r="A6190" s="25">
        <v>37256</v>
      </c>
      <c r="B6190" t="s">
        <v>11</v>
      </c>
      <c r="C6190" t="s">
        <v>66</v>
      </c>
      <c r="D6190" s="29">
        <v>562355</v>
      </c>
    </row>
    <row r="6191" spans="1:4" x14ac:dyDescent="0.2">
      <c r="A6191" s="25">
        <v>37256</v>
      </c>
      <c r="B6191" t="s">
        <v>11</v>
      </c>
      <c r="C6191" t="s">
        <v>67</v>
      </c>
      <c r="D6191" s="29">
        <v>33438</v>
      </c>
    </row>
    <row r="6192" spans="1:4" x14ac:dyDescent="0.2">
      <c r="A6192" s="25">
        <v>37256</v>
      </c>
      <c r="B6192" t="s">
        <v>11</v>
      </c>
      <c r="C6192" t="s">
        <v>68</v>
      </c>
      <c r="D6192" s="29">
        <v>528917</v>
      </c>
    </row>
    <row r="6193" spans="1:4" x14ac:dyDescent="0.2">
      <c r="A6193" s="25">
        <v>37256</v>
      </c>
      <c r="B6193" t="s">
        <v>2</v>
      </c>
      <c r="C6193" t="s">
        <v>66</v>
      </c>
      <c r="D6193" s="29">
        <v>30850113</v>
      </c>
    </row>
    <row r="6194" spans="1:4" x14ac:dyDescent="0.2">
      <c r="A6194" s="25">
        <v>37256</v>
      </c>
      <c r="B6194" t="s">
        <v>2</v>
      </c>
      <c r="C6194" t="s">
        <v>67</v>
      </c>
      <c r="D6194" s="29">
        <v>633526</v>
      </c>
    </row>
    <row r="6195" spans="1:4" x14ac:dyDescent="0.2">
      <c r="A6195" s="25">
        <v>37256</v>
      </c>
      <c r="B6195" t="s">
        <v>2</v>
      </c>
      <c r="C6195" t="s">
        <v>68</v>
      </c>
      <c r="D6195" s="29">
        <v>30216587</v>
      </c>
    </row>
    <row r="6196" spans="1:4" x14ac:dyDescent="0.2">
      <c r="A6196" s="25">
        <v>37225</v>
      </c>
      <c r="B6196" t="s">
        <v>65</v>
      </c>
      <c r="C6196" t="s">
        <v>66</v>
      </c>
      <c r="D6196" s="29">
        <v>1026746</v>
      </c>
    </row>
    <row r="6197" spans="1:4" x14ac:dyDescent="0.2">
      <c r="A6197" s="25">
        <v>37225</v>
      </c>
      <c r="B6197" t="s">
        <v>65</v>
      </c>
      <c r="C6197" t="s">
        <v>67</v>
      </c>
      <c r="D6197" s="29">
        <v>759</v>
      </c>
    </row>
    <row r="6198" spans="1:4" x14ac:dyDescent="0.2">
      <c r="A6198" s="25">
        <v>37225</v>
      </c>
      <c r="B6198" t="s">
        <v>65</v>
      </c>
      <c r="C6198" t="s">
        <v>68</v>
      </c>
      <c r="D6198" s="29">
        <v>1025987</v>
      </c>
    </row>
    <row r="6199" spans="1:4" x14ac:dyDescent="0.2">
      <c r="A6199" s="25">
        <v>37225</v>
      </c>
      <c r="B6199" t="s">
        <v>69</v>
      </c>
      <c r="C6199" t="s">
        <v>66</v>
      </c>
      <c r="D6199" s="29">
        <v>1710441</v>
      </c>
    </row>
    <row r="6200" spans="1:4" x14ac:dyDescent="0.2">
      <c r="A6200" s="25">
        <v>37225</v>
      </c>
      <c r="B6200" t="s">
        <v>69</v>
      </c>
      <c r="C6200" t="s">
        <v>67</v>
      </c>
      <c r="D6200" s="29">
        <v>865</v>
      </c>
    </row>
    <row r="6201" spans="1:4" x14ac:dyDescent="0.2">
      <c r="A6201" s="25">
        <v>37225</v>
      </c>
      <c r="B6201" t="s">
        <v>69</v>
      </c>
      <c r="C6201" t="s">
        <v>68</v>
      </c>
      <c r="D6201" s="29">
        <v>1709576</v>
      </c>
    </row>
    <row r="6202" spans="1:4" x14ac:dyDescent="0.2">
      <c r="A6202" s="25">
        <v>37225</v>
      </c>
      <c r="B6202" t="s">
        <v>70</v>
      </c>
      <c r="C6202" t="s">
        <v>66</v>
      </c>
      <c r="D6202" s="29">
        <v>5118091</v>
      </c>
    </row>
    <row r="6203" spans="1:4" x14ac:dyDescent="0.2">
      <c r="A6203" s="25">
        <v>37225</v>
      </c>
      <c r="B6203" t="s">
        <v>70</v>
      </c>
      <c r="C6203" t="s">
        <v>67</v>
      </c>
      <c r="D6203" s="29">
        <v>2086</v>
      </c>
    </row>
    <row r="6204" spans="1:4" x14ac:dyDescent="0.2">
      <c r="A6204" s="25">
        <v>37225</v>
      </c>
      <c r="B6204" t="s">
        <v>70</v>
      </c>
      <c r="C6204" t="s">
        <v>68</v>
      </c>
      <c r="D6204" s="29">
        <v>5116005</v>
      </c>
    </row>
    <row r="6205" spans="1:4" x14ac:dyDescent="0.2">
      <c r="A6205" s="25">
        <v>37225</v>
      </c>
      <c r="B6205" t="s">
        <v>71</v>
      </c>
      <c r="C6205" t="s">
        <v>66</v>
      </c>
      <c r="D6205" s="29">
        <v>10704607</v>
      </c>
    </row>
    <row r="6206" spans="1:4" x14ac:dyDescent="0.2">
      <c r="A6206" s="25">
        <v>37225</v>
      </c>
      <c r="B6206" t="s">
        <v>71</v>
      </c>
      <c r="C6206" t="s">
        <v>67</v>
      </c>
      <c r="D6206" s="29">
        <v>4529</v>
      </c>
    </row>
    <row r="6207" spans="1:4" x14ac:dyDescent="0.2">
      <c r="A6207" s="25">
        <v>37225</v>
      </c>
      <c r="B6207" t="s">
        <v>71</v>
      </c>
      <c r="C6207" t="s">
        <v>68</v>
      </c>
      <c r="D6207" s="29">
        <v>10700078</v>
      </c>
    </row>
    <row r="6208" spans="1:4" x14ac:dyDescent="0.2">
      <c r="A6208" s="25">
        <v>37225</v>
      </c>
      <c r="B6208" t="s">
        <v>0</v>
      </c>
      <c r="C6208" t="s">
        <v>66</v>
      </c>
      <c r="D6208" s="29">
        <v>4599411380</v>
      </c>
    </row>
    <row r="6209" spans="1:4" x14ac:dyDescent="0.2">
      <c r="A6209" s="25">
        <v>37225</v>
      </c>
      <c r="B6209" t="s">
        <v>0</v>
      </c>
      <c r="C6209" t="s">
        <v>67</v>
      </c>
      <c r="D6209" s="29">
        <v>106546021</v>
      </c>
    </row>
    <row r="6210" spans="1:4" x14ac:dyDescent="0.2">
      <c r="A6210" s="25">
        <v>37225</v>
      </c>
      <c r="B6210" t="s">
        <v>0</v>
      </c>
      <c r="C6210" t="s">
        <v>68</v>
      </c>
      <c r="D6210" s="29">
        <v>4492865359</v>
      </c>
    </row>
    <row r="6211" spans="1:4" x14ac:dyDescent="0.2">
      <c r="A6211" s="25">
        <v>37225</v>
      </c>
      <c r="B6211" t="s">
        <v>1</v>
      </c>
      <c r="C6211" t="s">
        <v>66</v>
      </c>
      <c r="D6211" s="29">
        <v>1709324221</v>
      </c>
    </row>
    <row r="6212" spans="1:4" x14ac:dyDescent="0.2">
      <c r="A6212" s="25">
        <v>37225</v>
      </c>
      <c r="B6212" t="s">
        <v>1</v>
      </c>
      <c r="C6212" t="s">
        <v>67</v>
      </c>
      <c r="D6212" s="29">
        <v>620632811</v>
      </c>
    </row>
    <row r="6213" spans="1:4" x14ac:dyDescent="0.2">
      <c r="A6213" s="25">
        <v>37225</v>
      </c>
      <c r="B6213" t="s">
        <v>1</v>
      </c>
      <c r="C6213" t="s">
        <v>68</v>
      </c>
      <c r="D6213" s="29">
        <v>1088691410</v>
      </c>
    </row>
    <row r="6214" spans="1:4" x14ac:dyDescent="0.2">
      <c r="A6214" s="25">
        <v>37225</v>
      </c>
      <c r="B6214" t="s">
        <v>6</v>
      </c>
      <c r="C6214" t="s">
        <v>66</v>
      </c>
      <c r="D6214" s="29">
        <v>5624338</v>
      </c>
    </row>
    <row r="6215" spans="1:4" x14ac:dyDescent="0.2">
      <c r="A6215" s="25">
        <v>37225</v>
      </c>
      <c r="B6215" t="s">
        <v>6</v>
      </c>
      <c r="C6215" t="s">
        <v>67</v>
      </c>
      <c r="D6215" s="29">
        <v>9319</v>
      </c>
    </row>
    <row r="6216" spans="1:4" x14ac:dyDescent="0.2">
      <c r="A6216" s="25">
        <v>37225</v>
      </c>
      <c r="B6216" t="s">
        <v>6</v>
      </c>
      <c r="C6216" t="s">
        <v>68</v>
      </c>
      <c r="D6216" s="29">
        <v>5615019</v>
      </c>
    </row>
    <row r="6217" spans="1:4" x14ac:dyDescent="0.2">
      <c r="A6217" s="25">
        <v>37225</v>
      </c>
      <c r="B6217" t="s">
        <v>7</v>
      </c>
      <c r="C6217" t="s">
        <v>66</v>
      </c>
      <c r="D6217" s="29">
        <v>17260002</v>
      </c>
    </row>
    <row r="6218" spans="1:4" x14ac:dyDescent="0.2">
      <c r="A6218" s="25">
        <v>37225</v>
      </c>
      <c r="B6218" t="s">
        <v>7</v>
      </c>
      <c r="C6218" t="s">
        <v>67</v>
      </c>
      <c r="D6218" s="29">
        <v>5955</v>
      </c>
    </row>
    <row r="6219" spans="1:4" x14ac:dyDescent="0.2">
      <c r="A6219" s="25">
        <v>37225</v>
      </c>
      <c r="B6219" t="s">
        <v>7</v>
      </c>
      <c r="C6219" t="s">
        <v>68</v>
      </c>
      <c r="D6219" s="29">
        <v>17254047</v>
      </c>
    </row>
    <row r="6220" spans="1:4" x14ac:dyDescent="0.2">
      <c r="A6220" s="25">
        <v>37225</v>
      </c>
      <c r="B6220" t="s">
        <v>3</v>
      </c>
      <c r="C6220" t="s">
        <v>66</v>
      </c>
      <c r="D6220" s="29">
        <v>16386115</v>
      </c>
    </row>
    <row r="6221" spans="1:4" x14ac:dyDescent="0.2">
      <c r="A6221" s="25">
        <v>37225</v>
      </c>
      <c r="B6221" t="s">
        <v>3</v>
      </c>
      <c r="C6221" t="s">
        <v>67</v>
      </c>
      <c r="D6221" s="29">
        <v>602013</v>
      </c>
    </row>
    <row r="6222" spans="1:4" x14ac:dyDescent="0.2">
      <c r="A6222" s="25">
        <v>37225</v>
      </c>
      <c r="B6222" t="s">
        <v>3</v>
      </c>
      <c r="C6222" t="s">
        <v>68</v>
      </c>
      <c r="D6222" s="29">
        <v>15784102</v>
      </c>
    </row>
    <row r="6223" spans="1:4" x14ac:dyDescent="0.2">
      <c r="A6223" s="25">
        <v>37225</v>
      </c>
      <c r="B6223" t="s">
        <v>4</v>
      </c>
      <c r="C6223" t="s">
        <v>66</v>
      </c>
      <c r="D6223" s="29">
        <v>11943345</v>
      </c>
    </row>
    <row r="6224" spans="1:4" x14ac:dyDescent="0.2">
      <c r="A6224" s="25">
        <v>37225</v>
      </c>
      <c r="B6224" t="s">
        <v>4</v>
      </c>
      <c r="C6224" t="s">
        <v>67</v>
      </c>
      <c r="D6224" s="29">
        <v>7258389</v>
      </c>
    </row>
    <row r="6225" spans="1:4" x14ac:dyDescent="0.2">
      <c r="A6225" s="25">
        <v>37225</v>
      </c>
      <c r="B6225" t="s">
        <v>4</v>
      </c>
      <c r="C6225" t="s">
        <v>68</v>
      </c>
      <c r="D6225" s="29">
        <v>4684956</v>
      </c>
    </row>
    <row r="6226" spans="1:4" x14ac:dyDescent="0.2">
      <c r="A6226" s="25">
        <v>37225</v>
      </c>
      <c r="B6226" t="s">
        <v>8</v>
      </c>
      <c r="C6226" t="s">
        <v>66</v>
      </c>
      <c r="D6226" s="29">
        <v>15974335</v>
      </c>
    </row>
    <row r="6227" spans="1:4" x14ac:dyDescent="0.2">
      <c r="A6227" s="25">
        <v>37225</v>
      </c>
      <c r="B6227" t="s">
        <v>8</v>
      </c>
      <c r="C6227" t="s">
        <v>67</v>
      </c>
      <c r="D6227" s="29">
        <v>15339045</v>
      </c>
    </row>
    <row r="6228" spans="1:4" x14ac:dyDescent="0.2">
      <c r="A6228" s="25">
        <v>37225</v>
      </c>
      <c r="B6228" t="s">
        <v>8</v>
      </c>
      <c r="C6228" t="s">
        <v>68</v>
      </c>
      <c r="D6228" s="29">
        <v>635290</v>
      </c>
    </row>
    <row r="6229" spans="1:4" x14ac:dyDescent="0.2">
      <c r="A6229" s="25">
        <v>37225</v>
      </c>
      <c r="B6229" t="s">
        <v>9</v>
      </c>
      <c r="C6229" t="s">
        <v>66</v>
      </c>
      <c r="D6229" s="29">
        <v>793354</v>
      </c>
    </row>
    <row r="6230" spans="1:4" x14ac:dyDescent="0.2">
      <c r="A6230" s="25">
        <v>37225</v>
      </c>
      <c r="B6230" t="s">
        <v>9</v>
      </c>
      <c r="C6230" t="s">
        <v>67</v>
      </c>
      <c r="D6230" s="29">
        <v>1967</v>
      </c>
    </row>
    <row r="6231" spans="1:4" x14ac:dyDescent="0.2">
      <c r="A6231" s="25">
        <v>37225</v>
      </c>
      <c r="B6231" t="s">
        <v>9</v>
      </c>
      <c r="C6231" t="s">
        <v>68</v>
      </c>
      <c r="D6231" s="29">
        <v>791387</v>
      </c>
    </row>
    <row r="6232" spans="1:4" x14ac:dyDescent="0.2">
      <c r="A6232" s="25">
        <v>37225</v>
      </c>
      <c r="B6232" t="s">
        <v>10</v>
      </c>
      <c r="C6232" t="s">
        <v>66</v>
      </c>
      <c r="D6232" s="29">
        <v>936780</v>
      </c>
    </row>
    <row r="6233" spans="1:4" x14ac:dyDescent="0.2">
      <c r="A6233" s="25">
        <v>37225</v>
      </c>
      <c r="B6233" t="s">
        <v>10</v>
      </c>
      <c r="C6233" t="s">
        <v>67</v>
      </c>
      <c r="D6233" s="29">
        <v>156</v>
      </c>
    </row>
    <row r="6234" spans="1:4" x14ac:dyDescent="0.2">
      <c r="A6234" s="25">
        <v>37225</v>
      </c>
      <c r="B6234" t="s">
        <v>10</v>
      </c>
      <c r="C6234" t="s">
        <v>68</v>
      </c>
      <c r="D6234" s="29">
        <v>936624</v>
      </c>
    </row>
    <row r="6235" spans="1:4" x14ac:dyDescent="0.2">
      <c r="A6235" s="25">
        <v>37225</v>
      </c>
      <c r="B6235" t="s">
        <v>12</v>
      </c>
      <c r="C6235" t="s">
        <v>66</v>
      </c>
      <c r="D6235" s="29">
        <v>194335</v>
      </c>
    </row>
    <row r="6236" spans="1:4" x14ac:dyDescent="0.2">
      <c r="A6236" s="25">
        <v>37225</v>
      </c>
      <c r="B6236" t="s">
        <v>12</v>
      </c>
      <c r="C6236" t="s">
        <v>67</v>
      </c>
      <c r="D6236" s="29">
        <v>11306</v>
      </c>
    </row>
    <row r="6237" spans="1:4" x14ac:dyDescent="0.2">
      <c r="A6237" s="25">
        <v>37225</v>
      </c>
      <c r="B6237" t="s">
        <v>12</v>
      </c>
      <c r="C6237" t="s">
        <v>68</v>
      </c>
      <c r="D6237" s="29">
        <v>183029</v>
      </c>
    </row>
    <row r="6238" spans="1:4" x14ac:dyDescent="0.2">
      <c r="A6238" s="25">
        <v>37225</v>
      </c>
      <c r="B6238" t="s">
        <v>11</v>
      </c>
      <c r="C6238" t="s">
        <v>66</v>
      </c>
      <c r="D6238" s="29">
        <v>562355</v>
      </c>
    </row>
    <row r="6239" spans="1:4" x14ac:dyDescent="0.2">
      <c r="A6239" s="25">
        <v>37225</v>
      </c>
      <c r="B6239" t="s">
        <v>11</v>
      </c>
      <c r="C6239" t="s">
        <v>67</v>
      </c>
      <c r="D6239" s="29">
        <v>33546</v>
      </c>
    </row>
    <row r="6240" spans="1:4" x14ac:dyDescent="0.2">
      <c r="A6240" s="25">
        <v>37225</v>
      </c>
      <c r="B6240" t="s">
        <v>11</v>
      </c>
      <c r="C6240" t="s">
        <v>68</v>
      </c>
      <c r="D6240" s="29">
        <v>528809</v>
      </c>
    </row>
    <row r="6241" spans="1:4" x14ac:dyDescent="0.2">
      <c r="A6241" s="25">
        <v>37225</v>
      </c>
      <c r="B6241" t="s">
        <v>2</v>
      </c>
      <c r="C6241" t="s">
        <v>66</v>
      </c>
      <c r="D6241" s="29">
        <v>30850113</v>
      </c>
    </row>
    <row r="6242" spans="1:4" x14ac:dyDescent="0.2">
      <c r="A6242" s="25">
        <v>37225</v>
      </c>
      <c r="B6242" t="s">
        <v>2</v>
      </c>
      <c r="C6242" t="s">
        <v>67</v>
      </c>
      <c r="D6242" s="29">
        <v>638254</v>
      </c>
    </row>
    <row r="6243" spans="1:4" x14ac:dyDescent="0.2">
      <c r="A6243" s="25">
        <v>37225</v>
      </c>
      <c r="B6243" t="s">
        <v>2</v>
      </c>
      <c r="C6243" t="s">
        <v>68</v>
      </c>
      <c r="D6243" s="29">
        <v>30211859</v>
      </c>
    </row>
    <row r="6244" spans="1:4" x14ac:dyDescent="0.2">
      <c r="A6244" s="25">
        <v>37195</v>
      </c>
      <c r="B6244" t="s">
        <v>65</v>
      </c>
      <c r="C6244" t="s">
        <v>66</v>
      </c>
      <c r="D6244" s="29">
        <v>1026746</v>
      </c>
    </row>
    <row r="6245" spans="1:4" x14ac:dyDescent="0.2">
      <c r="A6245" s="25">
        <v>37195</v>
      </c>
      <c r="B6245" t="s">
        <v>65</v>
      </c>
      <c r="C6245" t="s">
        <v>67</v>
      </c>
      <c r="D6245" s="29">
        <v>759</v>
      </c>
    </row>
    <row r="6246" spans="1:4" x14ac:dyDescent="0.2">
      <c r="A6246" s="25">
        <v>37195</v>
      </c>
      <c r="B6246" t="s">
        <v>65</v>
      </c>
      <c r="C6246" t="s">
        <v>68</v>
      </c>
      <c r="D6246" s="29">
        <v>1025987</v>
      </c>
    </row>
    <row r="6247" spans="1:4" x14ac:dyDescent="0.2">
      <c r="A6247" s="25">
        <v>37195</v>
      </c>
      <c r="B6247" t="s">
        <v>69</v>
      </c>
      <c r="C6247" t="s">
        <v>66</v>
      </c>
      <c r="D6247" s="29">
        <v>1710441</v>
      </c>
    </row>
    <row r="6248" spans="1:4" x14ac:dyDescent="0.2">
      <c r="A6248" s="25">
        <v>37195</v>
      </c>
      <c r="B6248" t="s">
        <v>69</v>
      </c>
      <c r="C6248" t="s">
        <v>67</v>
      </c>
      <c r="D6248" s="29">
        <v>865</v>
      </c>
    </row>
    <row r="6249" spans="1:4" x14ac:dyDescent="0.2">
      <c r="A6249" s="25">
        <v>37195</v>
      </c>
      <c r="B6249" t="s">
        <v>69</v>
      </c>
      <c r="C6249" t="s">
        <v>68</v>
      </c>
      <c r="D6249" s="29">
        <v>1709576</v>
      </c>
    </row>
    <row r="6250" spans="1:4" x14ac:dyDescent="0.2">
      <c r="A6250" s="25">
        <v>37195</v>
      </c>
      <c r="B6250" t="s">
        <v>70</v>
      </c>
      <c r="C6250" t="s">
        <v>66</v>
      </c>
      <c r="D6250" s="29">
        <v>5118091</v>
      </c>
    </row>
    <row r="6251" spans="1:4" x14ac:dyDescent="0.2">
      <c r="A6251" s="25">
        <v>37195</v>
      </c>
      <c r="B6251" t="s">
        <v>70</v>
      </c>
      <c r="C6251" t="s">
        <v>67</v>
      </c>
      <c r="D6251" s="29">
        <v>2086</v>
      </c>
    </row>
    <row r="6252" spans="1:4" x14ac:dyDescent="0.2">
      <c r="A6252" s="25">
        <v>37195</v>
      </c>
      <c r="B6252" t="s">
        <v>70</v>
      </c>
      <c r="C6252" t="s">
        <v>68</v>
      </c>
      <c r="D6252" s="29">
        <v>5116005</v>
      </c>
    </row>
    <row r="6253" spans="1:4" x14ac:dyDescent="0.2">
      <c r="A6253" s="25">
        <v>37195</v>
      </c>
      <c r="B6253" t="s">
        <v>71</v>
      </c>
      <c r="C6253" t="s">
        <v>66</v>
      </c>
      <c r="D6253" s="29">
        <v>10704607</v>
      </c>
    </row>
    <row r="6254" spans="1:4" x14ac:dyDescent="0.2">
      <c r="A6254" s="25">
        <v>37195</v>
      </c>
      <c r="B6254" t="s">
        <v>71</v>
      </c>
      <c r="C6254" t="s">
        <v>67</v>
      </c>
      <c r="D6254" s="29">
        <v>4529</v>
      </c>
    </row>
    <row r="6255" spans="1:4" x14ac:dyDescent="0.2">
      <c r="A6255" s="25">
        <v>37195</v>
      </c>
      <c r="B6255" t="s">
        <v>71</v>
      </c>
      <c r="C6255" t="s">
        <v>68</v>
      </c>
      <c r="D6255" s="29">
        <v>10700078</v>
      </c>
    </row>
    <row r="6256" spans="1:4" x14ac:dyDescent="0.2">
      <c r="A6256" s="25">
        <v>37195</v>
      </c>
      <c r="B6256" t="s">
        <v>0</v>
      </c>
      <c r="C6256" t="s">
        <v>66</v>
      </c>
      <c r="D6256" s="29">
        <v>4599411481</v>
      </c>
    </row>
    <row r="6257" spans="1:4" x14ac:dyDescent="0.2">
      <c r="A6257" s="25">
        <v>37195</v>
      </c>
      <c r="B6257" t="s">
        <v>0</v>
      </c>
      <c r="C6257" t="s">
        <v>67</v>
      </c>
      <c r="D6257" s="29">
        <v>107254278</v>
      </c>
    </row>
    <row r="6258" spans="1:4" x14ac:dyDescent="0.2">
      <c r="A6258" s="25">
        <v>37195</v>
      </c>
      <c r="B6258" t="s">
        <v>0</v>
      </c>
      <c r="C6258" t="s">
        <v>68</v>
      </c>
      <c r="D6258" s="29">
        <v>4492157203</v>
      </c>
    </row>
    <row r="6259" spans="1:4" x14ac:dyDescent="0.2">
      <c r="A6259" s="25">
        <v>37195</v>
      </c>
      <c r="B6259" t="s">
        <v>1</v>
      </c>
      <c r="C6259" t="s">
        <v>66</v>
      </c>
      <c r="D6259" s="29">
        <v>1705877679</v>
      </c>
    </row>
    <row r="6260" spans="1:4" x14ac:dyDescent="0.2">
      <c r="A6260" s="25">
        <v>37195</v>
      </c>
      <c r="B6260" t="s">
        <v>1</v>
      </c>
      <c r="C6260" t="s">
        <v>67</v>
      </c>
      <c r="D6260" s="29">
        <v>620272080</v>
      </c>
    </row>
    <row r="6261" spans="1:4" x14ac:dyDescent="0.2">
      <c r="A6261" s="25">
        <v>37195</v>
      </c>
      <c r="B6261" t="s">
        <v>1</v>
      </c>
      <c r="C6261" t="s">
        <v>68</v>
      </c>
      <c r="D6261" s="29">
        <v>1085605599</v>
      </c>
    </row>
    <row r="6262" spans="1:4" x14ac:dyDescent="0.2">
      <c r="A6262" s="25">
        <v>37195</v>
      </c>
      <c r="B6262" t="s">
        <v>6</v>
      </c>
      <c r="C6262" t="s">
        <v>66</v>
      </c>
      <c r="D6262" s="29">
        <v>5624338</v>
      </c>
    </row>
    <row r="6263" spans="1:4" x14ac:dyDescent="0.2">
      <c r="A6263" s="25">
        <v>37195</v>
      </c>
      <c r="B6263" t="s">
        <v>6</v>
      </c>
      <c r="C6263" t="s">
        <v>67</v>
      </c>
      <c r="D6263" s="29">
        <v>9322</v>
      </c>
    </row>
    <row r="6264" spans="1:4" x14ac:dyDescent="0.2">
      <c r="A6264" s="25">
        <v>37195</v>
      </c>
      <c r="B6264" t="s">
        <v>6</v>
      </c>
      <c r="C6264" t="s">
        <v>68</v>
      </c>
      <c r="D6264" s="29">
        <v>5615016</v>
      </c>
    </row>
    <row r="6265" spans="1:4" x14ac:dyDescent="0.2">
      <c r="A6265" s="25">
        <v>37195</v>
      </c>
      <c r="B6265" t="s">
        <v>7</v>
      </c>
      <c r="C6265" t="s">
        <v>66</v>
      </c>
      <c r="D6265" s="29">
        <v>17260002</v>
      </c>
    </row>
    <row r="6266" spans="1:4" x14ac:dyDescent="0.2">
      <c r="A6266" s="25">
        <v>37195</v>
      </c>
      <c r="B6266" t="s">
        <v>7</v>
      </c>
      <c r="C6266" t="s">
        <v>67</v>
      </c>
      <c r="D6266" s="29">
        <v>5954</v>
      </c>
    </row>
    <row r="6267" spans="1:4" x14ac:dyDescent="0.2">
      <c r="A6267" s="25">
        <v>37195</v>
      </c>
      <c r="B6267" t="s">
        <v>7</v>
      </c>
      <c r="C6267" t="s">
        <v>68</v>
      </c>
      <c r="D6267" s="29">
        <v>17254048</v>
      </c>
    </row>
    <row r="6268" spans="1:4" x14ac:dyDescent="0.2">
      <c r="A6268" s="25">
        <v>37195</v>
      </c>
      <c r="B6268" t="s">
        <v>3</v>
      </c>
      <c r="C6268" t="s">
        <v>66</v>
      </c>
      <c r="D6268" s="29">
        <v>16386102</v>
      </c>
    </row>
    <row r="6269" spans="1:4" x14ac:dyDescent="0.2">
      <c r="A6269" s="25">
        <v>37195</v>
      </c>
      <c r="B6269" t="s">
        <v>3</v>
      </c>
      <c r="C6269" t="s">
        <v>67</v>
      </c>
      <c r="D6269" s="29">
        <v>610620</v>
      </c>
    </row>
    <row r="6270" spans="1:4" x14ac:dyDescent="0.2">
      <c r="A6270" s="25">
        <v>37195</v>
      </c>
      <c r="B6270" t="s">
        <v>3</v>
      </c>
      <c r="C6270" t="s">
        <v>68</v>
      </c>
      <c r="D6270" s="29">
        <v>15775482</v>
      </c>
    </row>
    <row r="6271" spans="1:4" x14ac:dyDescent="0.2">
      <c r="A6271" s="25">
        <v>37195</v>
      </c>
      <c r="B6271" t="s">
        <v>4</v>
      </c>
      <c r="C6271" t="s">
        <v>66</v>
      </c>
      <c r="D6271" s="29">
        <v>11883189</v>
      </c>
    </row>
    <row r="6272" spans="1:4" x14ac:dyDescent="0.2">
      <c r="A6272" s="25">
        <v>37195</v>
      </c>
      <c r="B6272" t="s">
        <v>4</v>
      </c>
      <c r="C6272" t="s">
        <v>67</v>
      </c>
      <c r="D6272" s="29">
        <v>7237602</v>
      </c>
    </row>
    <row r="6273" spans="1:4" x14ac:dyDescent="0.2">
      <c r="A6273" s="25">
        <v>37195</v>
      </c>
      <c r="B6273" t="s">
        <v>4</v>
      </c>
      <c r="C6273" t="s">
        <v>68</v>
      </c>
      <c r="D6273" s="29">
        <v>4645587</v>
      </c>
    </row>
    <row r="6274" spans="1:4" x14ac:dyDescent="0.2">
      <c r="A6274" s="25">
        <v>37195</v>
      </c>
      <c r="B6274" t="s">
        <v>8</v>
      </c>
      <c r="C6274" t="s">
        <v>66</v>
      </c>
      <c r="D6274" s="29">
        <v>8482317</v>
      </c>
    </row>
    <row r="6275" spans="1:4" x14ac:dyDescent="0.2">
      <c r="A6275" s="25">
        <v>37195</v>
      </c>
      <c r="B6275" t="s">
        <v>8</v>
      </c>
      <c r="C6275" t="s">
        <v>67</v>
      </c>
      <c r="D6275" s="29">
        <v>7910977</v>
      </c>
    </row>
    <row r="6276" spans="1:4" x14ac:dyDescent="0.2">
      <c r="A6276" s="25">
        <v>37195</v>
      </c>
      <c r="B6276" t="s">
        <v>8</v>
      </c>
      <c r="C6276" t="s">
        <v>68</v>
      </c>
      <c r="D6276" s="29">
        <v>571340</v>
      </c>
    </row>
    <row r="6277" spans="1:4" x14ac:dyDescent="0.2">
      <c r="A6277" s="25">
        <v>37195</v>
      </c>
      <c r="B6277" t="s">
        <v>9</v>
      </c>
      <c r="C6277" t="s">
        <v>66</v>
      </c>
      <c r="D6277" s="29">
        <v>793354</v>
      </c>
    </row>
    <row r="6278" spans="1:4" x14ac:dyDescent="0.2">
      <c r="A6278" s="25">
        <v>37195</v>
      </c>
      <c r="B6278" t="s">
        <v>9</v>
      </c>
      <c r="C6278" t="s">
        <v>67</v>
      </c>
      <c r="D6278" s="29">
        <v>1967</v>
      </c>
    </row>
    <row r="6279" spans="1:4" x14ac:dyDescent="0.2">
      <c r="A6279" s="25">
        <v>37195</v>
      </c>
      <c r="B6279" t="s">
        <v>9</v>
      </c>
      <c r="C6279" t="s">
        <v>68</v>
      </c>
      <c r="D6279" s="29">
        <v>791387</v>
      </c>
    </row>
    <row r="6280" spans="1:4" x14ac:dyDescent="0.2">
      <c r="A6280" s="25">
        <v>37195</v>
      </c>
      <c r="B6280" t="s">
        <v>10</v>
      </c>
      <c r="C6280" t="s">
        <v>66</v>
      </c>
      <c r="D6280" s="29">
        <v>936780</v>
      </c>
    </row>
    <row r="6281" spans="1:4" x14ac:dyDescent="0.2">
      <c r="A6281" s="25">
        <v>37195</v>
      </c>
      <c r="B6281" t="s">
        <v>10</v>
      </c>
      <c r="C6281" t="s">
        <v>67</v>
      </c>
      <c r="D6281" s="29">
        <v>158</v>
      </c>
    </row>
    <row r="6282" spans="1:4" x14ac:dyDescent="0.2">
      <c r="A6282" s="25">
        <v>37195</v>
      </c>
      <c r="B6282" t="s">
        <v>10</v>
      </c>
      <c r="C6282" t="s">
        <v>68</v>
      </c>
      <c r="D6282" s="29">
        <v>936622</v>
      </c>
    </row>
    <row r="6283" spans="1:4" x14ac:dyDescent="0.2">
      <c r="A6283" s="25">
        <v>37195</v>
      </c>
      <c r="B6283" t="s">
        <v>12</v>
      </c>
      <c r="C6283" t="s">
        <v>66</v>
      </c>
      <c r="D6283" s="29">
        <v>194335</v>
      </c>
    </row>
    <row r="6284" spans="1:4" x14ac:dyDescent="0.2">
      <c r="A6284" s="25">
        <v>37195</v>
      </c>
      <c r="B6284" t="s">
        <v>12</v>
      </c>
      <c r="C6284" t="s">
        <v>67</v>
      </c>
      <c r="D6284" s="29">
        <v>11359</v>
      </c>
    </row>
    <row r="6285" spans="1:4" x14ac:dyDescent="0.2">
      <c r="A6285" s="25">
        <v>37195</v>
      </c>
      <c r="B6285" t="s">
        <v>12</v>
      </c>
      <c r="C6285" t="s">
        <v>68</v>
      </c>
      <c r="D6285" s="29">
        <v>182976</v>
      </c>
    </row>
    <row r="6286" spans="1:4" x14ac:dyDescent="0.2">
      <c r="A6286" s="25">
        <v>37195</v>
      </c>
      <c r="B6286" t="s">
        <v>11</v>
      </c>
      <c r="C6286" t="s">
        <v>66</v>
      </c>
      <c r="D6286" s="29">
        <v>562355</v>
      </c>
    </row>
    <row r="6287" spans="1:4" x14ac:dyDescent="0.2">
      <c r="A6287" s="25">
        <v>37195</v>
      </c>
      <c r="B6287" t="s">
        <v>11</v>
      </c>
      <c r="C6287" t="s">
        <v>67</v>
      </c>
      <c r="D6287" s="29">
        <v>33686</v>
      </c>
    </row>
    <row r="6288" spans="1:4" x14ac:dyDescent="0.2">
      <c r="A6288" s="25">
        <v>37195</v>
      </c>
      <c r="B6288" t="s">
        <v>11</v>
      </c>
      <c r="C6288" t="s">
        <v>68</v>
      </c>
      <c r="D6288" s="29">
        <v>528669</v>
      </c>
    </row>
    <row r="6289" spans="1:4" x14ac:dyDescent="0.2">
      <c r="A6289" s="25">
        <v>37195</v>
      </c>
      <c r="B6289" t="s">
        <v>2</v>
      </c>
      <c r="C6289" t="s">
        <v>66</v>
      </c>
      <c r="D6289" s="29">
        <v>30850113</v>
      </c>
    </row>
    <row r="6290" spans="1:4" x14ac:dyDescent="0.2">
      <c r="A6290" s="25">
        <v>37195</v>
      </c>
      <c r="B6290" t="s">
        <v>2</v>
      </c>
      <c r="C6290" t="s">
        <v>67</v>
      </c>
      <c r="D6290" s="29">
        <v>644869</v>
      </c>
    </row>
    <row r="6291" spans="1:4" x14ac:dyDescent="0.2">
      <c r="A6291" s="25">
        <v>37195</v>
      </c>
      <c r="B6291" t="s">
        <v>2</v>
      </c>
      <c r="C6291" t="s">
        <v>68</v>
      </c>
      <c r="D6291" s="29">
        <v>30205244</v>
      </c>
    </row>
    <row r="6292" spans="1:4" x14ac:dyDescent="0.2">
      <c r="A6292" s="25">
        <v>37164</v>
      </c>
      <c r="B6292" t="s">
        <v>65</v>
      </c>
      <c r="C6292" t="s">
        <v>66</v>
      </c>
      <c r="D6292" s="29">
        <v>1026746</v>
      </c>
    </row>
    <row r="6293" spans="1:4" x14ac:dyDescent="0.2">
      <c r="A6293" s="25">
        <v>37164</v>
      </c>
      <c r="B6293" t="s">
        <v>65</v>
      </c>
      <c r="C6293" t="s">
        <v>67</v>
      </c>
      <c r="D6293" s="29">
        <v>759</v>
      </c>
    </row>
    <row r="6294" spans="1:4" x14ac:dyDescent="0.2">
      <c r="A6294" s="25">
        <v>37164</v>
      </c>
      <c r="B6294" t="s">
        <v>65</v>
      </c>
      <c r="C6294" t="s">
        <v>68</v>
      </c>
      <c r="D6294" s="29">
        <v>1025987</v>
      </c>
    </row>
    <row r="6295" spans="1:4" x14ac:dyDescent="0.2">
      <c r="A6295" s="25">
        <v>37164</v>
      </c>
      <c r="B6295" t="s">
        <v>69</v>
      </c>
      <c r="C6295" t="s">
        <v>66</v>
      </c>
      <c r="D6295" s="29">
        <v>1710441</v>
      </c>
    </row>
    <row r="6296" spans="1:4" x14ac:dyDescent="0.2">
      <c r="A6296" s="25">
        <v>37164</v>
      </c>
      <c r="B6296" t="s">
        <v>69</v>
      </c>
      <c r="C6296" t="s">
        <v>67</v>
      </c>
      <c r="D6296" s="29">
        <v>865</v>
      </c>
    </row>
    <row r="6297" spans="1:4" x14ac:dyDescent="0.2">
      <c r="A6297" s="25">
        <v>37164</v>
      </c>
      <c r="B6297" t="s">
        <v>69</v>
      </c>
      <c r="C6297" t="s">
        <v>68</v>
      </c>
      <c r="D6297" s="29">
        <v>1709576</v>
      </c>
    </row>
    <row r="6298" spans="1:4" x14ac:dyDescent="0.2">
      <c r="A6298" s="25">
        <v>37164</v>
      </c>
      <c r="B6298" t="s">
        <v>70</v>
      </c>
      <c r="C6298" t="s">
        <v>66</v>
      </c>
      <c r="D6298" s="29">
        <v>5118091</v>
      </c>
    </row>
    <row r="6299" spans="1:4" x14ac:dyDescent="0.2">
      <c r="A6299" s="25">
        <v>37164</v>
      </c>
      <c r="B6299" t="s">
        <v>70</v>
      </c>
      <c r="C6299" t="s">
        <v>67</v>
      </c>
      <c r="D6299" s="29">
        <v>2086</v>
      </c>
    </row>
    <row r="6300" spans="1:4" x14ac:dyDescent="0.2">
      <c r="A6300" s="25">
        <v>37164</v>
      </c>
      <c r="B6300" t="s">
        <v>70</v>
      </c>
      <c r="C6300" t="s">
        <v>68</v>
      </c>
      <c r="D6300" s="29">
        <v>5116005</v>
      </c>
    </row>
    <row r="6301" spans="1:4" x14ac:dyDescent="0.2">
      <c r="A6301" s="25">
        <v>37164</v>
      </c>
      <c r="B6301" t="s">
        <v>71</v>
      </c>
      <c r="C6301" t="s">
        <v>66</v>
      </c>
      <c r="D6301" s="29">
        <v>10704607</v>
      </c>
    </row>
    <row r="6302" spans="1:4" x14ac:dyDescent="0.2">
      <c r="A6302" s="25">
        <v>37164</v>
      </c>
      <c r="B6302" t="s">
        <v>71</v>
      </c>
      <c r="C6302" t="s">
        <v>67</v>
      </c>
      <c r="D6302" s="29">
        <v>4529</v>
      </c>
    </row>
    <row r="6303" spans="1:4" x14ac:dyDescent="0.2">
      <c r="A6303" s="25">
        <v>37164</v>
      </c>
      <c r="B6303" t="s">
        <v>71</v>
      </c>
      <c r="C6303" t="s">
        <v>68</v>
      </c>
      <c r="D6303" s="29">
        <v>10700078</v>
      </c>
    </row>
    <row r="6304" spans="1:4" x14ac:dyDescent="0.2">
      <c r="A6304" s="25">
        <v>37164</v>
      </c>
      <c r="B6304" t="s">
        <v>0</v>
      </c>
      <c r="C6304" t="s">
        <v>66</v>
      </c>
      <c r="D6304" s="29">
        <v>4599411432</v>
      </c>
    </row>
    <row r="6305" spans="1:4" x14ac:dyDescent="0.2">
      <c r="A6305" s="25">
        <v>37164</v>
      </c>
      <c r="B6305" t="s">
        <v>0</v>
      </c>
      <c r="C6305" t="s">
        <v>67</v>
      </c>
      <c r="D6305" s="29">
        <v>108027828</v>
      </c>
    </row>
    <row r="6306" spans="1:4" x14ac:dyDescent="0.2">
      <c r="A6306" s="25">
        <v>37164</v>
      </c>
      <c r="B6306" t="s">
        <v>0</v>
      </c>
      <c r="C6306" t="s">
        <v>68</v>
      </c>
      <c r="D6306" s="29">
        <v>4491383604</v>
      </c>
    </row>
    <row r="6307" spans="1:4" x14ac:dyDescent="0.2">
      <c r="A6307" s="25">
        <v>37164</v>
      </c>
      <c r="B6307" t="s">
        <v>1</v>
      </c>
      <c r="C6307" t="s">
        <v>66</v>
      </c>
      <c r="D6307" s="29">
        <v>1702557326</v>
      </c>
    </row>
    <row r="6308" spans="1:4" x14ac:dyDescent="0.2">
      <c r="A6308" s="25">
        <v>37164</v>
      </c>
      <c r="B6308" t="s">
        <v>1</v>
      </c>
      <c r="C6308" t="s">
        <v>67</v>
      </c>
      <c r="D6308" s="29">
        <v>620423083</v>
      </c>
    </row>
    <row r="6309" spans="1:4" x14ac:dyDescent="0.2">
      <c r="A6309" s="25">
        <v>37164</v>
      </c>
      <c r="B6309" t="s">
        <v>1</v>
      </c>
      <c r="C6309" t="s">
        <v>68</v>
      </c>
      <c r="D6309" s="29">
        <v>1082134243</v>
      </c>
    </row>
    <row r="6310" spans="1:4" x14ac:dyDescent="0.2">
      <c r="A6310" s="25">
        <v>37164</v>
      </c>
      <c r="B6310" t="s">
        <v>6</v>
      </c>
      <c r="C6310" t="s">
        <v>66</v>
      </c>
      <c r="D6310" s="29">
        <v>5624338</v>
      </c>
    </row>
    <row r="6311" spans="1:4" x14ac:dyDescent="0.2">
      <c r="A6311" s="25">
        <v>37164</v>
      </c>
      <c r="B6311" t="s">
        <v>6</v>
      </c>
      <c r="C6311" t="s">
        <v>67</v>
      </c>
      <c r="D6311" s="29">
        <v>9324</v>
      </c>
    </row>
    <row r="6312" spans="1:4" x14ac:dyDescent="0.2">
      <c r="A6312" s="25">
        <v>37164</v>
      </c>
      <c r="B6312" t="s">
        <v>6</v>
      </c>
      <c r="C6312" t="s">
        <v>68</v>
      </c>
      <c r="D6312" s="29">
        <v>5615014</v>
      </c>
    </row>
    <row r="6313" spans="1:4" x14ac:dyDescent="0.2">
      <c r="A6313" s="25">
        <v>37164</v>
      </c>
      <c r="B6313" t="s">
        <v>7</v>
      </c>
      <c r="C6313" t="s">
        <v>66</v>
      </c>
      <c r="D6313" s="29">
        <v>17260002</v>
      </c>
    </row>
    <row r="6314" spans="1:4" x14ac:dyDescent="0.2">
      <c r="A6314" s="25">
        <v>37164</v>
      </c>
      <c r="B6314" t="s">
        <v>7</v>
      </c>
      <c r="C6314" t="s">
        <v>67</v>
      </c>
      <c r="D6314" s="29">
        <v>5966</v>
      </c>
    </row>
    <row r="6315" spans="1:4" x14ac:dyDescent="0.2">
      <c r="A6315" s="25">
        <v>37164</v>
      </c>
      <c r="B6315" t="s">
        <v>7</v>
      </c>
      <c r="C6315" t="s">
        <v>68</v>
      </c>
      <c r="D6315" s="29">
        <v>17254036</v>
      </c>
    </row>
    <row r="6316" spans="1:4" x14ac:dyDescent="0.2">
      <c r="A6316" s="25">
        <v>37164</v>
      </c>
      <c r="B6316" t="s">
        <v>3</v>
      </c>
      <c r="C6316" t="s">
        <v>66</v>
      </c>
      <c r="D6316" s="29">
        <v>16386091</v>
      </c>
    </row>
    <row r="6317" spans="1:4" x14ac:dyDescent="0.2">
      <c r="A6317" s="25">
        <v>37164</v>
      </c>
      <c r="B6317" t="s">
        <v>3</v>
      </c>
      <c r="C6317" t="s">
        <v>67</v>
      </c>
      <c r="D6317" s="29">
        <v>620018</v>
      </c>
    </row>
    <row r="6318" spans="1:4" x14ac:dyDescent="0.2">
      <c r="A6318" s="25">
        <v>37164</v>
      </c>
      <c r="B6318" t="s">
        <v>3</v>
      </c>
      <c r="C6318" t="s">
        <v>68</v>
      </c>
      <c r="D6318" s="29">
        <v>15766073</v>
      </c>
    </row>
    <row r="6319" spans="1:4" x14ac:dyDescent="0.2">
      <c r="A6319" s="25">
        <v>37164</v>
      </c>
      <c r="B6319" t="s">
        <v>4</v>
      </c>
      <c r="C6319" t="s">
        <v>66</v>
      </c>
      <c r="D6319" s="29">
        <v>11816130</v>
      </c>
    </row>
    <row r="6320" spans="1:4" x14ac:dyDescent="0.2">
      <c r="A6320" s="25">
        <v>37164</v>
      </c>
      <c r="B6320" t="s">
        <v>4</v>
      </c>
      <c r="C6320" t="s">
        <v>67</v>
      </c>
      <c r="D6320" s="29">
        <v>7213609</v>
      </c>
    </row>
    <row r="6321" spans="1:4" x14ac:dyDescent="0.2">
      <c r="A6321" s="25">
        <v>37164</v>
      </c>
      <c r="B6321" t="s">
        <v>4</v>
      </c>
      <c r="C6321" t="s">
        <v>68</v>
      </c>
      <c r="D6321" s="29">
        <v>4602521</v>
      </c>
    </row>
    <row r="6322" spans="1:4" x14ac:dyDescent="0.2">
      <c r="A6322" s="25">
        <v>37164</v>
      </c>
      <c r="B6322" t="s">
        <v>8</v>
      </c>
      <c r="C6322" t="s">
        <v>66</v>
      </c>
      <c r="D6322" s="29">
        <v>7664710</v>
      </c>
    </row>
    <row r="6323" spans="1:4" x14ac:dyDescent="0.2">
      <c r="A6323" s="25">
        <v>37164</v>
      </c>
      <c r="B6323" t="s">
        <v>8</v>
      </c>
      <c r="C6323" t="s">
        <v>67</v>
      </c>
      <c r="D6323" s="29">
        <v>7154159</v>
      </c>
    </row>
    <row r="6324" spans="1:4" x14ac:dyDescent="0.2">
      <c r="A6324" s="25">
        <v>37164</v>
      </c>
      <c r="B6324" t="s">
        <v>8</v>
      </c>
      <c r="C6324" t="s">
        <v>68</v>
      </c>
      <c r="D6324" s="29">
        <v>510551</v>
      </c>
    </row>
    <row r="6325" spans="1:4" x14ac:dyDescent="0.2">
      <c r="A6325" s="25">
        <v>37164</v>
      </c>
      <c r="B6325" t="s">
        <v>9</v>
      </c>
      <c r="C6325" t="s">
        <v>66</v>
      </c>
      <c r="D6325" s="29">
        <v>793354</v>
      </c>
    </row>
    <row r="6326" spans="1:4" x14ac:dyDescent="0.2">
      <c r="A6326" s="25">
        <v>37164</v>
      </c>
      <c r="B6326" t="s">
        <v>9</v>
      </c>
      <c r="C6326" t="s">
        <v>67</v>
      </c>
      <c r="D6326" s="29">
        <v>1976</v>
      </c>
    </row>
    <row r="6327" spans="1:4" x14ac:dyDescent="0.2">
      <c r="A6327" s="25">
        <v>37164</v>
      </c>
      <c r="B6327" t="s">
        <v>9</v>
      </c>
      <c r="C6327" t="s">
        <v>68</v>
      </c>
      <c r="D6327" s="29">
        <v>791378</v>
      </c>
    </row>
    <row r="6328" spans="1:4" x14ac:dyDescent="0.2">
      <c r="A6328" s="25">
        <v>37164</v>
      </c>
      <c r="B6328" t="s">
        <v>10</v>
      </c>
      <c r="C6328" t="s">
        <v>66</v>
      </c>
      <c r="D6328" s="29">
        <v>936780</v>
      </c>
    </row>
    <row r="6329" spans="1:4" x14ac:dyDescent="0.2">
      <c r="A6329" s="25">
        <v>37164</v>
      </c>
      <c r="B6329" t="s">
        <v>10</v>
      </c>
      <c r="C6329" t="s">
        <v>67</v>
      </c>
      <c r="D6329" s="29">
        <v>158</v>
      </c>
    </row>
    <row r="6330" spans="1:4" x14ac:dyDescent="0.2">
      <c r="A6330" s="25">
        <v>37164</v>
      </c>
      <c r="B6330" t="s">
        <v>10</v>
      </c>
      <c r="C6330" t="s">
        <v>68</v>
      </c>
      <c r="D6330" s="29">
        <v>936622</v>
      </c>
    </row>
    <row r="6331" spans="1:4" x14ac:dyDescent="0.2">
      <c r="A6331" s="25">
        <v>37164</v>
      </c>
      <c r="B6331" t="s">
        <v>12</v>
      </c>
      <c r="C6331" t="s">
        <v>66</v>
      </c>
      <c r="D6331" s="29">
        <v>194335</v>
      </c>
    </row>
    <row r="6332" spans="1:4" x14ac:dyDescent="0.2">
      <c r="A6332" s="25">
        <v>37164</v>
      </c>
      <c r="B6332" t="s">
        <v>12</v>
      </c>
      <c r="C6332" t="s">
        <v>67</v>
      </c>
      <c r="D6332" s="29">
        <v>11437</v>
      </c>
    </row>
    <row r="6333" spans="1:4" x14ac:dyDescent="0.2">
      <c r="A6333" s="25">
        <v>37164</v>
      </c>
      <c r="B6333" t="s">
        <v>12</v>
      </c>
      <c r="C6333" t="s">
        <v>68</v>
      </c>
      <c r="D6333" s="29">
        <v>182898</v>
      </c>
    </row>
    <row r="6334" spans="1:4" x14ac:dyDescent="0.2">
      <c r="A6334" s="25">
        <v>37164</v>
      </c>
      <c r="B6334" t="s">
        <v>11</v>
      </c>
      <c r="C6334" t="s">
        <v>66</v>
      </c>
      <c r="D6334" s="29">
        <v>562355</v>
      </c>
    </row>
    <row r="6335" spans="1:4" x14ac:dyDescent="0.2">
      <c r="A6335" s="25">
        <v>37164</v>
      </c>
      <c r="B6335" t="s">
        <v>11</v>
      </c>
      <c r="C6335" t="s">
        <v>67</v>
      </c>
      <c r="D6335" s="29">
        <v>33963</v>
      </c>
    </row>
    <row r="6336" spans="1:4" x14ac:dyDescent="0.2">
      <c r="A6336" s="25">
        <v>37164</v>
      </c>
      <c r="B6336" t="s">
        <v>11</v>
      </c>
      <c r="C6336" t="s">
        <v>68</v>
      </c>
      <c r="D6336" s="29">
        <v>528392</v>
      </c>
    </row>
    <row r="6337" spans="1:4" x14ac:dyDescent="0.2">
      <c r="A6337" s="25">
        <v>37164</v>
      </c>
      <c r="B6337" t="s">
        <v>2</v>
      </c>
      <c r="C6337" t="s">
        <v>66</v>
      </c>
      <c r="D6337" s="29">
        <v>30850113</v>
      </c>
    </row>
    <row r="6338" spans="1:4" x14ac:dyDescent="0.2">
      <c r="A6338" s="25">
        <v>37164</v>
      </c>
      <c r="B6338" t="s">
        <v>2</v>
      </c>
      <c r="C6338" t="s">
        <v>67</v>
      </c>
      <c r="D6338" s="29">
        <v>652872</v>
      </c>
    </row>
    <row r="6339" spans="1:4" x14ac:dyDescent="0.2">
      <c r="A6339" s="25">
        <v>37164</v>
      </c>
      <c r="B6339" t="s">
        <v>2</v>
      </c>
      <c r="C6339" t="s">
        <v>68</v>
      </c>
      <c r="D6339" s="29">
        <v>30197241</v>
      </c>
    </row>
    <row r="6340" spans="1:4" x14ac:dyDescent="0.2">
      <c r="A6340" s="25">
        <v>37134</v>
      </c>
      <c r="B6340" t="s">
        <v>65</v>
      </c>
      <c r="C6340" t="s">
        <v>66</v>
      </c>
      <c r="D6340" s="29">
        <v>1026746</v>
      </c>
    </row>
    <row r="6341" spans="1:4" x14ac:dyDescent="0.2">
      <c r="A6341" s="25">
        <v>37134</v>
      </c>
      <c r="B6341" t="s">
        <v>65</v>
      </c>
      <c r="C6341" t="s">
        <v>67</v>
      </c>
      <c r="D6341" s="29">
        <v>759</v>
      </c>
    </row>
    <row r="6342" spans="1:4" x14ac:dyDescent="0.2">
      <c r="A6342" s="25">
        <v>37134</v>
      </c>
      <c r="B6342" t="s">
        <v>65</v>
      </c>
      <c r="C6342" t="s">
        <v>68</v>
      </c>
      <c r="D6342" s="29">
        <v>1025987</v>
      </c>
    </row>
    <row r="6343" spans="1:4" x14ac:dyDescent="0.2">
      <c r="A6343" s="25">
        <v>37134</v>
      </c>
      <c r="B6343" t="s">
        <v>69</v>
      </c>
      <c r="C6343" t="s">
        <v>66</v>
      </c>
      <c r="D6343" s="29">
        <v>1710441</v>
      </c>
    </row>
    <row r="6344" spans="1:4" x14ac:dyDescent="0.2">
      <c r="A6344" s="25">
        <v>37134</v>
      </c>
      <c r="B6344" t="s">
        <v>69</v>
      </c>
      <c r="C6344" t="s">
        <v>67</v>
      </c>
      <c r="D6344" s="29">
        <v>865</v>
      </c>
    </row>
    <row r="6345" spans="1:4" x14ac:dyDescent="0.2">
      <c r="A6345" s="25">
        <v>37134</v>
      </c>
      <c r="B6345" t="s">
        <v>69</v>
      </c>
      <c r="C6345" t="s">
        <v>68</v>
      </c>
      <c r="D6345" s="29">
        <v>1709576</v>
      </c>
    </row>
    <row r="6346" spans="1:4" x14ac:dyDescent="0.2">
      <c r="A6346" s="25">
        <v>37134</v>
      </c>
      <c r="B6346" t="s">
        <v>70</v>
      </c>
      <c r="C6346" t="s">
        <v>66</v>
      </c>
      <c r="D6346" s="29">
        <v>5118091</v>
      </c>
    </row>
    <row r="6347" spans="1:4" x14ac:dyDescent="0.2">
      <c r="A6347" s="25">
        <v>37134</v>
      </c>
      <c r="B6347" t="s">
        <v>70</v>
      </c>
      <c r="C6347" t="s">
        <v>67</v>
      </c>
      <c r="D6347" s="29">
        <v>2089</v>
      </c>
    </row>
    <row r="6348" spans="1:4" x14ac:dyDescent="0.2">
      <c r="A6348" s="25">
        <v>37134</v>
      </c>
      <c r="B6348" t="s">
        <v>70</v>
      </c>
      <c r="C6348" t="s">
        <v>68</v>
      </c>
      <c r="D6348" s="29">
        <v>5116002</v>
      </c>
    </row>
    <row r="6349" spans="1:4" x14ac:dyDescent="0.2">
      <c r="A6349" s="25">
        <v>37134</v>
      </c>
      <c r="B6349" t="s">
        <v>71</v>
      </c>
      <c r="C6349" t="s">
        <v>66</v>
      </c>
      <c r="D6349" s="29">
        <v>10704607</v>
      </c>
    </row>
    <row r="6350" spans="1:4" x14ac:dyDescent="0.2">
      <c r="A6350" s="25">
        <v>37134</v>
      </c>
      <c r="B6350" t="s">
        <v>71</v>
      </c>
      <c r="C6350" t="s">
        <v>67</v>
      </c>
      <c r="D6350" s="29">
        <v>4530</v>
      </c>
    </row>
    <row r="6351" spans="1:4" x14ac:dyDescent="0.2">
      <c r="A6351" s="25">
        <v>37134</v>
      </c>
      <c r="B6351" t="s">
        <v>71</v>
      </c>
      <c r="C6351" t="s">
        <v>68</v>
      </c>
      <c r="D6351" s="29">
        <v>10700077</v>
      </c>
    </row>
    <row r="6352" spans="1:4" x14ac:dyDescent="0.2">
      <c r="A6352" s="25">
        <v>37134</v>
      </c>
      <c r="B6352" t="s">
        <v>0</v>
      </c>
      <c r="C6352" t="s">
        <v>66</v>
      </c>
      <c r="D6352" s="29">
        <v>4599411464</v>
      </c>
    </row>
    <row r="6353" spans="1:4" x14ac:dyDescent="0.2">
      <c r="A6353" s="25">
        <v>37134</v>
      </c>
      <c r="B6353" t="s">
        <v>0</v>
      </c>
      <c r="C6353" t="s">
        <v>67</v>
      </c>
      <c r="D6353" s="29">
        <v>108582056</v>
      </c>
    </row>
    <row r="6354" spans="1:4" x14ac:dyDescent="0.2">
      <c r="A6354" s="25">
        <v>37134</v>
      </c>
      <c r="B6354" t="s">
        <v>0</v>
      </c>
      <c r="C6354" t="s">
        <v>68</v>
      </c>
      <c r="D6354" s="29">
        <v>4490829408</v>
      </c>
    </row>
    <row r="6355" spans="1:4" x14ac:dyDescent="0.2">
      <c r="A6355" s="25">
        <v>37134</v>
      </c>
      <c r="B6355" t="s">
        <v>1</v>
      </c>
      <c r="C6355" t="s">
        <v>66</v>
      </c>
      <c r="D6355" s="29">
        <v>1700319174</v>
      </c>
    </row>
    <row r="6356" spans="1:4" x14ac:dyDescent="0.2">
      <c r="A6356" s="25">
        <v>37134</v>
      </c>
      <c r="B6356" t="s">
        <v>1</v>
      </c>
      <c r="C6356" t="s">
        <v>67</v>
      </c>
      <c r="D6356" s="29">
        <v>620826241</v>
      </c>
    </row>
    <row r="6357" spans="1:4" x14ac:dyDescent="0.2">
      <c r="A6357" s="25">
        <v>37134</v>
      </c>
      <c r="B6357" t="s">
        <v>1</v>
      </c>
      <c r="C6357" t="s">
        <v>68</v>
      </c>
      <c r="D6357" s="29">
        <v>1079492933</v>
      </c>
    </row>
    <row r="6358" spans="1:4" x14ac:dyDescent="0.2">
      <c r="A6358" s="25">
        <v>37134</v>
      </c>
      <c r="B6358" t="s">
        <v>6</v>
      </c>
      <c r="C6358" t="s">
        <v>66</v>
      </c>
      <c r="D6358" s="29">
        <v>5624338</v>
      </c>
    </row>
    <row r="6359" spans="1:4" x14ac:dyDescent="0.2">
      <c r="A6359" s="25">
        <v>37134</v>
      </c>
      <c r="B6359" t="s">
        <v>6</v>
      </c>
      <c r="C6359" t="s">
        <v>67</v>
      </c>
      <c r="D6359" s="29">
        <v>9327</v>
      </c>
    </row>
    <row r="6360" spans="1:4" x14ac:dyDescent="0.2">
      <c r="A6360" s="25">
        <v>37134</v>
      </c>
      <c r="B6360" t="s">
        <v>6</v>
      </c>
      <c r="C6360" t="s">
        <v>68</v>
      </c>
      <c r="D6360" s="29">
        <v>5615011</v>
      </c>
    </row>
    <row r="6361" spans="1:4" x14ac:dyDescent="0.2">
      <c r="A6361" s="25">
        <v>37134</v>
      </c>
      <c r="B6361" t="s">
        <v>7</v>
      </c>
      <c r="C6361" t="s">
        <v>66</v>
      </c>
      <c r="D6361" s="29">
        <v>17260002</v>
      </c>
    </row>
    <row r="6362" spans="1:4" x14ac:dyDescent="0.2">
      <c r="A6362" s="25">
        <v>37134</v>
      </c>
      <c r="B6362" t="s">
        <v>7</v>
      </c>
      <c r="C6362" t="s">
        <v>67</v>
      </c>
      <c r="D6362" s="29">
        <v>5967</v>
      </c>
    </row>
    <row r="6363" spans="1:4" x14ac:dyDescent="0.2">
      <c r="A6363" s="25">
        <v>37134</v>
      </c>
      <c r="B6363" t="s">
        <v>7</v>
      </c>
      <c r="C6363" t="s">
        <v>68</v>
      </c>
      <c r="D6363" s="29">
        <v>17254035</v>
      </c>
    </row>
    <row r="6364" spans="1:4" x14ac:dyDescent="0.2">
      <c r="A6364" s="25">
        <v>37134</v>
      </c>
      <c r="B6364" t="s">
        <v>3</v>
      </c>
      <c r="C6364" t="s">
        <v>66</v>
      </c>
      <c r="D6364" s="29">
        <v>16386091</v>
      </c>
    </row>
    <row r="6365" spans="1:4" x14ac:dyDescent="0.2">
      <c r="A6365" s="25">
        <v>37134</v>
      </c>
      <c r="B6365" t="s">
        <v>3</v>
      </c>
      <c r="C6365" t="s">
        <v>67</v>
      </c>
      <c r="D6365" s="29">
        <v>627029</v>
      </c>
    </row>
    <row r="6366" spans="1:4" x14ac:dyDescent="0.2">
      <c r="A6366" s="25">
        <v>37134</v>
      </c>
      <c r="B6366" t="s">
        <v>3</v>
      </c>
      <c r="C6366" t="s">
        <v>68</v>
      </c>
      <c r="D6366" s="29">
        <v>15759062</v>
      </c>
    </row>
    <row r="6367" spans="1:4" x14ac:dyDescent="0.2">
      <c r="A6367" s="25">
        <v>37134</v>
      </c>
      <c r="B6367" t="s">
        <v>4</v>
      </c>
      <c r="C6367" t="s">
        <v>66</v>
      </c>
      <c r="D6367" s="29">
        <v>11773957</v>
      </c>
    </row>
    <row r="6368" spans="1:4" x14ac:dyDescent="0.2">
      <c r="A6368" s="25">
        <v>37134</v>
      </c>
      <c r="B6368" t="s">
        <v>4</v>
      </c>
      <c r="C6368" t="s">
        <v>67</v>
      </c>
      <c r="D6368" s="29">
        <v>7202859</v>
      </c>
    </row>
    <row r="6369" spans="1:4" x14ac:dyDescent="0.2">
      <c r="A6369" s="25">
        <v>37134</v>
      </c>
      <c r="B6369" t="s">
        <v>4</v>
      </c>
      <c r="C6369" t="s">
        <v>68</v>
      </c>
      <c r="D6369" s="29">
        <v>4571098</v>
      </c>
    </row>
    <row r="6370" spans="1:4" x14ac:dyDescent="0.2">
      <c r="A6370" s="25">
        <v>37134</v>
      </c>
      <c r="B6370" t="s">
        <v>8</v>
      </c>
      <c r="C6370" t="s">
        <v>66</v>
      </c>
      <c r="D6370" s="29">
        <v>7221929</v>
      </c>
    </row>
    <row r="6371" spans="1:4" x14ac:dyDescent="0.2">
      <c r="A6371" s="25">
        <v>37134</v>
      </c>
      <c r="B6371" t="s">
        <v>8</v>
      </c>
      <c r="C6371" t="s">
        <v>67</v>
      </c>
      <c r="D6371" s="29">
        <v>6751240</v>
      </c>
    </row>
    <row r="6372" spans="1:4" x14ac:dyDescent="0.2">
      <c r="A6372" s="25">
        <v>37134</v>
      </c>
      <c r="B6372" t="s">
        <v>8</v>
      </c>
      <c r="C6372" t="s">
        <v>68</v>
      </c>
      <c r="D6372" s="29">
        <v>470689</v>
      </c>
    </row>
    <row r="6373" spans="1:4" x14ac:dyDescent="0.2">
      <c r="A6373" s="25">
        <v>37134</v>
      </c>
      <c r="B6373" t="s">
        <v>9</v>
      </c>
      <c r="C6373" t="s">
        <v>66</v>
      </c>
      <c r="D6373" s="29">
        <v>793354</v>
      </c>
    </row>
    <row r="6374" spans="1:4" x14ac:dyDescent="0.2">
      <c r="A6374" s="25">
        <v>37134</v>
      </c>
      <c r="B6374" t="s">
        <v>9</v>
      </c>
      <c r="C6374" t="s">
        <v>67</v>
      </c>
      <c r="D6374" s="29">
        <v>1997</v>
      </c>
    </row>
    <row r="6375" spans="1:4" x14ac:dyDescent="0.2">
      <c r="A6375" s="25">
        <v>37134</v>
      </c>
      <c r="B6375" t="s">
        <v>9</v>
      </c>
      <c r="C6375" t="s">
        <v>68</v>
      </c>
      <c r="D6375" s="29">
        <v>791357</v>
      </c>
    </row>
    <row r="6376" spans="1:4" x14ac:dyDescent="0.2">
      <c r="A6376" s="25">
        <v>37134</v>
      </c>
      <c r="B6376" t="s">
        <v>10</v>
      </c>
      <c r="C6376" t="s">
        <v>66</v>
      </c>
      <c r="D6376" s="29">
        <v>936780</v>
      </c>
    </row>
    <row r="6377" spans="1:4" x14ac:dyDescent="0.2">
      <c r="A6377" s="25">
        <v>37134</v>
      </c>
      <c r="B6377" t="s">
        <v>10</v>
      </c>
      <c r="C6377" t="s">
        <v>67</v>
      </c>
      <c r="D6377" s="29">
        <v>158</v>
      </c>
    </row>
    <row r="6378" spans="1:4" x14ac:dyDescent="0.2">
      <c r="A6378" s="25">
        <v>37134</v>
      </c>
      <c r="B6378" t="s">
        <v>10</v>
      </c>
      <c r="C6378" t="s">
        <v>68</v>
      </c>
      <c r="D6378" s="29">
        <v>936622</v>
      </c>
    </row>
    <row r="6379" spans="1:4" x14ac:dyDescent="0.2">
      <c r="A6379" s="25">
        <v>37134</v>
      </c>
      <c r="B6379" t="s">
        <v>12</v>
      </c>
      <c r="C6379" t="s">
        <v>66</v>
      </c>
      <c r="D6379" s="29">
        <v>194335</v>
      </c>
    </row>
    <row r="6380" spans="1:4" x14ac:dyDescent="0.2">
      <c r="A6380" s="25">
        <v>37134</v>
      </c>
      <c r="B6380" t="s">
        <v>12</v>
      </c>
      <c r="C6380" t="s">
        <v>67</v>
      </c>
      <c r="D6380" s="29">
        <v>11497</v>
      </c>
    </row>
    <row r="6381" spans="1:4" x14ac:dyDescent="0.2">
      <c r="A6381" s="25">
        <v>37134</v>
      </c>
      <c r="B6381" t="s">
        <v>12</v>
      </c>
      <c r="C6381" t="s">
        <v>68</v>
      </c>
      <c r="D6381" s="29">
        <v>182838</v>
      </c>
    </row>
    <row r="6382" spans="1:4" x14ac:dyDescent="0.2">
      <c r="A6382" s="25">
        <v>37134</v>
      </c>
      <c r="B6382" t="s">
        <v>11</v>
      </c>
      <c r="C6382" t="s">
        <v>66</v>
      </c>
      <c r="D6382" s="29">
        <v>562355</v>
      </c>
    </row>
    <row r="6383" spans="1:4" x14ac:dyDescent="0.2">
      <c r="A6383" s="25">
        <v>37134</v>
      </c>
      <c r="B6383" t="s">
        <v>11</v>
      </c>
      <c r="C6383" t="s">
        <v>67</v>
      </c>
      <c r="D6383" s="29">
        <v>34088</v>
      </c>
    </row>
    <row r="6384" spans="1:4" x14ac:dyDescent="0.2">
      <c r="A6384" s="25">
        <v>37134</v>
      </c>
      <c r="B6384" t="s">
        <v>11</v>
      </c>
      <c r="C6384" t="s">
        <v>68</v>
      </c>
      <c r="D6384" s="29">
        <v>528267</v>
      </c>
    </row>
    <row r="6385" spans="1:4" x14ac:dyDescent="0.2">
      <c r="A6385" s="25">
        <v>37134</v>
      </c>
      <c r="B6385" t="s">
        <v>2</v>
      </c>
      <c r="C6385" t="s">
        <v>66</v>
      </c>
      <c r="D6385" s="29">
        <v>30850113</v>
      </c>
    </row>
    <row r="6386" spans="1:4" x14ac:dyDescent="0.2">
      <c r="A6386" s="25">
        <v>37134</v>
      </c>
      <c r="B6386" t="s">
        <v>2</v>
      </c>
      <c r="C6386" t="s">
        <v>67</v>
      </c>
      <c r="D6386" s="29">
        <v>658175</v>
      </c>
    </row>
    <row r="6387" spans="1:4" x14ac:dyDescent="0.2">
      <c r="A6387" s="25">
        <v>37134</v>
      </c>
      <c r="B6387" t="s">
        <v>2</v>
      </c>
      <c r="C6387" t="s">
        <v>68</v>
      </c>
      <c r="D6387" s="29">
        <v>30191938</v>
      </c>
    </row>
    <row r="6388" spans="1:4" x14ac:dyDescent="0.2">
      <c r="A6388" s="25">
        <v>37103</v>
      </c>
      <c r="B6388" t="s">
        <v>65</v>
      </c>
      <c r="C6388" t="s">
        <v>66</v>
      </c>
      <c r="D6388" s="29">
        <v>1026746</v>
      </c>
    </row>
    <row r="6389" spans="1:4" x14ac:dyDescent="0.2">
      <c r="A6389" s="25">
        <v>37103</v>
      </c>
      <c r="B6389" t="s">
        <v>65</v>
      </c>
      <c r="C6389" t="s">
        <v>67</v>
      </c>
      <c r="D6389" s="29">
        <v>759</v>
      </c>
    </row>
    <row r="6390" spans="1:4" x14ac:dyDescent="0.2">
      <c r="A6390" s="25">
        <v>37103</v>
      </c>
      <c r="B6390" t="s">
        <v>65</v>
      </c>
      <c r="C6390" t="s">
        <v>68</v>
      </c>
      <c r="D6390" s="29">
        <v>1025987</v>
      </c>
    </row>
    <row r="6391" spans="1:4" x14ac:dyDescent="0.2">
      <c r="A6391" s="25">
        <v>37103</v>
      </c>
      <c r="B6391" t="s">
        <v>69</v>
      </c>
      <c r="C6391" t="s">
        <v>66</v>
      </c>
      <c r="D6391" s="29">
        <v>1710441</v>
      </c>
    </row>
    <row r="6392" spans="1:4" x14ac:dyDescent="0.2">
      <c r="A6392" s="25">
        <v>37103</v>
      </c>
      <c r="B6392" t="s">
        <v>69</v>
      </c>
      <c r="C6392" t="s">
        <v>67</v>
      </c>
      <c r="D6392" s="29">
        <v>871</v>
      </c>
    </row>
    <row r="6393" spans="1:4" x14ac:dyDescent="0.2">
      <c r="A6393" s="25">
        <v>37103</v>
      </c>
      <c r="B6393" t="s">
        <v>69</v>
      </c>
      <c r="C6393" t="s">
        <v>68</v>
      </c>
      <c r="D6393" s="29">
        <v>1709570</v>
      </c>
    </row>
    <row r="6394" spans="1:4" x14ac:dyDescent="0.2">
      <c r="A6394" s="25">
        <v>37103</v>
      </c>
      <c r="B6394" t="s">
        <v>70</v>
      </c>
      <c r="C6394" t="s">
        <v>66</v>
      </c>
      <c r="D6394" s="29">
        <v>5118091</v>
      </c>
    </row>
    <row r="6395" spans="1:4" x14ac:dyDescent="0.2">
      <c r="A6395" s="25">
        <v>37103</v>
      </c>
      <c r="B6395" t="s">
        <v>70</v>
      </c>
      <c r="C6395" t="s">
        <v>67</v>
      </c>
      <c r="D6395" s="29">
        <v>2089</v>
      </c>
    </row>
    <row r="6396" spans="1:4" x14ac:dyDescent="0.2">
      <c r="A6396" s="25">
        <v>37103</v>
      </c>
      <c r="B6396" t="s">
        <v>70</v>
      </c>
      <c r="C6396" t="s">
        <v>68</v>
      </c>
      <c r="D6396" s="29">
        <v>5116002</v>
      </c>
    </row>
    <row r="6397" spans="1:4" x14ac:dyDescent="0.2">
      <c r="A6397" s="25">
        <v>37103</v>
      </c>
      <c r="B6397" t="s">
        <v>71</v>
      </c>
      <c r="C6397" t="s">
        <v>66</v>
      </c>
      <c r="D6397" s="29">
        <v>10704607</v>
      </c>
    </row>
    <row r="6398" spans="1:4" x14ac:dyDescent="0.2">
      <c r="A6398" s="25">
        <v>37103</v>
      </c>
      <c r="B6398" t="s">
        <v>71</v>
      </c>
      <c r="C6398" t="s">
        <v>67</v>
      </c>
      <c r="D6398" s="29">
        <v>4530</v>
      </c>
    </row>
    <row r="6399" spans="1:4" x14ac:dyDescent="0.2">
      <c r="A6399" s="25">
        <v>37103</v>
      </c>
      <c r="B6399" t="s">
        <v>71</v>
      </c>
      <c r="C6399" t="s">
        <v>68</v>
      </c>
      <c r="D6399" s="29">
        <v>10700077</v>
      </c>
    </row>
    <row r="6400" spans="1:4" x14ac:dyDescent="0.2">
      <c r="A6400" s="25">
        <v>37103</v>
      </c>
      <c r="B6400" t="s">
        <v>0</v>
      </c>
      <c r="C6400" t="s">
        <v>66</v>
      </c>
      <c r="D6400" s="29">
        <v>4599411435</v>
      </c>
    </row>
    <row r="6401" spans="1:4" x14ac:dyDescent="0.2">
      <c r="A6401" s="25">
        <v>37103</v>
      </c>
      <c r="B6401" t="s">
        <v>0</v>
      </c>
      <c r="C6401" t="s">
        <v>67</v>
      </c>
      <c r="D6401" s="29">
        <v>109404016</v>
      </c>
    </row>
    <row r="6402" spans="1:4" x14ac:dyDescent="0.2">
      <c r="A6402" s="25">
        <v>37103</v>
      </c>
      <c r="B6402" t="s">
        <v>0</v>
      </c>
      <c r="C6402" t="s">
        <v>68</v>
      </c>
      <c r="D6402" s="29">
        <v>4490007419</v>
      </c>
    </row>
    <row r="6403" spans="1:4" x14ac:dyDescent="0.2">
      <c r="A6403" s="25">
        <v>37103</v>
      </c>
      <c r="B6403" t="s">
        <v>1</v>
      </c>
      <c r="C6403" t="s">
        <v>66</v>
      </c>
      <c r="D6403" s="29">
        <v>1697397859</v>
      </c>
    </row>
    <row r="6404" spans="1:4" x14ac:dyDescent="0.2">
      <c r="A6404" s="25">
        <v>37103</v>
      </c>
      <c r="B6404" t="s">
        <v>1</v>
      </c>
      <c r="C6404" t="s">
        <v>67</v>
      </c>
      <c r="D6404" s="29">
        <v>622373818</v>
      </c>
    </row>
    <row r="6405" spans="1:4" x14ac:dyDescent="0.2">
      <c r="A6405" s="25">
        <v>37103</v>
      </c>
      <c r="B6405" t="s">
        <v>1</v>
      </c>
      <c r="C6405" t="s">
        <v>68</v>
      </c>
      <c r="D6405" s="29">
        <v>1075024041</v>
      </c>
    </row>
    <row r="6406" spans="1:4" x14ac:dyDescent="0.2">
      <c r="A6406" s="25">
        <v>37103</v>
      </c>
      <c r="B6406" t="s">
        <v>6</v>
      </c>
      <c r="C6406" t="s">
        <v>66</v>
      </c>
      <c r="D6406" s="29">
        <v>5624338</v>
      </c>
    </row>
    <row r="6407" spans="1:4" x14ac:dyDescent="0.2">
      <c r="A6407" s="25">
        <v>37103</v>
      </c>
      <c r="B6407" t="s">
        <v>6</v>
      </c>
      <c r="C6407" t="s">
        <v>67</v>
      </c>
      <c r="D6407" s="29">
        <v>9329</v>
      </c>
    </row>
    <row r="6408" spans="1:4" x14ac:dyDescent="0.2">
      <c r="A6408" s="25">
        <v>37103</v>
      </c>
      <c r="B6408" t="s">
        <v>6</v>
      </c>
      <c r="C6408" t="s">
        <v>68</v>
      </c>
      <c r="D6408" s="29">
        <v>5615009</v>
      </c>
    </row>
    <row r="6409" spans="1:4" x14ac:dyDescent="0.2">
      <c r="A6409" s="25">
        <v>37103</v>
      </c>
      <c r="B6409" t="s">
        <v>7</v>
      </c>
      <c r="C6409" t="s">
        <v>66</v>
      </c>
      <c r="D6409" s="29">
        <v>17260002</v>
      </c>
    </row>
    <row r="6410" spans="1:4" x14ac:dyDescent="0.2">
      <c r="A6410" s="25">
        <v>37103</v>
      </c>
      <c r="B6410" t="s">
        <v>7</v>
      </c>
      <c r="C6410" t="s">
        <v>67</v>
      </c>
      <c r="D6410" s="29">
        <v>5985</v>
      </c>
    </row>
    <row r="6411" spans="1:4" x14ac:dyDescent="0.2">
      <c r="A6411" s="25">
        <v>37103</v>
      </c>
      <c r="B6411" t="s">
        <v>7</v>
      </c>
      <c r="C6411" t="s">
        <v>68</v>
      </c>
      <c r="D6411" s="29">
        <v>17254017</v>
      </c>
    </row>
    <row r="6412" spans="1:4" x14ac:dyDescent="0.2">
      <c r="A6412" s="25">
        <v>37103</v>
      </c>
      <c r="B6412" t="s">
        <v>3</v>
      </c>
      <c r="C6412" t="s">
        <v>66</v>
      </c>
      <c r="D6412" s="29">
        <v>16386081</v>
      </c>
    </row>
    <row r="6413" spans="1:4" x14ac:dyDescent="0.2">
      <c r="A6413" s="25">
        <v>37103</v>
      </c>
      <c r="B6413" t="s">
        <v>3</v>
      </c>
      <c r="C6413" t="s">
        <v>67</v>
      </c>
      <c r="D6413" s="29">
        <v>637924</v>
      </c>
    </row>
    <row r="6414" spans="1:4" x14ac:dyDescent="0.2">
      <c r="A6414" s="25">
        <v>37103</v>
      </c>
      <c r="B6414" t="s">
        <v>3</v>
      </c>
      <c r="C6414" t="s">
        <v>68</v>
      </c>
      <c r="D6414" s="29">
        <v>15748157</v>
      </c>
    </row>
    <row r="6415" spans="1:4" x14ac:dyDescent="0.2">
      <c r="A6415" s="25">
        <v>37103</v>
      </c>
      <c r="B6415" t="s">
        <v>4</v>
      </c>
      <c r="C6415" t="s">
        <v>66</v>
      </c>
      <c r="D6415" s="29">
        <v>11712608</v>
      </c>
    </row>
    <row r="6416" spans="1:4" x14ac:dyDescent="0.2">
      <c r="A6416" s="25">
        <v>37103</v>
      </c>
      <c r="B6416" t="s">
        <v>4</v>
      </c>
      <c r="C6416" t="s">
        <v>67</v>
      </c>
      <c r="D6416" s="29">
        <v>7190920</v>
      </c>
    </row>
    <row r="6417" spans="1:4" x14ac:dyDescent="0.2">
      <c r="A6417" s="25">
        <v>37103</v>
      </c>
      <c r="B6417" t="s">
        <v>4</v>
      </c>
      <c r="C6417" t="s">
        <v>68</v>
      </c>
      <c r="D6417" s="29">
        <v>4521688</v>
      </c>
    </row>
    <row r="6418" spans="1:4" x14ac:dyDescent="0.2">
      <c r="A6418" s="25">
        <v>37103</v>
      </c>
      <c r="B6418" t="s">
        <v>8</v>
      </c>
      <c r="C6418" t="s">
        <v>66</v>
      </c>
      <c r="D6418" s="29">
        <v>6684755</v>
      </c>
    </row>
    <row r="6419" spans="1:4" x14ac:dyDescent="0.2">
      <c r="A6419" s="25">
        <v>37103</v>
      </c>
      <c r="B6419" t="s">
        <v>8</v>
      </c>
      <c r="C6419" t="s">
        <v>67</v>
      </c>
      <c r="D6419" s="29">
        <v>6268274</v>
      </c>
    </row>
    <row r="6420" spans="1:4" x14ac:dyDescent="0.2">
      <c r="A6420" s="25">
        <v>37103</v>
      </c>
      <c r="B6420" t="s">
        <v>8</v>
      </c>
      <c r="C6420" t="s">
        <v>68</v>
      </c>
      <c r="D6420" s="29">
        <v>416481</v>
      </c>
    </row>
    <row r="6421" spans="1:4" x14ac:dyDescent="0.2">
      <c r="A6421" s="25">
        <v>37103</v>
      </c>
      <c r="B6421" t="s">
        <v>9</v>
      </c>
      <c r="C6421" t="s">
        <v>66</v>
      </c>
      <c r="D6421" s="29">
        <v>793354</v>
      </c>
    </row>
    <row r="6422" spans="1:4" x14ac:dyDescent="0.2">
      <c r="A6422" s="25">
        <v>37103</v>
      </c>
      <c r="B6422" t="s">
        <v>9</v>
      </c>
      <c r="C6422" t="s">
        <v>67</v>
      </c>
      <c r="D6422" s="29">
        <v>1997</v>
      </c>
    </row>
    <row r="6423" spans="1:4" x14ac:dyDescent="0.2">
      <c r="A6423" s="25">
        <v>37103</v>
      </c>
      <c r="B6423" t="s">
        <v>9</v>
      </c>
      <c r="C6423" t="s">
        <v>68</v>
      </c>
      <c r="D6423" s="29">
        <v>791357</v>
      </c>
    </row>
    <row r="6424" spans="1:4" x14ac:dyDescent="0.2">
      <c r="A6424" s="25">
        <v>37103</v>
      </c>
      <c r="B6424" t="s">
        <v>10</v>
      </c>
      <c r="C6424" t="s">
        <v>66</v>
      </c>
      <c r="D6424" s="29">
        <v>936780</v>
      </c>
    </row>
    <row r="6425" spans="1:4" x14ac:dyDescent="0.2">
      <c r="A6425" s="25">
        <v>37103</v>
      </c>
      <c r="B6425" t="s">
        <v>10</v>
      </c>
      <c r="C6425" t="s">
        <v>67</v>
      </c>
      <c r="D6425" s="29">
        <v>158</v>
      </c>
    </row>
    <row r="6426" spans="1:4" x14ac:dyDescent="0.2">
      <c r="A6426" s="25">
        <v>37103</v>
      </c>
      <c r="B6426" t="s">
        <v>10</v>
      </c>
      <c r="C6426" t="s">
        <v>68</v>
      </c>
      <c r="D6426" s="29">
        <v>936622</v>
      </c>
    </row>
    <row r="6427" spans="1:4" x14ac:dyDescent="0.2">
      <c r="A6427" s="25">
        <v>37103</v>
      </c>
      <c r="B6427" t="s">
        <v>12</v>
      </c>
      <c r="C6427" t="s">
        <v>66</v>
      </c>
      <c r="D6427" s="29">
        <v>194335</v>
      </c>
    </row>
    <row r="6428" spans="1:4" x14ac:dyDescent="0.2">
      <c r="A6428" s="25">
        <v>37103</v>
      </c>
      <c r="B6428" t="s">
        <v>12</v>
      </c>
      <c r="C6428" t="s">
        <v>67</v>
      </c>
      <c r="D6428" s="29">
        <v>11580</v>
      </c>
    </row>
    <row r="6429" spans="1:4" x14ac:dyDescent="0.2">
      <c r="A6429" s="25">
        <v>37103</v>
      </c>
      <c r="B6429" t="s">
        <v>12</v>
      </c>
      <c r="C6429" t="s">
        <v>68</v>
      </c>
      <c r="D6429" s="29">
        <v>182755</v>
      </c>
    </row>
    <row r="6430" spans="1:4" x14ac:dyDescent="0.2">
      <c r="A6430" s="25">
        <v>37103</v>
      </c>
      <c r="B6430" t="s">
        <v>11</v>
      </c>
      <c r="C6430" t="s">
        <v>66</v>
      </c>
      <c r="D6430" s="29">
        <v>562355</v>
      </c>
    </row>
    <row r="6431" spans="1:4" x14ac:dyDescent="0.2">
      <c r="A6431" s="25">
        <v>37103</v>
      </c>
      <c r="B6431" t="s">
        <v>11</v>
      </c>
      <c r="C6431" t="s">
        <v>67</v>
      </c>
      <c r="D6431" s="29">
        <v>34246</v>
      </c>
    </row>
    <row r="6432" spans="1:4" x14ac:dyDescent="0.2">
      <c r="A6432" s="25">
        <v>37103</v>
      </c>
      <c r="B6432" t="s">
        <v>11</v>
      </c>
      <c r="C6432" t="s">
        <v>68</v>
      </c>
      <c r="D6432" s="29">
        <v>528109</v>
      </c>
    </row>
    <row r="6433" spans="1:4" x14ac:dyDescent="0.2">
      <c r="A6433" s="25">
        <v>37103</v>
      </c>
      <c r="B6433" t="s">
        <v>2</v>
      </c>
      <c r="C6433" t="s">
        <v>66</v>
      </c>
      <c r="D6433" s="29">
        <v>30850113</v>
      </c>
    </row>
    <row r="6434" spans="1:4" x14ac:dyDescent="0.2">
      <c r="A6434" s="25">
        <v>37103</v>
      </c>
      <c r="B6434" t="s">
        <v>2</v>
      </c>
      <c r="C6434" t="s">
        <v>67</v>
      </c>
      <c r="D6434" s="29">
        <v>666830</v>
      </c>
    </row>
    <row r="6435" spans="1:4" x14ac:dyDescent="0.2">
      <c r="A6435" s="25">
        <v>37103</v>
      </c>
      <c r="B6435" t="s">
        <v>2</v>
      </c>
      <c r="C6435" t="s">
        <v>68</v>
      </c>
      <c r="D6435" s="29">
        <v>30183283</v>
      </c>
    </row>
    <row r="6436" spans="1:4" x14ac:dyDescent="0.2">
      <c r="A6436" s="25">
        <v>37072</v>
      </c>
      <c r="B6436" t="s">
        <v>65</v>
      </c>
      <c r="C6436" t="s">
        <v>66</v>
      </c>
      <c r="D6436" s="29">
        <v>1026746</v>
      </c>
    </row>
    <row r="6437" spans="1:4" x14ac:dyDescent="0.2">
      <c r="A6437" s="25">
        <v>37072</v>
      </c>
      <c r="B6437" t="s">
        <v>65</v>
      </c>
      <c r="C6437" t="s">
        <v>67</v>
      </c>
      <c r="D6437" s="29">
        <v>759</v>
      </c>
    </row>
    <row r="6438" spans="1:4" x14ac:dyDescent="0.2">
      <c r="A6438" s="25">
        <v>37072</v>
      </c>
      <c r="B6438" t="s">
        <v>65</v>
      </c>
      <c r="C6438" t="s">
        <v>68</v>
      </c>
      <c r="D6438" s="29">
        <v>1025987</v>
      </c>
    </row>
    <row r="6439" spans="1:4" x14ac:dyDescent="0.2">
      <c r="A6439" s="25">
        <v>37072</v>
      </c>
      <c r="B6439" t="s">
        <v>69</v>
      </c>
      <c r="C6439" t="s">
        <v>66</v>
      </c>
      <c r="D6439" s="29">
        <v>1710441</v>
      </c>
    </row>
    <row r="6440" spans="1:4" x14ac:dyDescent="0.2">
      <c r="A6440" s="25">
        <v>37072</v>
      </c>
      <c r="B6440" t="s">
        <v>69</v>
      </c>
      <c r="C6440" t="s">
        <v>67</v>
      </c>
      <c r="D6440" s="29">
        <v>871</v>
      </c>
    </row>
    <row r="6441" spans="1:4" x14ac:dyDescent="0.2">
      <c r="A6441" s="25">
        <v>37072</v>
      </c>
      <c r="B6441" t="s">
        <v>69</v>
      </c>
      <c r="C6441" t="s">
        <v>68</v>
      </c>
      <c r="D6441" s="29">
        <v>1709570</v>
      </c>
    </row>
    <row r="6442" spans="1:4" x14ac:dyDescent="0.2">
      <c r="A6442" s="25">
        <v>37072</v>
      </c>
      <c r="B6442" t="s">
        <v>70</v>
      </c>
      <c r="C6442" t="s">
        <v>66</v>
      </c>
      <c r="D6442" s="29">
        <v>5118091</v>
      </c>
    </row>
    <row r="6443" spans="1:4" x14ac:dyDescent="0.2">
      <c r="A6443" s="25">
        <v>37072</v>
      </c>
      <c r="B6443" t="s">
        <v>70</v>
      </c>
      <c r="C6443" t="s">
        <v>67</v>
      </c>
      <c r="D6443" s="29">
        <v>2089</v>
      </c>
    </row>
    <row r="6444" spans="1:4" x14ac:dyDescent="0.2">
      <c r="A6444" s="25">
        <v>37072</v>
      </c>
      <c r="B6444" t="s">
        <v>70</v>
      </c>
      <c r="C6444" t="s">
        <v>68</v>
      </c>
      <c r="D6444" s="29">
        <v>5116002</v>
      </c>
    </row>
    <row r="6445" spans="1:4" x14ac:dyDescent="0.2">
      <c r="A6445" s="25">
        <v>37072</v>
      </c>
      <c r="B6445" t="s">
        <v>71</v>
      </c>
      <c r="C6445" t="s">
        <v>66</v>
      </c>
      <c r="D6445" s="29">
        <v>10704607</v>
      </c>
    </row>
    <row r="6446" spans="1:4" x14ac:dyDescent="0.2">
      <c r="A6446" s="25">
        <v>37072</v>
      </c>
      <c r="B6446" t="s">
        <v>71</v>
      </c>
      <c r="C6446" t="s">
        <v>67</v>
      </c>
      <c r="D6446" s="29">
        <v>4533</v>
      </c>
    </row>
    <row r="6447" spans="1:4" x14ac:dyDescent="0.2">
      <c r="A6447" s="25">
        <v>37072</v>
      </c>
      <c r="B6447" t="s">
        <v>71</v>
      </c>
      <c r="C6447" t="s">
        <v>68</v>
      </c>
      <c r="D6447" s="29">
        <v>10700074</v>
      </c>
    </row>
    <row r="6448" spans="1:4" x14ac:dyDescent="0.2">
      <c r="A6448" s="25">
        <v>37072</v>
      </c>
      <c r="B6448" t="s">
        <v>0</v>
      </c>
      <c r="C6448" t="s">
        <v>66</v>
      </c>
      <c r="D6448" s="29">
        <v>4599411121</v>
      </c>
    </row>
    <row r="6449" spans="1:4" x14ac:dyDescent="0.2">
      <c r="A6449" s="25">
        <v>37072</v>
      </c>
      <c r="B6449" t="s">
        <v>0</v>
      </c>
      <c r="C6449" t="s">
        <v>67</v>
      </c>
      <c r="D6449" s="29">
        <v>110180384</v>
      </c>
    </row>
    <row r="6450" spans="1:4" x14ac:dyDescent="0.2">
      <c r="A6450" s="25">
        <v>37072</v>
      </c>
      <c r="B6450" t="s">
        <v>0</v>
      </c>
      <c r="C6450" t="s">
        <v>68</v>
      </c>
      <c r="D6450" s="29">
        <v>4489230737</v>
      </c>
    </row>
    <row r="6451" spans="1:4" x14ac:dyDescent="0.2">
      <c r="A6451" s="25">
        <v>37072</v>
      </c>
      <c r="B6451" t="s">
        <v>1</v>
      </c>
      <c r="C6451" t="s">
        <v>66</v>
      </c>
      <c r="D6451" s="29">
        <v>1694429918</v>
      </c>
    </row>
    <row r="6452" spans="1:4" x14ac:dyDescent="0.2">
      <c r="A6452" s="25">
        <v>37072</v>
      </c>
      <c r="B6452" t="s">
        <v>1</v>
      </c>
      <c r="C6452" t="s">
        <v>67</v>
      </c>
      <c r="D6452" s="29">
        <v>623028299</v>
      </c>
    </row>
    <row r="6453" spans="1:4" x14ac:dyDescent="0.2">
      <c r="A6453" s="25">
        <v>37072</v>
      </c>
      <c r="B6453" t="s">
        <v>1</v>
      </c>
      <c r="C6453" t="s">
        <v>68</v>
      </c>
      <c r="D6453" s="29">
        <v>1071401619</v>
      </c>
    </row>
    <row r="6454" spans="1:4" x14ac:dyDescent="0.2">
      <c r="A6454" s="25">
        <v>37072</v>
      </c>
      <c r="B6454" t="s">
        <v>6</v>
      </c>
      <c r="C6454" t="s">
        <v>66</v>
      </c>
      <c r="D6454" s="29">
        <v>5624338</v>
      </c>
    </row>
    <row r="6455" spans="1:4" x14ac:dyDescent="0.2">
      <c r="A6455" s="25">
        <v>37072</v>
      </c>
      <c r="B6455" t="s">
        <v>6</v>
      </c>
      <c r="C6455" t="s">
        <v>67</v>
      </c>
      <c r="D6455" s="29">
        <v>9330</v>
      </c>
    </row>
    <row r="6456" spans="1:4" x14ac:dyDescent="0.2">
      <c r="A6456" s="25">
        <v>37072</v>
      </c>
      <c r="B6456" t="s">
        <v>6</v>
      </c>
      <c r="C6456" t="s">
        <v>68</v>
      </c>
      <c r="D6456" s="29">
        <v>5615008</v>
      </c>
    </row>
    <row r="6457" spans="1:4" x14ac:dyDescent="0.2">
      <c r="A6457" s="25">
        <v>37072</v>
      </c>
      <c r="B6457" t="s">
        <v>7</v>
      </c>
      <c r="C6457" t="s">
        <v>66</v>
      </c>
      <c r="D6457" s="29">
        <v>17260002</v>
      </c>
    </row>
    <row r="6458" spans="1:4" x14ac:dyDescent="0.2">
      <c r="A6458" s="25">
        <v>37072</v>
      </c>
      <c r="B6458" t="s">
        <v>7</v>
      </c>
      <c r="C6458" t="s">
        <v>67</v>
      </c>
      <c r="D6458" s="29">
        <v>5987</v>
      </c>
    </row>
    <row r="6459" spans="1:4" x14ac:dyDescent="0.2">
      <c r="A6459" s="25">
        <v>37072</v>
      </c>
      <c r="B6459" t="s">
        <v>7</v>
      </c>
      <c r="C6459" t="s">
        <v>68</v>
      </c>
      <c r="D6459" s="29">
        <v>17254015</v>
      </c>
    </row>
    <row r="6460" spans="1:4" x14ac:dyDescent="0.2">
      <c r="A6460" s="25">
        <v>37072</v>
      </c>
      <c r="B6460" t="s">
        <v>3</v>
      </c>
      <c r="C6460" t="s">
        <v>66</v>
      </c>
      <c r="D6460" s="29">
        <v>16386044</v>
      </c>
    </row>
    <row r="6461" spans="1:4" x14ac:dyDescent="0.2">
      <c r="A6461" s="25">
        <v>37072</v>
      </c>
      <c r="B6461" t="s">
        <v>3</v>
      </c>
      <c r="C6461" t="s">
        <v>67</v>
      </c>
      <c r="D6461" s="29">
        <v>647670</v>
      </c>
    </row>
    <row r="6462" spans="1:4" x14ac:dyDescent="0.2">
      <c r="A6462" s="25">
        <v>37072</v>
      </c>
      <c r="B6462" t="s">
        <v>3</v>
      </c>
      <c r="C6462" t="s">
        <v>68</v>
      </c>
      <c r="D6462" s="29">
        <v>15738374</v>
      </c>
    </row>
    <row r="6463" spans="1:4" x14ac:dyDescent="0.2">
      <c r="A6463" s="25">
        <v>37072</v>
      </c>
      <c r="B6463" t="s">
        <v>4</v>
      </c>
      <c r="C6463" t="s">
        <v>66</v>
      </c>
      <c r="D6463" s="29">
        <v>11651048</v>
      </c>
    </row>
    <row r="6464" spans="1:4" x14ac:dyDescent="0.2">
      <c r="A6464" s="25">
        <v>37072</v>
      </c>
      <c r="B6464" t="s">
        <v>4</v>
      </c>
      <c r="C6464" t="s">
        <v>67</v>
      </c>
      <c r="D6464" s="29">
        <v>7177690</v>
      </c>
    </row>
    <row r="6465" spans="1:4" x14ac:dyDescent="0.2">
      <c r="A6465" s="25">
        <v>37072</v>
      </c>
      <c r="B6465" t="s">
        <v>4</v>
      </c>
      <c r="C6465" t="s">
        <v>68</v>
      </c>
      <c r="D6465" s="29">
        <v>4473358</v>
      </c>
    </row>
    <row r="6466" spans="1:4" x14ac:dyDescent="0.2">
      <c r="A6466" s="25">
        <v>37072</v>
      </c>
      <c r="B6466" t="s">
        <v>8</v>
      </c>
      <c r="C6466" t="s">
        <v>66</v>
      </c>
      <c r="D6466" s="29">
        <v>6221619</v>
      </c>
    </row>
    <row r="6467" spans="1:4" x14ac:dyDescent="0.2">
      <c r="A6467" s="25">
        <v>37072</v>
      </c>
      <c r="B6467" t="s">
        <v>8</v>
      </c>
      <c r="C6467" t="s">
        <v>67</v>
      </c>
      <c r="D6467" s="29">
        <v>5853498</v>
      </c>
    </row>
    <row r="6468" spans="1:4" x14ac:dyDescent="0.2">
      <c r="A6468" s="25">
        <v>37072</v>
      </c>
      <c r="B6468" t="s">
        <v>8</v>
      </c>
      <c r="C6468" t="s">
        <v>68</v>
      </c>
      <c r="D6468" s="29">
        <v>368121</v>
      </c>
    </row>
    <row r="6469" spans="1:4" x14ac:dyDescent="0.2">
      <c r="A6469" s="25">
        <v>37072</v>
      </c>
      <c r="B6469" t="s">
        <v>9</v>
      </c>
      <c r="C6469" t="s">
        <v>66</v>
      </c>
      <c r="D6469" s="29">
        <v>793354</v>
      </c>
    </row>
    <row r="6470" spans="1:4" x14ac:dyDescent="0.2">
      <c r="A6470" s="25">
        <v>37072</v>
      </c>
      <c r="B6470" t="s">
        <v>9</v>
      </c>
      <c r="C6470" t="s">
        <v>67</v>
      </c>
      <c r="D6470" s="29">
        <v>2002</v>
      </c>
    </row>
    <row r="6471" spans="1:4" x14ac:dyDescent="0.2">
      <c r="A6471" s="25">
        <v>37072</v>
      </c>
      <c r="B6471" t="s">
        <v>9</v>
      </c>
      <c r="C6471" t="s">
        <v>68</v>
      </c>
      <c r="D6471" s="29">
        <v>791352</v>
      </c>
    </row>
    <row r="6472" spans="1:4" x14ac:dyDescent="0.2">
      <c r="A6472" s="25">
        <v>37072</v>
      </c>
      <c r="B6472" t="s">
        <v>10</v>
      </c>
      <c r="C6472" t="s">
        <v>66</v>
      </c>
      <c r="D6472" s="29">
        <v>936780</v>
      </c>
    </row>
    <row r="6473" spans="1:4" x14ac:dyDescent="0.2">
      <c r="A6473" s="25">
        <v>37072</v>
      </c>
      <c r="B6473" t="s">
        <v>10</v>
      </c>
      <c r="C6473" t="s">
        <v>67</v>
      </c>
      <c r="D6473" s="29">
        <v>158</v>
      </c>
    </row>
    <row r="6474" spans="1:4" x14ac:dyDescent="0.2">
      <c r="A6474" s="25">
        <v>37072</v>
      </c>
      <c r="B6474" t="s">
        <v>10</v>
      </c>
      <c r="C6474" t="s">
        <v>68</v>
      </c>
      <c r="D6474" s="29">
        <v>936622</v>
      </c>
    </row>
    <row r="6475" spans="1:4" x14ac:dyDescent="0.2">
      <c r="A6475" s="25">
        <v>37072</v>
      </c>
      <c r="B6475" t="s">
        <v>12</v>
      </c>
      <c r="C6475" t="s">
        <v>66</v>
      </c>
      <c r="D6475" s="29">
        <v>194335</v>
      </c>
    </row>
    <row r="6476" spans="1:4" x14ac:dyDescent="0.2">
      <c r="A6476" s="25">
        <v>37072</v>
      </c>
      <c r="B6476" t="s">
        <v>12</v>
      </c>
      <c r="C6476" t="s">
        <v>67</v>
      </c>
      <c r="D6476" s="29">
        <v>11620</v>
      </c>
    </row>
    <row r="6477" spans="1:4" x14ac:dyDescent="0.2">
      <c r="A6477" s="25">
        <v>37072</v>
      </c>
      <c r="B6477" t="s">
        <v>12</v>
      </c>
      <c r="C6477" t="s">
        <v>68</v>
      </c>
      <c r="D6477" s="29">
        <v>182715</v>
      </c>
    </row>
    <row r="6478" spans="1:4" x14ac:dyDescent="0.2">
      <c r="A6478" s="25">
        <v>37072</v>
      </c>
      <c r="B6478" t="s">
        <v>11</v>
      </c>
      <c r="C6478" t="s">
        <v>66</v>
      </c>
      <c r="D6478" s="29">
        <v>562355</v>
      </c>
    </row>
    <row r="6479" spans="1:4" x14ac:dyDescent="0.2">
      <c r="A6479" s="25">
        <v>37072</v>
      </c>
      <c r="B6479" t="s">
        <v>11</v>
      </c>
      <c r="C6479" t="s">
        <v>67</v>
      </c>
      <c r="D6479" s="29">
        <v>34556</v>
      </c>
    </row>
    <row r="6480" spans="1:4" x14ac:dyDescent="0.2">
      <c r="A6480" s="25">
        <v>37072</v>
      </c>
      <c r="B6480" t="s">
        <v>11</v>
      </c>
      <c r="C6480" t="s">
        <v>68</v>
      </c>
      <c r="D6480" s="29">
        <v>527799</v>
      </c>
    </row>
    <row r="6481" spans="1:4" x14ac:dyDescent="0.2">
      <c r="A6481" s="25">
        <v>37072</v>
      </c>
      <c r="B6481" t="s">
        <v>2</v>
      </c>
      <c r="C6481" t="s">
        <v>66</v>
      </c>
      <c r="D6481" s="29">
        <v>30850112</v>
      </c>
    </row>
    <row r="6482" spans="1:4" x14ac:dyDescent="0.2">
      <c r="A6482" s="25">
        <v>37072</v>
      </c>
      <c r="B6482" t="s">
        <v>2</v>
      </c>
      <c r="C6482" t="s">
        <v>67</v>
      </c>
      <c r="D6482" s="29">
        <v>675352</v>
      </c>
    </row>
    <row r="6483" spans="1:4" x14ac:dyDescent="0.2">
      <c r="A6483" s="25">
        <v>37072</v>
      </c>
      <c r="B6483" t="s">
        <v>2</v>
      </c>
      <c r="C6483" t="s">
        <v>68</v>
      </c>
      <c r="D6483" s="29">
        <v>30174760</v>
      </c>
    </row>
    <row r="6484" spans="1:4" x14ac:dyDescent="0.2">
      <c r="A6484" s="25">
        <v>37042</v>
      </c>
      <c r="B6484" t="s">
        <v>65</v>
      </c>
      <c r="C6484" t="s">
        <v>66</v>
      </c>
      <c r="D6484" s="29">
        <v>1026746</v>
      </c>
    </row>
    <row r="6485" spans="1:4" x14ac:dyDescent="0.2">
      <c r="A6485" s="25">
        <v>37042</v>
      </c>
      <c r="B6485" t="s">
        <v>65</v>
      </c>
      <c r="C6485" t="s">
        <v>67</v>
      </c>
      <c r="D6485" s="29">
        <v>759</v>
      </c>
    </row>
    <row r="6486" spans="1:4" x14ac:dyDescent="0.2">
      <c r="A6486" s="25">
        <v>37042</v>
      </c>
      <c r="B6486" t="s">
        <v>65</v>
      </c>
      <c r="C6486" t="s">
        <v>68</v>
      </c>
      <c r="D6486" s="29">
        <v>1025987</v>
      </c>
    </row>
    <row r="6487" spans="1:4" x14ac:dyDescent="0.2">
      <c r="A6487" s="25">
        <v>37042</v>
      </c>
      <c r="B6487" t="s">
        <v>69</v>
      </c>
      <c r="C6487" t="s">
        <v>66</v>
      </c>
      <c r="D6487" s="29">
        <v>1710441</v>
      </c>
    </row>
    <row r="6488" spans="1:4" x14ac:dyDescent="0.2">
      <c r="A6488" s="25">
        <v>37042</v>
      </c>
      <c r="B6488" t="s">
        <v>69</v>
      </c>
      <c r="C6488" t="s">
        <v>67</v>
      </c>
      <c r="D6488" s="29">
        <v>872</v>
      </c>
    </row>
    <row r="6489" spans="1:4" x14ac:dyDescent="0.2">
      <c r="A6489" s="25">
        <v>37042</v>
      </c>
      <c r="B6489" t="s">
        <v>69</v>
      </c>
      <c r="C6489" t="s">
        <v>68</v>
      </c>
      <c r="D6489" s="29">
        <v>1709569</v>
      </c>
    </row>
    <row r="6490" spans="1:4" x14ac:dyDescent="0.2">
      <c r="A6490" s="25">
        <v>37042</v>
      </c>
      <c r="B6490" t="s">
        <v>70</v>
      </c>
      <c r="C6490" t="s">
        <v>66</v>
      </c>
      <c r="D6490" s="29">
        <v>5118091</v>
      </c>
    </row>
    <row r="6491" spans="1:4" x14ac:dyDescent="0.2">
      <c r="A6491" s="25">
        <v>37042</v>
      </c>
      <c r="B6491" t="s">
        <v>70</v>
      </c>
      <c r="C6491" t="s">
        <v>67</v>
      </c>
      <c r="D6491" s="29">
        <v>2089</v>
      </c>
    </row>
    <row r="6492" spans="1:4" x14ac:dyDescent="0.2">
      <c r="A6492" s="25">
        <v>37042</v>
      </c>
      <c r="B6492" t="s">
        <v>70</v>
      </c>
      <c r="C6492" t="s">
        <v>68</v>
      </c>
      <c r="D6492" s="29">
        <v>5116002</v>
      </c>
    </row>
    <row r="6493" spans="1:4" x14ac:dyDescent="0.2">
      <c r="A6493" s="25">
        <v>37042</v>
      </c>
      <c r="B6493" t="s">
        <v>71</v>
      </c>
      <c r="C6493" t="s">
        <v>66</v>
      </c>
      <c r="D6493" s="29">
        <v>10704607</v>
      </c>
    </row>
    <row r="6494" spans="1:4" x14ac:dyDescent="0.2">
      <c r="A6494" s="25">
        <v>37042</v>
      </c>
      <c r="B6494" t="s">
        <v>71</v>
      </c>
      <c r="C6494" t="s">
        <v>67</v>
      </c>
      <c r="D6494" s="29">
        <v>4540</v>
      </c>
    </row>
    <row r="6495" spans="1:4" x14ac:dyDescent="0.2">
      <c r="A6495" s="25">
        <v>37042</v>
      </c>
      <c r="B6495" t="s">
        <v>71</v>
      </c>
      <c r="C6495" t="s">
        <v>68</v>
      </c>
      <c r="D6495" s="29">
        <v>10700067</v>
      </c>
    </row>
    <row r="6496" spans="1:4" x14ac:dyDescent="0.2">
      <c r="A6496" s="25">
        <v>37042</v>
      </c>
      <c r="B6496" t="s">
        <v>0</v>
      </c>
      <c r="C6496" t="s">
        <v>66</v>
      </c>
      <c r="D6496" s="29">
        <v>4599411286</v>
      </c>
    </row>
    <row r="6497" spans="1:4" x14ac:dyDescent="0.2">
      <c r="A6497" s="25">
        <v>37042</v>
      </c>
      <c r="B6497" t="s">
        <v>0</v>
      </c>
      <c r="C6497" t="s">
        <v>67</v>
      </c>
      <c r="D6497" s="29">
        <v>111030123</v>
      </c>
    </row>
    <row r="6498" spans="1:4" x14ac:dyDescent="0.2">
      <c r="A6498" s="25">
        <v>37042</v>
      </c>
      <c r="B6498" t="s">
        <v>0</v>
      </c>
      <c r="C6498" t="s">
        <v>68</v>
      </c>
      <c r="D6498" s="29">
        <v>4488381163</v>
      </c>
    </row>
    <row r="6499" spans="1:4" x14ac:dyDescent="0.2">
      <c r="A6499" s="25">
        <v>37042</v>
      </c>
      <c r="B6499" t="s">
        <v>1</v>
      </c>
      <c r="C6499" t="s">
        <v>66</v>
      </c>
      <c r="D6499" s="29">
        <v>1691416903</v>
      </c>
    </row>
    <row r="6500" spans="1:4" x14ac:dyDescent="0.2">
      <c r="A6500" s="25">
        <v>37042</v>
      </c>
      <c r="B6500" t="s">
        <v>1</v>
      </c>
      <c r="C6500" t="s">
        <v>67</v>
      </c>
      <c r="D6500" s="29">
        <v>623941473</v>
      </c>
    </row>
    <row r="6501" spans="1:4" x14ac:dyDescent="0.2">
      <c r="A6501" s="25">
        <v>37042</v>
      </c>
      <c r="B6501" t="s">
        <v>1</v>
      </c>
      <c r="C6501" t="s">
        <v>68</v>
      </c>
      <c r="D6501" s="29">
        <v>1067475430</v>
      </c>
    </row>
    <row r="6502" spans="1:4" x14ac:dyDescent="0.2">
      <c r="A6502" s="25">
        <v>37042</v>
      </c>
      <c r="B6502" t="s">
        <v>6</v>
      </c>
      <c r="C6502" t="s">
        <v>66</v>
      </c>
      <c r="D6502" s="29">
        <v>5624338</v>
      </c>
    </row>
    <row r="6503" spans="1:4" x14ac:dyDescent="0.2">
      <c r="A6503" s="25">
        <v>37042</v>
      </c>
      <c r="B6503" t="s">
        <v>6</v>
      </c>
      <c r="C6503" t="s">
        <v>67</v>
      </c>
      <c r="D6503" s="29">
        <v>9334</v>
      </c>
    </row>
    <row r="6504" spans="1:4" x14ac:dyDescent="0.2">
      <c r="A6504" s="25">
        <v>37042</v>
      </c>
      <c r="B6504" t="s">
        <v>6</v>
      </c>
      <c r="C6504" t="s">
        <v>68</v>
      </c>
      <c r="D6504" s="29">
        <v>5615004</v>
      </c>
    </row>
    <row r="6505" spans="1:4" x14ac:dyDescent="0.2">
      <c r="A6505" s="25">
        <v>37042</v>
      </c>
      <c r="B6505" t="s">
        <v>7</v>
      </c>
      <c r="C6505" t="s">
        <v>66</v>
      </c>
      <c r="D6505" s="29">
        <v>17260002</v>
      </c>
    </row>
    <row r="6506" spans="1:4" x14ac:dyDescent="0.2">
      <c r="A6506" s="25">
        <v>37042</v>
      </c>
      <c r="B6506" t="s">
        <v>7</v>
      </c>
      <c r="C6506" t="s">
        <v>67</v>
      </c>
      <c r="D6506" s="29">
        <v>5995</v>
      </c>
    </row>
    <row r="6507" spans="1:4" x14ac:dyDescent="0.2">
      <c r="A6507" s="25">
        <v>37042</v>
      </c>
      <c r="B6507" t="s">
        <v>7</v>
      </c>
      <c r="C6507" t="s">
        <v>68</v>
      </c>
      <c r="D6507" s="29">
        <v>17254007</v>
      </c>
    </row>
    <row r="6508" spans="1:4" x14ac:dyDescent="0.2">
      <c r="A6508" s="25">
        <v>37042</v>
      </c>
      <c r="B6508" t="s">
        <v>3</v>
      </c>
      <c r="C6508" t="s">
        <v>66</v>
      </c>
      <c r="D6508" s="29">
        <v>16386034</v>
      </c>
    </row>
    <row r="6509" spans="1:4" x14ac:dyDescent="0.2">
      <c r="A6509" s="25">
        <v>37042</v>
      </c>
      <c r="B6509" t="s">
        <v>3</v>
      </c>
      <c r="C6509" t="s">
        <v>67</v>
      </c>
      <c r="D6509" s="29">
        <v>658009</v>
      </c>
    </row>
    <row r="6510" spans="1:4" x14ac:dyDescent="0.2">
      <c r="A6510" s="25">
        <v>37042</v>
      </c>
      <c r="B6510" t="s">
        <v>3</v>
      </c>
      <c r="C6510" t="s">
        <v>68</v>
      </c>
      <c r="D6510" s="29">
        <v>15728025</v>
      </c>
    </row>
    <row r="6511" spans="1:4" x14ac:dyDescent="0.2">
      <c r="A6511" s="25">
        <v>37042</v>
      </c>
      <c r="B6511" t="s">
        <v>4</v>
      </c>
      <c r="C6511" t="s">
        <v>66</v>
      </c>
      <c r="D6511" s="29">
        <v>11586452</v>
      </c>
    </row>
    <row r="6512" spans="1:4" x14ac:dyDescent="0.2">
      <c r="A6512" s="25">
        <v>37042</v>
      </c>
      <c r="B6512" t="s">
        <v>4</v>
      </c>
      <c r="C6512" t="s">
        <v>67</v>
      </c>
      <c r="D6512" s="29">
        <v>7165561</v>
      </c>
    </row>
    <row r="6513" spans="1:4" x14ac:dyDescent="0.2">
      <c r="A6513" s="25">
        <v>37042</v>
      </c>
      <c r="B6513" t="s">
        <v>4</v>
      </c>
      <c r="C6513" t="s">
        <v>68</v>
      </c>
      <c r="D6513" s="29">
        <v>4420891</v>
      </c>
    </row>
    <row r="6514" spans="1:4" x14ac:dyDescent="0.2">
      <c r="A6514" s="25">
        <v>37042</v>
      </c>
      <c r="B6514" t="s">
        <v>8</v>
      </c>
      <c r="C6514" t="s">
        <v>66</v>
      </c>
      <c r="D6514" s="29">
        <v>5791635</v>
      </c>
    </row>
    <row r="6515" spans="1:4" x14ac:dyDescent="0.2">
      <c r="A6515" s="25">
        <v>37042</v>
      </c>
      <c r="B6515" t="s">
        <v>8</v>
      </c>
      <c r="C6515" t="s">
        <v>67</v>
      </c>
      <c r="D6515" s="29">
        <v>5470877</v>
      </c>
    </row>
    <row r="6516" spans="1:4" x14ac:dyDescent="0.2">
      <c r="A6516" s="25">
        <v>37042</v>
      </c>
      <c r="B6516" t="s">
        <v>8</v>
      </c>
      <c r="C6516" t="s">
        <v>68</v>
      </c>
      <c r="D6516" s="29">
        <v>320758</v>
      </c>
    </row>
    <row r="6517" spans="1:4" x14ac:dyDescent="0.2">
      <c r="A6517" s="25">
        <v>37042</v>
      </c>
      <c r="B6517" t="s">
        <v>9</v>
      </c>
      <c r="C6517" t="s">
        <v>66</v>
      </c>
      <c r="D6517" s="29">
        <v>793354</v>
      </c>
    </row>
    <row r="6518" spans="1:4" x14ac:dyDescent="0.2">
      <c r="A6518" s="25">
        <v>37042</v>
      </c>
      <c r="B6518" t="s">
        <v>9</v>
      </c>
      <c r="C6518" t="s">
        <v>67</v>
      </c>
      <c r="D6518" s="29">
        <v>2002</v>
      </c>
    </row>
    <row r="6519" spans="1:4" x14ac:dyDescent="0.2">
      <c r="A6519" s="25">
        <v>37042</v>
      </c>
      <c r="B6519" t="s">
        <v>9</v>
      </c>
      <c r="C6519" t="s">
        <v>68</v>
      </c>
      <c r="D6519" s="29">
        <v>791352</v>
      </c>
    </row>
    <row r="6520" spans="1:4" x14ac:dyDescent="0.2">
      <c r="A6520" s="25">
        <v>37042</v>
      </c>
      <c r="B6520" t="s">
        <v>10</v>
      </c>
      <c r="C6520" t="s">
        <v>66</v>
      </c>
      <c r="D6520" s="29">
        <v>936780</v>
      </c>
    </row>
    <row r="6521" spans="1:4" x14ac:dyDescent="0.2">
      <c r="A6521" s="25">
        <v>37042</v>
      </c>
      <c r="B6521" t="s">
        <v>10</v>
      </c>
      <c r="C6521" t="s">
        <v>67</v>
      </c>
      <c r="D6521" s="29">
        <v>158</v>
      </c>
    </row>
    <row r="6522" spans="1:4" x14ac:dyDescent="0.2">
      <c r="A6522" s="25">
        <v>37042</v>
      </c>
      <c r="B6522" t="s">
        <v>10</v>
      </c>
      <c r="C6522" t="s">
        <v>68</v>
      </c>
      <c r="D6522" s="29">
        <v>936622</v>
      </c>
    </row>
    <row r="6523" spans="1:4" x14ac:dyDescent="0.2">
      <c r="A6523" s="25">
        <v>37042</v>
      </c>
      <c r="B6523" t="s">
        <v>12</v>
      </c>
      <c r="C6523" t="s">
        <v>66</v>
      </c>
      <c r="D6523" s="29">
        <v>194335</v>
      </c>
    </row>
    <row r="6524" spans="1:4" x14ac:dyDescent="0.2">
      <c r="A6524" s="25">
        <v>37042</v>
      </c>
      <c r="B6524" t="s">
        <v>12</v>
      </c>
      <c r="C6524" t="s">
        <v>67</v>
      </c>
      <c r="D6524" s="29">
        <v>11723</v>
      </c>
    </row>
    <row r="6525" spans="1:4" x14ac:dyDescent="0.2">
      <c r="A6525" s="25">
        <v>37042</v>
      </c>
      <c r="B6525" t="s">
        <v>12</v>
      </c>
      <c r="C6525" t="s">
        <v>68</v>
      </c>
      <c r="D6525" s="29">
        <v>182612</v>
      </c>
    </row>
    <row r="6526" spans="1:4" x14ac:dyDescent="0.2">
      <c r="A6526" s="25">
        <v>37042</v>
      </c>
      <c r="B6526" t="s">
        <v>11</v>
      </c>
      <c r="C6526" t="s">
        <v>66</v>
      </c>
      <c r="D6526" s="29">
        <v>562355</v>
      </c>
    </row>
    <row r="6527" spans="1:4" x14ac:dyDescent="0.2">
      <c r="A6527" s="25">
        <v>37042</v>
      </c>
      <c r="B6527" t="s">
        <v>11</v>
      </c>
      <c r="C6527" t="s">
        <v>67</v>
      </c>
      <c r="D6527" s="29">
        <v>34783</v>
      </c>
    </row>
    <row r="6528" spans="1:4" x14ac:dyDescent="0.2">
      <c r="A6528" s="25">
        <v>37042</v>
      </c>
      <c r="B6528" t="s">
        <v>11</v>
      </c>
      <c r="C6528" t="s">
        <v>68</v>
      </c>
      <c r="D6528" s="29">
        <v>527572</v>
      </c>
    </row>
    <row r="6529" spans="1:4" x14ac:dyDescent="0.2">
      <c r="A6529" s="25">
        <v>37042</v>
      </c>
      <c r="B6529" t="s">
        <v>2</v>
      </c>
      <c r="C6529" t="s">
        <v>66</v>
      </c>
      <c r="D6529" s="29">
        <v>30850112</v>
      </c>
    </row>
    <row r="6530" spans="1:4" x14ac:dyDescent="0.2">
      <c r="A6530" s="25">
        <v>37042</v>
      </c>
      <c r="B6530" t="s">
        <v>2</v>
      </c>
      <c r="C6530" t="s">
        <v>67</v>
      </c>
      <c r="D6530" s="29">
        <v>684574</v>
      </c>
    </row>
    <row r="6531" spans="1:4" x14ac:dyDescent="0.2">
      <c r="A6531" s="25">
        <v>37042</v>
      </c>
      <c r="B6531" t="s">
        <v>2</v>
      </c>
      <c r="C6531" t="s">
        <v>68</v>
      </c>
      <c r="D6531" s="29">
        <v>30165538</v>
      </c>
    </row>
    <row r="6532" spans="1:4" x14ac:dyDescent="0.2">
      <c r="A6532" s="25">
        <v>37011</v>
      </c>
      <c r="B6532" t="s">
        <v>65</v>
      </c>
      <c r="C6532" t="s">
        <v>66</v>
      </c>
      <c r="D6532" s="29">
        <v>1026746</v>
      </c>
    </row>
    <row r="6533" spans="1:4" x14ac:dyDescent="0.2">
      <c r="A6533" s="25">
        <v>37011</v>
      </c>
      <c r="B6533" t="s">
        <v>65</v>
      </c>
      <c r="C6533" t="s">
        <v>67</v>
      </c>
      <c r="D6533" s="29">
        <v>759</v>
      </c>
    </row>
    <row r="6534" spans="1:4" x14ac:dyDescent="0.2">
      <c r="A6534" s="25">
        <v>37011</v>
      </c>
      <c r="B6534" t="s">
        <v>65</v>
      </c>
      <c r="C6534" t="s">
        <v>68</v>
      </c>
      <c r="D6534" s="29">
        <v>1025987</v>
      </c>
    </row>
    <row r="6535" spans="1:4" x14ac:dyDescent="0.2">
      <c r="A6535" s="25">
        <v>37011</v>
      </c>
      <c r="B6535" t="s">
        <v>69</v>
      </c>
      <c r="C6535" t="s">
        <v>66</v>
      </c>
      <c r="D6535" s="29">
        <v>1710441</v>
      </c>
    </row>
    <row r="6536" spans="1:4" x14ac:dyDescent="0.2">
      <c r="A6536" s="25">
        <v>37011</v>
      </c>
      <c r="B6536" t="s">
        <v>69</v>
      </c>
      <c r="C6536" t="s">
        <v>67</v>
      </c>
      <c r="D6536" s="29">
        <v>872</v>
      </c>
    </row>
    <row r="6537" spans="1:4" x14ac:dyDescent="0.2">
      <c r="A6537" s="25">
        <v>37011</v>
      </c>
      <c r="B6537" t="s">
        <v>69</v>
      </c>
      <c r="C6537" t="s">
        <v>68</v>
      </c>
      <c r="D6537" s="29">
        <v>1709569</v>
      </c>
    </row>
    <row r="6538" spans="1:4" x14ac:dyDescent="0.2">
      <c r="A6538" s="25">
        <v>37011</v>
      </c>
      <c r="B6538" t="s">
        <v>70</v>
      </c>
      <c r="C6538" t="s">
        <v>66</v>
      </c>
      <c r="D6538" s="29">
        <v>5118091</v>
      </c>
    </row>
    <row r="6539" spans="1:4" x14ac:dyDescent="0.2">
      <c r="A6539" s="25">
        <v>37011</v>
      </c>
      <c r="B6539" t="s">
        <v>70</v>
      </c>
      <c r="C6539" t="s">
        <v>67</v>
      </c>
      <c r="D6539" s="29">
        <v>2089</v>
      </c>
    </row>
    <row r="6540" spans="1:4" x14ac:dyDescent="0.2">
      <c r="A6540" s="25">
        <v>37011</v>
      </c>
      <c r="B6540" t="s">
        <v>70</v>
      </c>
      <c r="C6540" t="s">
        <v>68</v>
      </c>
      <c r="D6540" s="29">
        <v>5116002</v>
      </c>
    </row>
    <row r="6541" spans="1:4" x14ac:dyDescent="0.2">
      <c r="A6541" s="25">
        <v>37011</v>
      </c>
      <c r="B6541" t="s">
        <v>71</v>
      </c>
      <c r="C6541" t="s">
        <v>66</v>
      </c>
      <c r="D6541" s="29">
        <v>10704607</v>
      </c>
    </row>
    <row r="6542" spans="1:4" x14ac:dyDescent="0.2">
      <c r="A6542" s="25">
        <v>37011</v>
      </c>
      <c r="B6542" t="s">
        <v>71</v>
      </c>
      <c r="C6542" t="s">
        <v>67</v>
      </c>
      <c r="D6542" s="29">
        <v>4547</v>
      </c>
    </row>
    <row r="6543" spans="1:4" x14ac:dyDescent="0.2">
      <c r="A6543" s="25">
        <v>37011</v>
      </c>
      <c r="B6543" t="s">
        <v>71</v>
      </c>
      <c r="C6543" t="s">
        <v>68</v>
      </c>
      <c r="D6543" s="29">
        <v>10700060</v>
      </c>
    </row>
    <row r="6544" spans="1:4" x14ac:dyDescent="0.2">
      <c r="A6544" s="25">
        <v>37011</v>
      </c>
      <c r="B6544" t="s">
        <v>0</v>
      </c>
      <c r="C6544" t="s">
        <v>66</v>
      </c>
      <c r="D6544" s="29">
        <v>4599411110</v>
      </c>
    </row>
    <row r="6545" spans="1:4" x14ac:dyDescent="0.2">
      <c r="A6545" s="25">
        <v>37011</v>
      </c>
      <c r="B6545" t="s">
        <v>0</v>
      </c>
      <c r="C6545" t="s">
        <v>67</v>
      </c>
      <c r="D6545" s="29">
        <v>111941002</v>
      </c>
    </row>
    <row r="6546" spans="1:4" x14ac:dyDescent="0.2">
      <c r="A6546" s="25">
        <v>37011</v>
      </c>
      <c r="B6546" t="s">
        <v>0</v>
      </c>
      <c r="C6546" t="s">
        <v>68</v>
      </c>
      <c r="D6546" s="29">
        <v>4487470108</v>
      </c>
    </row>
    <row r="6547" spans="1:4" x14ac:dyDescent="0.2">
      <c r="A6547" s="25">
        <v>37011</v>
      </c>
      <c r="B6547" t="s">
        <v>1</v>
      </c>
      <c r="C6547" t="s">
        <v>66</v>
      </c>
      <c r="D6547" s="29">
        <v>1688018909</v>
      </c>
    </row>
    <row r="6548" spans="1:4" x14ac:dyDescent="0.2">
      <c r="A6548" s="25">
        <v>37011</v>
      </c>
      <c r="B6548" t="s">
        <v>1</v>
      </c>
      <c r="C6548" t="s">
        <v>67</v>
      </c>
      <c r="D6548" s="29">
        <v>624110237</v>
      </c>
    </row>
    <row r="6549" spans="1:4" x14ac:dyDescent="0.2">
      <c r="A6549" s="25">
        <v>37011</v>
      </c>
      <c r="B6549" t="s">
        <v>1</v>
      </c>
      <c r="C6549" t="s">
        <v>68</v>
      </c>
      <c r="D6549" s="29">
        <v>1063908672</v>
      </c>
    </row>
    <row r="6550" spans="1:4" x14ac:dyDescent="0.2">
      <c r="A6550" s="25">
        <v>37011</v>
      </c>
      <c r="B6550" t="s">
        <v>6</v>
      </c>
      <c r="C6550" t="s">
        <v>66</v>
      </c>
      <c r="D6550" s="29">
        <v>5624338</v>
      </c>
    </row>
    <row r="6551" spans="1:4" x14ac:dyDescent="0.2">
      <c r="A6551" s="25">
        <v>37011</v>
      </c>
      <c r="B6551" t="s">
        <v>6</v>
      </c>
      <c r="C6551" t="s">
        <v>67</v>
      </c>
      <c r="D6551" s="29">
        <v>9362</v>
      </c>
    </row>
    <row r="6552" spans="1:4" x14ac:dyDescent="0.2">
      <c r="A6552" s="25">
        <v>37011</v>
      </c>
      <c r="B6552" t="s">
        <v>6</v>
      </c>
      <c r="C6552" t="s">
        <v>68</v>
      </c>
      <c r="D6552" s="29">
        <v>5614976</v>
      </c>
    </row>
    <row r="6553" spans="1:4" x14ac:dyDescent="0.2">
      <c r="A6553" s="25">
        <v>37011</v>
      </c>
      <c r="B6553" t="s">
        <v>7</v>
      </c>
      <c r="C6553" t="s">
        <v>66</v>
      </c>
      <c r="D6553" s="29">
        <v>17260002</v>
      </c>
    </row>
    <row r="6554" spans="1:4" x14ac:dyDescent="0.2">
      <c r="A6554" s="25">
        <v>37011</v>
      </c>
      <c r="B6554" t="s">
        <v>7</v>
      </c>
      <c r="C6554" t="s">
        <v>67</v>
      </c>
      <c r="D6554" s="29">
        <v>6004</v>
      </c>
    </row>
    <row r="6555" spans="1:4" x14ac:dyDescent="0.2">
      <c r="A6555" s="25">
        <v>37011</v>
      </c>
      <c r="B6555" t="s">
        <v>7</v>
      </c>
      <c r="C6555" t="s">
        <v>68</v>
      </c>
      <c r="D6555" s="29">
        <v>17253998</v>
      </c>
    </row>
    <row r="6556" spans="1:4" x14ac:dyDescent="0.2">
      <c r="A6556" s="25">
        <v>37011</v>
      </c>
      <c r="B6556" t="s">
        <v>3</v>
      </c>
      <c r="C6556" t="s">
        <v>66</v>
      </c>
      <c r="D6556" s="29">
        <v>16385989</v>
      </c>
    </row>
    <row r="6557" spans="1:4" x14ac:dyDescent="0.2">
      <c r="A6557" s="25">
        <v>37011</v>
      </c>
      <c r="B6557" t="s">
        <v>3</v>
      </c>
      <c r="C6557" t="s">
        <v>67</v>
      </c>
      <c r="D6557" s="29">
        <v>667522</v>
      </c>
    </row>
    <row r="6558" spans="1:4" x14ac:dyDescent="0.2">
      <c r="A6558" s="25">
        <v>37011</v>
      </c>
      <c r="B6558" t="s">
        <v>3</v>
      </c>
      <c r="C6558" t="s">
        <v>68</v>
      </c>
      <c r="D6558" s="29">
        <v>15718467</v>
      </c>
    </row>
    <row r="6559" spans="1:4" x14ac:dyDescent="0.2">
      <c r="A6559" s="25">
        <v>37011</v>
      </c>
      <c r="B6559" t="s">
        <v>4</v>
      </c>
      <c r="C6559" t="s">
        <v>66</v>
      </c>
      <c r="D6559" s="29">
        <v>11517026</v>
      </c>
    </row>
    <row r="6560" spans="1:4" x14ac:dyDescent="0.2">
      <c r="A6560" s="25">
        <v>37011</v>
      </c>
      <c r="B6560" t="s">
        <v>4</v>
      </c>
      <c r="C6560" t="s">
        <v>67</v>
      </c>
      <c r="D6560" s="29">
        <v>7149826</v>
      </c>
    </row>
    <row r="6561" spans="1:4" x14ac:dyDescent="0.2">
      <c r="A6561" s="25">
        <v>37011</v>
      </c>
      <c r="B6561" t="s">
        <v>4</v>
      </c>
      <c r="C6561" t="s">
        <v>68</v>
      </c>
      <c r="D6561" s="29">
        <v>4367200</v>
      </c>
    </row>
    <row r="6562" spans="1:4" x14ac:dyDescent="0.2">
      <c r="A6562" s="25">
        <v>37011</v>
      </c>
      <c r="B6562" t="s">
        <v>8</v>
      </c>
      <c r="C6562" t="s">
        <v>66</v>
      </c>
      <c r="D6562" s="29">
        <v>5276411</v>
      </c>
    </row>
    <row r="6563" spans="1:4" x14ac:dyDescent="0.2">
      <c r="A6563" s="25">
        <v>37011</v>
      </c>
      <c r="B6563" t="s">
        <v>8</v>
      </c>
      <c r="C6563" t="s">
        <v>67</v>
      </c>
      <c r="D6563" s="29">
        <v>4994673</v>
      </c>
    </row>
    <row r="6564" spans="1:4" x14ac:dyDescent="0.2">
      <c r="A6564" s="25">
        <v>37011</v>
      </c>
      <c r="B6564" t="s">
        <v>8</v>
      </c>
      <c r="C6564" t="s">
        <v>68</v>
      </c>
      <c r="D6564" s="29">
        <v>281738</v>
      </c>
    </row>
    <row r="6565" spans="1:4" x14ac:dyDescent="0.2">
      <c r="A6565" s="25">
        <v>37011</v>
      </c>
      <c r="B6565" t="s">
        <v>9</v>
      </c>
      <c r="C6565" t="s">
        <v>66</v>
      </c>
      <c r="D6565" s="29">
        <v>793354</v>
      </c>
    </row>
    <row r="6566" spans="1:4" x14ac:dyDescent="0.2">
      <c r="A6566" s="25">
        <v>37011</v>
      </c>
      <c r="B6566" t="s">
        <v>9</v>
      </c>
      <c r="C6566" t="s">
        <v>67</v>
      </c>
      <c r="D6566" s="29">
        <v>2002</v>
      </c>
    </row>
    <row r="6567" spans="1:4" x14ac:dyDescent="0.2">
      <c r="A6567" s="25">
        <v>37011</v>
      </c>
      <c r="B6567" t="s">
        <v>9</v>
      </c>
      <c r="C6567" t="s">
        <v>68</v>
      </c>
      <c r="D6567" s="29">
        <v>791352</v>
      </c>
    </row>
    <row r="6568" spans="1:4" x14ac:dyDescent="0.2">
      <c r="A6568" s="25">
        <v>37011</v>
      </c>
      <c r="B6568" t="s">
        <v>10</v>
      </c>
      <c r="C6568" t="s">
        <v>66</v>
      </c>
      <c r="D6568" s="29">
        <v>936780</v>
      </c>
    </row>
    <row r="6569" spans="1:4" x14ac:dyDescent="0.2">
      <c r="A6569" s="25">
        <v>37011</v>
      </c>
      <c r="B6569" t="s">
        <v>10</v>
      </c>
      <c r="C6569" t="s">
        <v>67</v>
      </c>
      <c r="D6569" s="29">
        <v>158</v>
      </c>
    </row>
    <row r="6570" spans="1:4" x14ac:dyDescent="0.2">
      <c r="A6570" s="25">
        <v>37011</v>
      </c>
      <c r="B6570" t="s">
        <v>10</v>
      </c>
      <c r="C6570" t="s">
        <v>68</v>
      </c>
      <c r="D6570" s="29">
        <v>936622</v>
      </c>
    </row>
    <row r="6571" spans="1:4" x14ac:dyDescent="0.2">
      <c r="A6571" s="25">
        <v>37011</v>
      </c>
      <c r="B6571" t="s">
        <v>12</v>
      </c>
      <c r="C6571" t="s">
        <v>66</v>
      </c>
      <c r="D6571" s="29">
        <v>194335</v>
      </c>
    </row>
    <row r="6572" spans="1:4" x14ac:dyDescent="0.2">
      <c r="A6572" s="25">
        <v>37011</v>
      </c>
      <c r="B6572" t="s">
        <v>12</v>
      </c>
      <c r="C6572" t="s">
        <v>67</v>
      </c>
      <c r="D6572" s="29">
        <v>11873</v>
      </c>
    </row>
    <row r="6573" spans="1:4" x14ac:dyDescent="0.2">
      <c r="A6573" s="25">
        <v>37011</v>
      </c>
      <c r="B6573" t="s">
        <v>12</v>
      </c>
      <c r="C6573" t="s">
        <v>68</v>
      </c>
      <c r="D6573" s="29">
        <v>182462</v>
      </c>
    </row>
    <row r="6574" spans="1:4" x14ac:dyDescent="0.2">
      <c r="A6574" s="25">
        <v>37011</v>
      </c>
      <c r="B6574" t="s">
        <v>11</v>
      </c>
      <c r="C6574" t="s">
        <v>66</v>
      </c>
      <c r="D6574" s="29">
        <v>562355</v>
      </c>
    </row>
    <row r="6575" spans="1:4" x14ac:dyDescent="0.2">
      <c r="A6575" s="25">
        <v>37011</v>
      </c>
      <c r="B6575" t="s">
        <v>11</v>
      </c>
      <c r="C6575" t="s">
        <v>67</v>
      </c>
      <c r="D6575" s="29">
        <v>35140</v>
      </c>
    </row>
    <row r="6576" spans="1:4" x14ac:dyDescent="0.2">
      <c r="A6576" s="25">
        <v>37011</v>
      </c>
      <c r="B6576" t="s">
        <v>11</v>
      </c>
      <c r="C6576" t="s">
        <v>68</v>
      </c>
      <c r="D6576" s="29">
        <v>527215</v>
      </c>
    </row>
    <row r="6577" spans="1:4" x14ac:dyDescent="0.2">
      <c r="A6577" s="25">
        <v>37011</v>
      </c>
      <c r="B6577" t="s">
        <v>2</v>
      </c>
      <c r="C6577" t="s">
        <v>66</v>
      </c>
      <c r="D6577" s="29">
        <v>30850112</v>
      </c>
    </row>
    <row r="6578" spans="1:4" x14ac:dyDescent="0.2">
      <c r="A6578" s="25">
        <v>37011</v>
      </c>
      <c r="B6578" t="s">
        <v>2</v>
      </c>
      <c r="C6578" t="s">
        <v>67</v>
      </c>
      <c r="D6578" s="29">
        <v>697101</v>
      </c>
    </row>
    <row r="6579" spans="1:4" x14ac:dyDescent="0.2">
      <c r="A6579" s="25">
        <v>37011</v>
      </c>
      <c r="B6579" t="s">
        <v>2</v>
      </c>
      <c r="C6579" t="s">
        <v>68</v>
      </c>
      <c r="D6579" s="29">
        <v>30153011</v>
      </c>
    </row>
    <row r="6580" spans="1:4" x14ac:dyDescent="0.2">
      <c r="A6580" s="25">
        <v>36981</v>
      </c>
      <c r="B6580" t="s">
        <v>65</v>
      </c>
      <c r="C6580" t="s">
        <v>66</v>
      </c>
      <c r="D6580" s="29">
        <v>1026746</v>
      </c>
    </row>
    <row r="6581" spans="1:4" x14ac:dyDescent="0.2">
      <c r="A6581" s="25">
        <v>36981</v>
      </c>
      <c r="B6581" t="s">
        <v>65</v>
      </c>
      <c r="C6581" t="s">
        <v>67</v>
      </c>
      <c r="D6581" s="29">
        <v>759</v>
      </c>
    </row>
    <row r="6582" spans="1:4" x14ac:dyDescent="0.2">
      <c r="A6582" s="25">
        <v>36981</v>
      </c>
      <c r="B6582" t="s">
        <v>65</v>
      </c>
      <c r="C6582" t="s">
        <v>68</v>
      </c>
      <c r="D6582" s="29">
        <v>1025987</v>
      </c>
    </row>
    <row r="6583" spans="1:4" x14ac:dyDescent="0.2">
      <c r="A6583" s="25">
        <v>36981</v>
      </c>
      <c r="B6583" t="s">
        <v>69</v>
      </c>
      <c r="C6583" t="s">
        <v>66</v>
      </c>
      <c r="D6583" s="29">
        <v>1710441</v>
      </c>
    </row>
    <row r="6584" spans="1:4" x14ac:dyDescent="0.2">
      <c r="A6584" s="25">
        <v>36981</v>
      </c>
      <c r="B6584" t="s">
        <v>69</v>
      </c>
      <c r="C6584" t="s">
        <v>67</v>
      </c>
      <c r="D6584" s="29">
        <v>872</v>
      </c>
    </row>
    <row r="6585" spans="1:4" x14ac:dyDescent="0.2">
      <c r="A6585" s="25">
        <v>36981</v>
      </c>
      <c r="B6585" t="s">
        <v>69</v>
      </c>
      <c r="C6585" t="s">
        <v>68</v>
      </c>
      <c r="D6585" s="29">
        <v>1709569</v>
      </c>
    </row>
    <row r="6586" spans="1:4" x14ac:dyDescent="0.2">
      <c r="A6586" s="25">
        <v>36981</v>
      </c>
      <c r="B6586" t="s">
        <v>70</v>
      </c>
      <c r="C6586" t="s">
        <v>66</v>
      </c>
      <c r="D6586" s="29">
        <v>5118091</v>
      </c>
    </row>
    <row r="6587" spans="1:4" x14ac:dyDescent="0.2">
      <c r="A6587" s="25">
        <v>36981</v>
      </c>
      <c r="B6587" t="s">
        <v>70</v>
      </c>
      <c r="C6587" t="s">
        <v>67</v>
      </c>
      <c r="D6587" s="29">
        <v>2091</v>
      </c>
    </row>
    <row r="6588" spans="1:4" x14ac:dyDescent="0.2">
      <c r="A6588" s="25">
        <v>36981</v>
      </c>
      <c r="B6588" t="s">
        <v>70</v>
      </c>
      <c r="C6588" t="s">
        <v>68</v>
      </c>
      <c r="D6588" s="29">
        <v>5116000</v>
      </c>
    </row>
    <row r="6589" spans="1:4" x14ac:dyDescent="0.2">
      <c r="A6589" s="25">
        <v>36981</v>
      </c>
      <c r="B6589" t="s">
        <v>71</v>
      </c>
      <c r="C6589" t="s">
        <v>66</v>
      </c>
      <c r="D6589" s="29">
        <v>10704607</v>
      </c>
    </row>
    <row r="6590" spans="1:4" x14ac:dyDescent="0.2">
      <c r="A6590" s="25">
        <v>36981</v>
      </c>
      <c r="B6590" t="s">
        <v>71</v>
      </c>
      <c r="C6590" t="s">
        <v>67</v>
      </c>
      <c r="D6590" s="29">
        <v>4549</v>
      </c>
    </row>
    <row r="6591" spans="1:4" x14ac:dyDescent="0.2">
      <c r="A6591" s="25">
        <v>36981</v>
      </c>
      <c r="B6591" t="s">
        <v>71</v>
      </c>
      <c r="C6591" t="s">
        <v>68</v>
      </c>
      <c r="D6591" s="29">
        <v>10700058</v>
      </c>
    </row>
    <row r="6592" spans="1:4" x14ac:dyDescent="0.2">
      <c r="A6592" s="25">
        <v>36981</v>
      </c>
      <c r="B6592" t="s">
        <v>0</v>
      </c>
      <c r="C6592" t="s">
        <v>66</v>
      </c>
      <c r="D6592" s="29">
        <v>4599410959</v>
      </c>
    </row>
    <row r="6593" spans="1:4" x14ac:dyDescent="0.2">
      <c r="A6593" s="25">
        <v>36981</v>
      </c>
      <c r="B6593" t="s">
        <v>0</v>
      </c>
      <c r="C6593" t="s">
        <v>67</v>
      </c>
      <c r="D6593" s="29">
        <v>112883677</v>
      </c>
    </row>
    <row r="6594" spans="1:4" x14ac:dyDescent="0.2">
      <c r="A6594" s="25">
        <v>36981</v>
      </c>
      <c r="B6594" t="s">
        <v>0</v>
      </c>
      <c r="C6594" t="s">
        <v>68</v>
      </c>
      <c r="D6594" s="29">
        <v>4486527282</v>
      </c>
    </row>
    <row r="6595" spans="1:4" x14ac:dyDescent="0.2">
      <c r="A6595" s="25">
        <v>36981</v>
      </c>
      <c r="B6595" t="s">
        <v>1</v>
      </c>
      <c r="C6595" t="s">
        <v>66</v>
      </c>
      <c r="D6595" s="29">
        <v>1685008508</v>
      </c>
    </row>
    <row r="6596" spans="1:4" x14ac:dyDescent="0.2">
      <c r="A6596" s="25">
        <v>36981</v>
      </c>
      <c r="B6596" t="s">
        <v>1</v>
      </c>
      <c r="C6596" t="s">
        <v>67</v>
      </c>
      <c r="D6596" s="29">
        <v>624904909</v>
      </c>
    </row>
    <row r="6597" spans="1:4" x14ac:dyDescent="0.2">
      <c r="A6597" s="25">
        <v>36981</v>
      </c>
      <c r="B6597" t="s">
        <v>1</v>
      </c>
      <c r="C6597" t="s">
        <v>68</v>
      </c>
      <c r="D6597" s="29">
        <v>1060103599</v>
      </c>
    </row>
    <row r="6598" spans="1:4" x14ac:dyDescent="0.2">
      <c r="A6598" s="25">
        <v>36981</v>
      </c>
      <c r="B6598" t="s">
        <v>6</v>
      </c>
      <c r="C6598" t="s">
        <v>66</v>
      </c>
      <c r="D6598" s="29">
        <v>5624338</v>
      </c>
    </row>
    <row r="6599" spans="1:4" x14ac:dyDescent="0.2">
      <c r="A6599" s="25">
        <v>36981</v>
      </c>
      <c r="B6599" t="s">
        <v>6</v>
      </c>
      <c r="C6599" t="s">
        <v>67</v>
      </c>
      <c r="D6599" s="29">
        <v>9362</v>
      </c>
    </row>
    <row r="6600" spans="1:4" x14ac:dyDescent="0.2">
      <c r="A6600" s="25">
        <v>36981</v>
      </c>
      <c r="B6600" t="s">
        <v>6</v>
      </c>
      <c r="C6600" t="s">
        <v>68</v>
      </c>
      <c r="D6600" s="29">
        <v>5614976</v>
      </c>
    </row>
    <row r="6601" spans="1:4" x14ac:dyDescent="0.2">
      <c r="A6601" s="25">
        <v>36981</v>
      </c>
      <c r="B6601" t="s">
        <v>7</v>
      </c>
      <c r="C6601" t="s">
        <v>66</v>
      </c>
      <c r="D6601" s="29">
        <v>17260002</v>
      </c>
    </row>
    <row r="6602" spans="1:4" x14ac:dyDescent="0.2">
      <c r="A6602" s="25">
        <v>36981</v>
      </c>
      <c r="B6602" t="s">
        <v>7</v>
      </c>
      <c r="C6602" t="s">
        <v>67</v>
      </c>
      <c r="D6602" s="29">
        <v>6005</v>
      </c>
    </row>
    <row r="6603" spans="1:4" x14ac:dyDescent="0.2">
      <c r="A6603" s="25">
        <v>36981</v>
      </c>
      <c r="B6603" t="s">
        <v>7</v>
      </c>
      <c r="C6603" t="s">
        <v>68</v>
      </c>
      <c r="D6603" s="29">
        <v>17253997</v>
      </c>
    </row>
    <row r="6604" spans="1:4" x14ac:dyDescent="0.2">
      <c r="A6604" s="25">
        <v>36981</v>
      </c>
      <c r="B6604" t="s">
        <v>3</v>
      </c>
      <c r="C6604" t="s">
        <v>66</v>
      </c>
      <c r="D6604" s="29">
        <v>16385976</v>
      </c>
    </row>
    <row r="6605" spans="1:4" x14ac:dyDescent="0.2">
      <c r="A6605" s="25">
        <v>36981</v>
      </c>
      <c r="B6605" t="s">
        <v>3</v>
      </c>
      <c r="C6605" t="s">
        <v>67</v>
      </c>
      <c r="D6605" s="29">
        <v>677485</v>
      </c>
    </row>
    <row r="6606" spans="1:4" x14ac:dyDescent="0.2">
      <c r="A6606" s="25">
        <v>36981</v>
      </c>
      <c r="B6606" t="s">
        <v>3</v>
      </c>
      <c r="C6606" t="s">
        <v>68</v>
      </c>
      <c r="D6606" s="29">
        <v>15708491</v>
      </c>
    </row>
    <row r="6607" spans="1:4" x14ac:dyDescent="0.2">
      <c r="A6607" s="25">
        <v>36981</v>
      </c>
      <c r="B6607" t="s">
        <v>4</v>
      </c>
      <c r="C6607" t="s">
        <v>66</v>
      </c>
      <c r="D6607" s="29">
        <v>11456220</v>
      </c>
    </row>
    <row r="6608" spans="1:4" x14ac:dyDescent="0.2">
      <c r="A6608" s="25">
        <v>36981</v>
      </c>
      <c r="B6608" t="s">
        <v>4</v>
      </c>
      <c r="C6608" t="s">
        <v>67</v>
      </c>
      <c r="D6608" s="29">
        <v>7141131</v>
      </c>
    </row>
    <row r="6609" spans="1:4" x14ac:dyDescent="0.2">
      <c r="A6609" s="25">
        <v>36981</v>
      </c>
      <c r="B6609" t="s">
        <v>4</v>
      </c>
      <c r="C6609" t="s">
        <v>68</v>
      </c>
      <c r="D6609" s="29">
        <v>4315089</v>
      </c>
    </row>
    <row r="6610" spans="1:4" x14ac:dyDescent="0.2">
      <c r="A6610" s="25">
        <v>36981</v>
      </c>
      <c r="B6610" t="s">
        <v>8</v>
      </c>
      <c r="C6610" t="s">
        <v>66</v>
      </c>
      <c r="D6610" s="29">
        <v>4779405</v>
      </c>
    </row>
    <row r="6611" spans="1:4" x14ac:dyDescent="0.2">
      <c r="A6611" s="25">
        <v>36981</v>
      </c>
      <c r="B6611" t="s">
        <v>8</v>
      </c>
      <c r="C6611" t="s">
        <v>67</v>
      </c>
      <c r="D6611" s="29">
        <v>4532200</v>
      </c>
    </row>
    <row r="6612" spans="1:4" x14ac:dyDescent="0.2">
      <c r="A6612" s="25">
        <v>36981</v>
      </c>
      <c r="B6612" t="s">
        <v>8</v>
      </c>
      <c r="C6612" t="s">
        <v>68</v>
      </c>
      <c r="D6612" s="29">
        <v>247205</v>
      </c>
    </row>
    <row r="6613" spans="1:4" x14ac:dyDescent="0.2">
      <c r="A6613" s="25">
        <v>36981</v>
      </c>
      <c r="B6613" t="s">
        <v>9</v>
      </c>
      <c r="C6613" t="s">
        <v>66</v>
      </c>
      <c r="D6613" s="29">
        <v>793354</v>
      </c>
    </row>
    <row r="6614" spans="1:4" x14ac:dyDescent="0.2">
      <c r="A6614" s="25">
        <v>36981</v>
      </c>
      <c r="B6614" t="s">
        <v>9</v>
      </c>
      <c r="C6614" t="s">
        <v>67</v>
      </c>
      <c r="D6614" s="29">
        <v>2002</v>
      </c>
    </row>
    <row r="6615" spans="1:4" x14ac:dyDescent="0.2">
      <c r="A6615" s="25">
        <v>36981</v>
      </c>
      <c r="B6615" t="s">
        <v>9</v>
      </c>
      <c r="C6615" t="s">
        <v>68</v>
      </c>
      <c r="D6615" s="29">
        <v>791352</v>
      </c>
    </row>
    <row r="6616" spans="1:4" x14ac:dyDescent="0.2">
      <c r="A6616" s="25">
        <v>36981</v>
      </c>
      <c r="B6616" t="s">
        <v>10</v>
      </c>
      <c r="C6616" t="s">
        <v>66</v>
      </c>
      <c r="D6616" s="29">
        <v>936780</v>
      </c>
    </row>
    <row r="6617" spans="1:4" x14ac:dyDescent="0.2">
      <c r="A6617" s="25">
        <v>36981</v>
      </c>
      <c r="B6617" t="s">
        <v>10</v>
      </c>
      <c r="C6617" t="s">
        <v>67</v>
      </c>
      <c r="D6617" s="29">
        <v>158</v>
      </c>
    </row>
    <row r="6618" spans="1:4" x14ac:dyDescent="0.2">
      <c r="A6618" s="25">
        <v>36981</v>
      </c>
      <c r="B6618" t="s">
        <v>10</v>
      </c>
      <c r="C6618" t="s">
        <v>68</v>
      </c>
      <c r="D6618" s="29">
        <v>936622</v>
      </c>
    </row>
    <row r="6619" spans="1:4" x14ac:dyDescent="0.2">
      <c r="A6619" s="25">
        <v>36981</v>
      </c>
      <c r="B6619" t="s">
        <v>12</v>
      </c>
      <c r="C6619" t="s">
        <v>66</v>
      </c>
      <c r="D6619" s="29">
        <v>194335</v>
      </c>
    </row>
    <row r="6620" spans="1:4" x14ac:dyDescent="0.2">
      <c r="A6620" s="25">
        <v>36981</v>
      </c>
      <c r="B6620" t="s">
        <v>12</v>
      </c>
      <c r="C6620" t="s">
        <v>67</v>
      </c>
      <c r="D6620" s="29">
        <v>11962</v>
      </c>
    </row>
    <row r="6621" spans="1:4" x14ac:dyDescent="0.2">
      <c r="A6621" s="25">
        <v>36981</v>
      </c>
      <c r="B6621" t="s">
        <v>12</v>
      </c>
      <c r="C6621" t="s">
        <v>68</v>
      </c>
      <c r="D6621" s="29">
        <v>182373</v>
      </c>
    </row>
    <row r="6622" spans="1:4" x14ac:dyDescent="0.2">
      <c r="A6622" s="25">
        <v>36981</v>
      </c>
      <c r="B6622" t="s">
        <v>11</v>
      </c>
      <c r="C6622" t="s">
        <v>66</v>
      </c>
      <c r="D6622" s="29">
        <v>562355</v>
      </c>
    </row>
    <row r="6623" spans="1:4" x14ac:dyDescent="0.2">
      <c r="A6623" s="25">
        <v>36981</v>
      </c>
      <c r="B6623" t="s">
        <v>11</v>
      </c>
      <c r="C6623" t="s">
        <v>67</v>
      </c>
      <c r="D6623" s="29">
        <v>35357</v>
      </c>
    </row>
    <row r="6624" spans="1:4" x14ac:dyDescent="0.2">
      <c r="A6624" s="25">
        <v>36981</v>
      </c>
      <c r="B6624" t="s">
        <v>11</v>
      </c>
      <c r="C6624" t="s">
        <v>68</v>
      </c>
      <c r="D6624" s="29">
        <v>526998</v>
      </c>
    </row>
    <row r="6625" spans="1:4" x14ac:dyDescent="0.2">
      <c r="A6625" s="25">
        <v>36981</v>
      </c>
      <c r="B6625" t="s">
        <v>2</v>
      </c>
      <c r="C6625" t="s">
        <v>66</v>
      </c>
      <c r="D6625" s="29">
        <v>30850112</v>
      </c>
    </row>
    <row r="6626" spans="1:4" x14ac:dyDescent="0.2">
      <c r="A6626" s="25">
        <v>36981</v>
      </c>
      <c r="B6626" t="s">
        <v>2</v>
      </c>
      <c r="C6626" t="s">
        <v>67</v>
      </c>
      <c r="D6626" s="29">
        <v>708392</v>
      </c>
    </row>
    <row r="6627" spans="1:4" x14ac:dyDescent="0.2">
      <c r="A6627" s="25">
        <v>36981</v>
      </c>
      <c r="B6627" t="s">
        <v>2</v>
      </c>
      <c r="C6627" t="s">
        <v>68</v>
      </c>
      <c r="D6627" s="29">
        <v>30141720</v>
      </c>
    </row>
    <row r="6628" spans="1:4" x14ac:dyDescent="0.2">
      <c r="A6628" s="25">
        <v>36950</v>
      </c>
      <c r="B6628" t="s">
        <v>65</v>
      </c>
      <c r="C6628" t="s">
        <v>66</v>
      </c>
      <c r="D6628" s="29">
        <v>1026746</v>
      </c>
    </row>
    <row r="6629" spans="1:4" x14ac:dyDescent="0.2">
      <c r="A6629" s="25">
        <v>36950</v>
      </c>
      <c r="B6629" t="s">
        <v>65</v>
      </c>
      <c r="C6629" t="s">
        <v>67</v>
      </c>
      <c r="D6629" s="29">
        <v>759</v>
      </c>
    </row>
    <row r="6630" spans="1:4" x14ac:dyDescent="0.2">
      <c r="A6630" s="25">
        <v>36950</v>
      </c>
      <c r="B6630" t="s">
        <v>65</v>
      </c>
      <c r="C6630" t="s">
        <v>68</v>
      </c>
      <c r="D6630" s="29">
        <v>1025987</v>
      </c>
    </row>
    <row r="6631" spans="1:4" x14ac:dyDescent="0.2">
      <c r="A6631" s="25">
        <v>36950</v>
      </c>
      <c r="B6631" t="s">
        <v>69</v>
      </c>
      <c r="C6631" t="s">
        <v>66</v>
      </c>
      <c r="D6631" s="29">
        <v>1710441</v>
      </c>
    </row>
    <row r="6632" spans="1:4" x14ac:dyDescent="0.2">
      <c r="A6632" s="25">
        <v>36950</v>
      </c>
      <c r="B6632" t="s">
        <v>69</v>
      </c>
      <c r="C6632" t="s">
        <v>67</v>
      </c>
      <c r="D6632" s="29">
        <v>873</v>
      </c>
    </row>
    <row r="6633" spans="1:4" x14ac:dyDescent="0.2">
      <c r="A6633" s="25">
        <v>36950</v>
      </c>
      <c r="B6633" t="s">
        <v>69</v>
      </c>
      <c r="C6633" t="s">
        <v>68</v>
      </c>
      <c r="D6633" s="29">
        <v>1709568</v>
      </c>
    </row>
    <row r="6634" spans="1:4" x14ac:dyDescent="0.2">
      <c r="A6634" s="25">
        <v>36950</v>
      </c>
      <c r="B6634" t="s">
        <v>70</v>
      </c>
      <c r="C6634" t="s">
        <v>66</v>
      </c>
      <c r="D6634" s="29">
        <v>5118091</v>
      </c>
    </row>
    <row r="6635" spans="1:4" x14ac:dyDescent="0.2">
      <c r="A6635" s="25">
        <v>36950</v>
      </c>
      <c r="B6635" t="s">
        <v>70</v>
      </c>
      <c r="C6635" t="s">
        <v>67</v>
      </c>
      <c r="D6635" s="29">
        <v>2091</v>
      </c>
    </row>
    <row r="6636" spans="1:4" x14ac:dyDescent="0.2">
      <c r="A6636" s="25">
        <v>36950</v>
      </c>
      <c r="B6636" t="s">
        <v>70</v>
      </c>
      <c r="C6636" t="s">
        <v>68</v>
      </c>
      <c r="D6636" s="29">
        <v>5116000</v>
      </c>
    </row>
    <row r="6637" spans="1:4" x14ac:dyDescent="0.2">
      <c r="A6637" s="25">
        <v>36950</v>
      </c>
      <c r="B6637" t="s">
        <v>71</v>
      </c>
      <c r="C6637" t="s">
        <v>66</v>
      </c>
      <c r="D6637" s="29">
        <v>10704607</v>
      </c>
    </row>
    <row r="6638" spans="1:4" x14ac:dyDescent="0.2">
      <c r="A6638" s="25">
        <v>36950</v>
      </c>
      <c r="B6638" t="s">
        <v>71</v>
      </c>
      <c r="C6638" t="s">
        <v>67</v>
      </c>
      <c r="D6638" s="29">
        <v>4550</v>
      </c>
    </row>
    <row r="6639" spans="1:4" x14ac:dyDescent="0.2">
      <c r="A6639" s="25">
        <v>36950</v>
      </c>
      <c r="B6639" t="s">
        <v>71</v>
      </c>
      <c r="C6639" t="s">
        <v>68</v>
      </c>
      <c r="D6639" s="29">
        <v>10700057</v>
      </c>
    </row>
    <row r="6640" spans="1:4" x14ac:dyDescent="0.2">
      <c r="A6640" s="25">
        <v>36950</v>
      </c>
      <c r="B6640" t="s">
        <v>0</v>
      </c>
      <c r="C6640" t="s">
        <v>66</v>
      </c>
      <c r="D6640" s="29">
        <v>4599410637</v>
      </c>
    </row>
    <row r="6641" spans="1:4" x14ac:dyDescent="0.2">
      <c r="A6641" s="25">
        <v>36950</v>
      </c>
      <c r="B6641" t="s">
        <v>0</v>
      </c>
      <c r="C6641" t="s">
        <v>67</v>
      </c>
      <c r="D6641" s="29">
        <v>113852927</v>
      </c>
    </row>
    <row r="6642" spans="1:4" x14ac:dyDescent="0.2">
      <c r="A6642" s="25">
        <v>36950</v>
      </c>
      <c r="B6642" t="s">
        <v>0</v>
      </c>
      <c r="C6642" t="s">
        <v>68</v>
      </c>
      <c r="D6642" s="29">
        <v>4485557710</v>
      </c>
    </row>
    <row r="6643" spans="1:4" x14ac:dyDescent="0.2">
      <c r="A6643" s="25">
        <v>36950</v>
      </c>
      <c r="B6643" t="s">
        <v>1</v>
      </c>
      <c r="C6643" t="s">
        <v>66</v>
      </c>
      <c r="D6643" s="29">
        <v>1681529468</v>
      </c>
    </row>
    <row r="6644" spans="1:4" x14ac:dyDescent="0.2">
      <c r="A6644" s="25">
        <v>36950</v>
      </c>
      <c r="B6644" t="s">
        <v>1</v>
      </c>
      <c r="C6644" t="s">
        <v>67</v>
      </c>
      <c r="D6644" s="29">
        <v>625347775</v>
      </c>
    </row>
    <row r="6645" spans="1:4" x14ac:dyDescent="0.2">
      <c r="A6645" s="25">
        <v>36950</v>
      </c>
      <c r="B6645" t="s">
        <v>1</v>
      </c>
      <c r="C6645" t="s">
        <v>68</v>
      </c>
      <c r="D6645" s="29">
        <v>1056181693</v>
      </c>
    </row>
    <row r="6646" spans="1:4" x14ac:dyDescent="0.2">
      <c r="A6646" s="25">
        <v>36950</v>
      </c>
      <c r="B6646" t="s">
        <v>6</v>
      </c>
      <c r="C6646" t="s">
        <v>66</v>
      </c>
      <c r="D6646" s="29">
        <v>5624338</v>
      </c>
    </row>
    <row r="6647" spans="1:4" x14ac:dyDescent="0.2">
      <c r="A6647" s="25">
        <v>36950</v>
      </c>
      <c r="B6647" t="s">
        <v>6</v>
      </c>
      <c r="C6647" t="s">
        <v>67</v>
      </c>
      <c r="D6647" s="29">
        <v>9361</v>
      </c>
    </row>
    <row r="6648" spans="1:4" x14ac:dyDescent="0.2">
      <c r="A6648" s="25">
        <v>36950</v>
      </c>
      <c r="B6648" t="s">
        <v>6</v>
      </c>
      <c r="C6648" t="s">
        <v>68</v>
      </c>
      <c r="D6648" s="29">
        <v>5614977</v>
      </c>
    </row>
    <row r="6649" spans="1:4" x14ac:dyDescent="0.2">
      <c r="A6649" s="25">
        <v>36950</v>
      </c>
      <c r="B6649" t="s">
        <v>7</v>
      </c>
      <c r="C6649" t="s">
        <v>66</v>
      </c>
      <c r="D6649" s="29">
        <v>17260002</v>
      </c>
    </row>
    <row r="6650" spans="1:4" x14ac:dyDescent="0.2">
      <c r="A6650" s="25">
        <v>36950</v>
      </c>
      <c r="B6650" t="s">
        <v>7</v>
      </c>
      <c r="C6650" t="s">
        <v>67</v>
      </c>
      <c r="D6650" s="29">
        <v>6012</v>
      </c>
    </row>
    <row r="6651" spans="1:4" x14ac:dyDescent="0.2">
      <c r="A6651" s="25">
        <v>36950</v>
      </c>
      <c r="B6651" t="s">
        <v>7</v>
      </c>
      <c r="C6651" t="s">
        <v>68</v>
      </c>
      <c r="D6651" s="29">
        <v>17253990</v>
      </c>
    </row>
    <row r="6652" spans="1:4" x14ac:dyDescent="0.2">
      <c r="A6652" s="25">
        <v>36950</v>
      </c>
      <c r="B6652" t="s">
        <v>3</v>
      </c>
      <c r="C6652" t="s">
        <v>66</v>
      </c>
      <c r="D6652" s="29">
        <v>16385964</v>
      </c>
    </row>
    <row r="6653" spans="1:4" x14ac:dyDescent="0.2">
      <c r="A6653" s="25">
        <v>36950</v>
      </c>
      <c r="B6653" t="s">
        <v>3</v>
      </c>
      <c r="C6653" t="s">
        <v>67</v>
      </c>
      <c r="D6653" s="29">
        <v>688381</v>
      </c>
    </row>
    <row r="6654" spans="1:4" x14ac:dyDescent="0.2">
      <c r="A6654" s="25">
        <v>36950</v>
      </c>
      <c r="B6654" t="s">
        <v>3</v>
      </c>
      <c r="C6654" t="s">
        <v>68</v>
      </c>
      <c r="D6654" s="29">
        <v>15697583</v>
      </c>
    </row>
    <row r="6655" spans="1:4" x14ac:dyDescent="0.2">
      <c r="A6655" s="25">
        <v>36950</v>
      </c>
      <c r="B6655" t="s">
        <v>4</v>
      </c>
      <c r="C6655" t="s">
        <v>66</v>
      </c>
      <c r="D6655" s="29">
        <v>11391628</v>
      </c>
    </row>
    <row r="6656" spans="1:4" x14ac:dyDescent="0.2">
      <c r="A6656" s="25">
        <v>36950</v>
      </c>
      <c r="B6656" t="s">
        <v>4</v>
      </c>
      <c r="C6656" t="s">
        <v>67</v>
      </c>
      <c r="D6656" s="29">
        <v>7131539</v>
      </c>
    </row>
    <row r="6657" spans="1:4" x14ac:dyDescent="0.2">
      <c r="A6657" s="25">
        <v>36950</v>
      </c>
      <c r="B6657" t="s">
        <v>4</v>
      </c>
      <c r="C6657" t="s">
        <v>68</v>
      </c>
      <c r="D6657" s="29">
        <v>4260089</v>
      </c>
    </row>
    <row r="6658" spans="1:4" x14ac:dyDescent="0.2">
      <c r="A6658" s="25">
        <v>36950</v>
      </c>
      <c r="B6658" t="s">
        <v>8</v>
      </c>
      <c r="C6658" t="s">
        <v>66</v>
      </c>
      <c r="D6658" s="29">
        <v>4347491</v>
      </c>
    </row>
    <row r="6659" spans="1:4" x14ac:dyDescent="0.2">
      <c r="A6659" s="25">
        <v>36950</v>
      </c>
      <c r="B6659" t="s">
        <v>8</v>
      </c>
      <c r="C6659" t="s">
        <v>67</v>
      </c>
      <c r="D6659" s="29">
        <v>4128818</v>
      </c>
    </row>
    <row r="6660" spans="1:4" x14ac:dyDescent="0.2">
      <c r="A6660" s="25">
        <v>36950</v>
      </c>
      <c r="B6660" t="s">
        <v>8</v>
      </c>
      <c r="C6660" t="s">
        <v>68</v>
      </c>
      <c r="D6660" s="29">
        <v>218673</v>
      </c>
    </row>
    <row r="6661" spans="1:4" x14ac:dyDescent="0.2">
      <c r="A6661" s="25">
        <v>36950</v>
      </c>
      <c r="B6661" t="s">
        <v>9</v>
      </c>
      <c r="C6661" t="s">
        <v>66</v>
      </c>
      <c r="D6661" s="29">
        <v>793354</v>
      </c>
    </row>
    <row r="6662" spans="1:4" x14ac:dyDescent="0.2">
      <c r="A6662" s="25">
        <v>36950</v>
      </c>
      <c r="B6662" t="s">
        <v>9</v>
      </c>
      <c r="C6662" t="s">
        <v>67</v>
      </c>
      <c r="D6662" s="29">
        <v>2005</v>
      </c>
    </row>
    <row r="6663" spans="1:4" x14ac:dyDescent="0.2">
      <c r="A6663" s="25">
        <v>36950</v>
      </c>
      <c r="B6663" t="s">
        <v>9</v>
      </c>
      <c r="C6663" t="s">
        <v>68</v>
      </c>
      <c r="D6663" s="29">
        <v>791349</v>
      </c>
    </row>
    <row r="6664" spans="1:4" x14ac:dyDescent="0.2">
      <c r="A6664" s="25">
        <v>36950</v>
      </c>
      <c r="B6664" t="s">
        <v>10</v>
      </c>
      <c r="C6664" t="s">
        <v>66</v>
      </c>
      <c r="D6664" s="29">
        <v>936780</v>
      </c>
    </row>
    <row r="6665" spans="1:4" x14ac:dyDescent="0.2">
      <c r="A6665" s="25">
        <v>36950</v>
      </c>
      <c r="B6665" t="s">
        <v>10</v>
      </c>
      <c r="C6665" t="s">
        <v>67</v>
      </c>
      <c r="D6665" s="29">
        <v>159</v>
      </c>
    </row>
    <row r="6666" spans="1:4" x14ac:dyDescent="0.2">
      <c r="A6666" s="25">
        <v>36950</v>
      </c>
      <c r="B6666" t="s">
        <v>10</v>
      </c>
      <c r="C6666" t="s">
        <v>68</v>
      </c>
      <c r="D6666" s="29">
        <v>936621</v>
      </c>
    </row>
    <row r="6667" spans="1:4" x14ac:dyDescent="0.2">
      <c r="A6667" s="25">
        <v>36950</v>
      </c>
      <c r="B6667" t="s">
        <v>12</v>
      </c>
      <c r="C6667" t="s">
        <v>66</v>
      </c>
      <c r="D6667" s="29">
        <v>194335</v>
      </c>
    </row>
    <row r="6668" spans="1:4" x14ac:dyDescent="0.2">
      <c r="A6668" s="25">
        <v>36950</v>
      </c>
      <c r="B6668" t="s">
        <v>12</v>
      </c>
      <c r="C6668" t="s">
        <v>67</v>
      </c>
      <c r="D6668" s="29">
        <v>12040</v>
      </c>
    </row>
    <row r="6669" spans="1:4" x14ac:dyDescent="0.2">
      <c r="A6669" s="25">
        <v>36950</v>
      </c>
      <c r="B6669" t="s">
        <v>12</v>
      </c>
      <c r="C6669" t="s">
        <v>68</v>
      </c>
      <c r="D6669" s="29">
        <v>182295</v>
      </c>
    </row>
    <row r="6670" spans="1:4" x14ac:dyDescent="0.2">
      <c r="A6670" s="25">
        <v>36950</v>
      </c>
      <c r="B6670" t="s">
        <v>11</v>
      </c>
      <c r="C6670" t="s">
        <v>66</v>
      </c>
      <c r="D6670" s="29">
        <v>562355</v>
      </c>
    </row>
    <row r="6671" spans="1:4" x14ac:dyDescent="0.2">
      <c r="A6671" s="25">
        <v>36950</v>
      </c>
      <c r="B6671" t="s">
        <v>11</v>
      </c>
      <c r="C6671" t="s">
        <v>67</v>
      </c>
      <c r="D6671" s="29">
        <v>35805</v>
      </c>
    </row>
    <row r="6672" spans="1:4" x14ac:dyDescent="0.2">
      <c r="A6672" s="25">
        <v>36950</v>
      </c>
      <c r="B6672" t="s">
        <v>11</v>
      </c>
      <c r="C6672" t="s">
        <v>68</v>
      </c>
      <c r="D6672" s="29">
        <v>526550</v>
      </c>
    </row>
    <row r="6673" spans="1:4" x14ac:dyDescent="0.2">
      <c r="A6673" s="25">
        <v>36950</v>
      </c>
      <c r="B6673" t="s">
        <v>2</v>
      </c>
      <c r="C6673" t="s">
        <v>66</v>
      </c>
      <c r="D6673" s="29">
        <v>30850112</v>
      </c>
    </row>
    <row r="6674" spans="1:4" x14ac:dyDescent="0.2">
      <c r="A6674" s="25">
        <v>36950</v>
      </c>
      <c r="B6674" t="s">
        <v>2</v>
      </c>
      <c r="C6674" t="s">
        <v>67</v>
      </c>
      <c r="D6674" s="29">
        <v>719376</v>
      </c>
    </row>
    <row r="6675" spans="1:4" x14ac:dyDescent="0.2">
      <c r="A6675" s="25">
        <v>36950</v>
      </c>
      <c r="B6675" t="s">
        <v>2</v>
      </c>
      <c r="C6675" t="s">
        <v>68</v>
      </c>
      <c r="D6675" s="29">
        <v>30130736</v>
      </c>
    </row>
    <row r="6676" spans="1:4" x14ac:dyDescent="0.2">
      <c r="A6676" s="25">
        <v>36922</v>
      </c>
      <c r="B6676" t="s">
        <v>65</v>
      </c>
      <c r="C6676" t="s">
        <v>66</v>
      </c>
      <c r="D6676" s="29">
        <v>1026746</v>
      </c>
    </row>
    <row r="6677" spans="1:4" x14ac:dyDescent="0.2">
      <c r="A6677" s="25">
        <v>36922</v>
      </c>
      <c r="B6677" t="s">
        <v>65</v>
      </c>
      <c r="C6677" t="s">
        <v>67</v>
      </c>
      <c r="D6677" s="29">
        <v>759</v>
      </c>
    </row>
    <row r="6678" spans="1:4" x14ac:dyDescent="0.2">
      <c r="A6678" s="25">
        <v>36922</v>
      </c>
      <c r="B6678" t="s">
        <v>65</v>
      </c>
      <c r="C6678" t="s">
        <v>68</v>
      </c>
      <c r="D6678" s="29">
        <v>1025987</v>
      </c>
    </row>
    <row r="6679" spans="1:4" x14ac:dyDescent="0.2">
      <c r="A6679" s="25">
        <v>36922</v>
      </c>
      <c r="B6679" t="s">
        <v>69</v>
      </c>
      <c r="C6679" t="s">
        <v>66</v>
      </c>
      <c r="D6679" s="29">
        <v>1710441</v>
      </c>
    </row>
    <row r="6680" spans="1:4" x14ac:dyDescent="0.2">
      <c r="A6680" s="25">
        <v>36922</v>
      </c>
      <c r="B6680" t="s">
        <v>69</v>
      </c>
      <c r="C6680" t="s">
        <v>67</v>
      </c>
      <c r="D6680" s="29">
        <v>873</v>
      </c>
    </row>
    <row r="6681" spans="1:4" x14ac:dyDescent="0.2">
      <c r="A6681" s="25">
        <v>36922</v>
      </c>
      <c r="B6681" t="s">
        <v>69</v>
      </c>
      <c r="C6681" t="s">
        <v>68</v>
      </c>
      <c r="D6681" s="29">
        <v>1709568</v>
      </c>
    </row>
    <row r="6682" spans="1:4" x14ac:dyDescent="0.2">
      <c r="A6682" s="25">
        <v>36922</v>
      </c>
      <c r="B6682" t="s">
        <v>70</v>
      </c>
      <c r="C6682" t="s">
        <v>66</v>
      </c>
      <c r="D6682" s="29">
        <v>5118091</v>
      </c>
    </row>
    <row r="6683" spans="1:4" x14ac:dyDescent="0.2">
      <c r="A6683" s="25">
        <v>36922</v>
      </c>
      <c r="B6683" t="s">
        <v>70</v>
      </c>
      <c r="C6683" t="s">
        <v>67</v>
      </c>
      <c r="D6683" s="29">
        <v>2091</v>
      </c>
    </row>
    <row r="6684" spans="1:4" x14ac:dyDescent="0.2">
      <c r="A6684" s="25">
        <v>36922</v>
      </c>
      <c r="B6684" t="s">
        <v>70</v>
      </c>
      <c r="C6684" t="s">
        <v>68</v>
      </c>
      <c r="D6684" s="29">
        <v>5116000</v>
      </c>
    </row>
    <row r="6685" spans="1:4" x14ac:dyDescent="0.2">
      <c r="A6685" s="25">
        <v>36922</v>
      </c>
      <c r="B6685" t="s">
        <v>71</v>
      </c>
      <c r="C6685" t="s">
        <v>66</v>
      </c>
      <c r="D6685" s="29">
        <v>10704607</v>
      </c>
    </row>
    <row r="6686" spans="1:4" x14ac:dyDescent="0.2">
      <c r="A6686" s="25">
        <v>36922</v>
      </c>
      <c r="B6686" t="s">
        <v>71</v>
      </c>
      <c r="C6686" t="s">
        <v>67</v>
      </c>
      <c r="D6686" s="29">
        <v>4550</v>
      </c>
    </row>
    <row r="6687" spans="1:4" x14ac:dyDescent="0.2">
      <c r="A6687" s="25">
        <v>36922</v>
      </c>
      <c r="B6687" t="s">
        <v>71</v>
      </c>
      <c r="C6687" t="s">
        <v>68</v>
      </c>
      <c r="D6687" s="29">
        <v>10700057</v>
      </c>
    </row>
    <row r="6688" spans="1:4" x14ac:dyDescent="0.2">
      <c r="A6688" s="25">
        <v>36922</v>
      </c>
      <c r="B6688" t="s">
        <v>0</v>
      </c>
      <c r="C6688" t="s">
        <v>66</v>
      </c>
      <c r="D6688" s="29">
        <v>4599410849</v>
      </c>
    </row>
    <row r="6689" spans="1:4" x14ac:dyDescent="0.2">
      <c r="A6689" s="25">
        <v>36922</v>
      </c>
      <c r="B6689" t="s">
        <v>0</v>
      </c>
      <c r="C6689" t="s">
        <v>67</v>
      </c>
      <c r="D6689" s="29">
        <v>114958741</v>
      </c>
    </row>
    <row r="6690" spans="1:4" x14ac:dyDescent="0.2">
      <c r="A6690" s="25">
        <v>36922</v>
      </c>
      <c r="B6690" t="s">
        <v>0</v>
      </c>
      <c r="C6690" t="s">
        <v>68</v>
      </c>
      <c r="D6690" s="29">
        <v>4484452108</v>
      </c>
    </row>
    <row r="6691" spans="1:4" x14ac:dyDescent="0.2">
      <c r="A6691" s="25">
        <v>36922</v>
      </c>
      <c r="B6691" t="s">
        <v>1</v>
      </c>
      <c r="C6691" t="s">
        <v>66</v>
      </c>
      <c r="D6691" s="29">
        <v>1678173738</v>
      </c>
    </row>
    <row r="6692" spans="1:4" x14ac:dyDescent="0.2">
      <c r="A6692" s="25">
        <v>36922</v>
      </c>
      <c r="B6692" t="s">
        <v>1</v>
      </c>
      <c r="C6692" t="s">
        <v>67</v>
      </c>
      <c r="D6692" s="29">
        <v>626682515</v>
      </c>
    </row>
    <row r="6693" spans="1:4" x14ac:dyDescent="0.2">
      <c r="A6693" s="25">
        <v>36922</v>
      </c>
      <c r="B6693" t="s">
        <v>1</v>
      </c>
      <c r="C6693" t="s">
        <v>68</v>
      </c>
      <c r="D6693" s="29">
        <v>1051491223</v>
      </c>
    </row>
    <row r="6694" spans="1:4" x14ac:dyDescent="0.2">
      <c r="A6694" s="25">
        <v>36922</v>
      </c>
      <c r="B6694" t="s">
        <v>6</v>
      </c>
      <c r="C6694" t="s">
        <v>66</v>
      </c>
      <c r="D6694" s="29">
        <v>5624338</v>
      </c>
    </row>
    <row r="6695" spans="1:4" x14ac:dyDescent="0.2">
      <c r="A6695" s="25">
        <v>36922</v>
      </c>
      <c r="B6695" t="s">
        <v>6</v>
      </c>
      <c r="C6695" t="s">
        <v>67</v>
      </c>
      <c r="D6695" s="29">
        <v>9362</v>
      </c>
    </row>
    <row r="6696" spans="1:4" x14ac:dyDescent="0.2">
      <c r="A6696" s="25">
        <v>36922</v>
      </c>
      <c r="B6696" t="s">
        <v>6</v>
      </c>
      <c r="C6696" t="s">
        <v>68</v>
      </c>
      <c r="D6696" s="29">
        <v>5614976</v>
      </c>
    </row>
    <row r="6697" spans="1:4" x14ac:dyDescent="0.2">
      <c r="A6697" s="25">
        <v>36922</v>
      </c>
      <c r="B6697" t="s">
        <v>7</v>
      </c>
      <c r="C6697" t="s">
        <v>66</v>
      </c>
      <c r="D6697" s="29">
        <v>17260002</v>
      </c>
    </row>
    <row r="6698" spans="1:4" x14ac:dyDescent="0.2">
      <c r="A6698" s="25">
        <v>36922</v>
      </c>
      <c r="B6698" t="s">
        <v>7</v>
      </c>
      <c r="C6698" t="s">
        <v>67</v>
      </c>
      <c r="D6698" s="29">
        <v>6014</v>
      </c>
    </row>
    <row r="6699" spans="1:4" x14ac:dyDescent="0.2">
      <c r="A6699" s="25">
        <v>36922</v>
      </c>
      <c r="B6699" t="s">
        <v>7</v>
      </c>
      <c r="C6699" t="s">
        <v>68</v>
      </c>
      <c r="D6699" s="29">
        <v>17253988</v>
      </c>
    </row>
    <row r="6700" spans="1:4" x14ac:dyDescent="0.2">
      <c r="A6700" s="25">
        <v>36922</v>
      </c>
      <c r="B6700" t="s">
        <v>3</v>
      </c>
      <c r="C6700" t="s">
        <v>66</v>
      </c>
      <c r="D6700" s="29">
        <v>16385964</v>
      </c>
    </row>
    <row r="6701" spans="1:4" x14ac:dyDescent="0.2">
      <c r="A6701" s="25">
        <v>36922</v>
      </c>
      <c r="B6701" t="s">
        <v>3</v>
      </c>
      <c r="C6701" t="s">
        <v>67</v>
      </c>
      <c r="D6701" s="29">
        <v>701633</v>
      </c>
    </row>
    <row r="6702" spans="1:4" x14ac:dyDescent="0.2">
      <c r="A6702" s="25">
        <v>36922</v>
      </c>
      <c r="B6702" t="s">
        <v>3</v>
      </c>
      <c r="C6702" t="s">
        <v>68</v>
      </c>
      <c r="D6702" s="29">
        <v>15684331</v>
      </c>
    </row>
    <row r="6703" spans="1:4" x14ac:dyDescent="0.2">
      <c r="A6703" s="25">
        <v>36922</v>
      </c>
      <c r="B6703" t="s">
        <v>4</v>
      </c>
      <c r="C6703" t="s">
        <v>66</v>
      </c>
      <c r="D6703" s="29">
        <v>11325059</v>
      </c>
    </row>
    <row r="6704" spans="1:4" x14ac:dyDescent="0.2">
      <c r="A6704" s="25">
        <v>36922</v>
      </c>
      <c r="B6704" t="s">
        <v>4</v>
      </c>
      <c r="C6704" t="s">
        <v>67</v>
      </c>
      <c r="D6704" s="29">
        <v>7128916</v>
      </c>
    </row>
    <row r="6705" spans="1:4" x14ac:dyDescent="0.2">
      <c r="A6705" s="25">
        <v>36922</v>
      </c>
      <c r="B6705" t="s">
        <v>4</v>
      </c>
      <c r="C6705" t="s">
        <v>68</v>
      </c>
      <c r="D6705" s="29">
        <v>4196143</v>
      </c>
    </row>
    <row r="6706" spans="1:4" x14ac:dyDescent="0.2">
      <c r="A6706" s="25">
        <v>36922</v>
      </c>
      <c r="B6706" t="s">
        <v>8</v>
      </c>
      <c r="C6706" t="s">
        <v>66</v>
      </c>
      <c r="D6706" s="29">
        <v>3954435</v>
      </c>
    </row>
    <row r="6707" spans="1:4" x14ac:dyDescent="0.2">
      <c r="A6707" s="25">
        <v>36922</v>
      </c>
      <c r="B6707" t="s">
        <v>8</v>
      </c>
      <c r="C6707" t="s">
        <v>67</v>
      </c>
      <c r="D6707" s="29">
        <v>3763535</v>
      </c>
    </row>
    <row r="6708" spans="1:4" x14ac:dyDescent="0.2">
      <c r="A6708" s="25">
        <v>36922</v>
      </c>
      <c r="B6708" t="s">
        <v>8</v>
      </c>
      <c r="C6708" t="s">
        <v>68</v>
      </c>
      <c r="D6708" s="29">
        <v>190900</v>
      </c>
    </row>
    <row r="6709" spans="1:4" x14ac:dyDescent="0.2">
      <c r="A6709" s="25">
        <v>36922</v>
      </c>
      <c r="B6709" t="s">
        <v>9</v>
      </c>
      <c r="C6709" t="s">
        <v>66</v>
      </c>
      <c r="D6709" s="29">
        <v>793354</v>
      </c>
    </row>
    <row r="6710" spans="1:4" x14ac:dyDescent="0.2">
      <c r="A6710" s="25">
        <v>36922</v>
      </c>
      <c r="B6710" t="s">
        <v>9</v>
      </c>
      <c r="C6710" t="s">
        <v>67</v>
      </c>
      <c r="D6710" s="29">
        <v>2007</v>
      </c>
    </row>
    <row r="6711" spans="1:4" x14ac:dyDescent="0.2">
      <c r="A6711" s="25">
        <v>36922</v>
      </c>
      <c r="B6711" t="s">
        <v>9</v>
      </c>
      <c r="C6711" t="s">
        <v>68</v>
      </c>
      <c r="D6711" s="29">
        <v>791347</v>
      </c>
    </row>
    <row r="6712" spans="1:4" x14ac:dyDescent="0.2">
      <c r="A6712" s="25">
        <v>36922</v>
      </c>
      <c r="B6712" t="s">
        <v>10</v>
      </c>
      <c r="C6712" t="s">
        <v>66</v>
      </c>
      <c r="D6712" s="29">
        <v>936780</v>
      </c>
    </row>
    <row r="6713" spans="1:4" x14ac:dyDescent="0.2">
      <c r="A6713" s="25">
        <v>36922</v>
      </c>
      <c r="B6713" t="s">
        <v>10</v>
      </c>
      <c r="C6713" t="s">
        <v>67</v>
      </c>
      <c r="D6713" s="29">
        <v>159</v>
      </c>
    </row>
    <row r="6714" spans="1:4" x14ac:dyDescent="0.2">
      <c r="A6714" s="25">
        <v>36922</v>
      </c>
      <c r="B6714" t="s">
        <v>10</v>
      </c>
      <c r="C6714" t="s">
        <v>68</v>
      </c>
      <c r="D6714" s="29">
        <v>936621</v>
      </c>
    </row>
    <row r="6715" spans="1:4" x14ac:dyDescent="0.2">
      <c r="A6715" s="25">
        <v>36922</v>
      </c>
      <c r="B6715" t="s">
        <v>12</v>
      </c>
      <c r="C6715" t="s">
        <v>66</v>
      </c>
      <c r="D6715" s="29">
        <v>194335</v>
      </c>
    </row>
    <row r="6716" spans="1:4" x14ac:dyDescent="0.2">
      <c r="A6716" s="25">
        <v>36922</v>
      </c>
      <c r="B6716" t="s">
        <v>12</v>
      </c>
      <c r="C6716" t="s">
        <v>67</v>
      </c>
      <c r="D6716" s="29">
        <v>12239</v>
      </c>
    </row>
    <row r="6717" spans="1:4" x14ac:dyDescent="0.2">
      <c r="A6717" s="25">
        <v>36922</v>
      </c>
      <c r="B6717" t="s">
        <v>12</v>
      </c>
      <c r="C6717" t="s">
        <v>68</v>
      </c>
      <c r="D6717" s="29">
        <v>182096</v>
      </c>
    </row>
    <row r="6718" spans="1:4" x14ac:dyDescent="0.2">
      <c r="A6718" s="25">
        <v>36922</v>
      </c>
      <c r="B6718" t="s">
        <v>11</v>
      </c>
      <c r="C6718" t="s">
        <v>66</v>
      </c>
      <c r="D6718" s="29">
        <v>562355</v>
      </c>
    </row>
    <row r="6719" spans="1:4" x14ac:dyDescent="0.2">
      <c r="A6719" s="25">
        <v>36922</v>
      </c>
      <c r="B6719" t="s">
        <v>11</v>
      </c>
      <c r="C6719" t="s">
        <v>67</v>
      </c>
      <c r="D6719" s="29">
        <v>36247</v>
      </c>
    </row>
    <row r="6720" spans="1:4" x14ac:dyDescent="0.2">
      <c r="A6720" s="25">
        <v>36922</v>
      </c>
      <c r="B6720" t="s">
        <v>11</v>
      </c>
      <c r="C6720" t="s">
        <v>68</v>
      </c>
      <c r="D6720" s="29">
        <v>526108</v>
      </c>
    </row>
    <row r="6721" spans="1:4" x14ac:dyDescent="0.2">
      <c r="A6721" s="25">
        <v>36922</v>
      </c>
      <c r="B6721" t="s">
        <v>2</v>
      </c>
      <c r="C6721" t="s">
        <v>66</v>
      </c>
      <c r="D6721" s="29">
        <v>30850112</v>
      </c>
    </row>
    <row r="6722" spans="1:4" x14ac:dyDescent="0.2">
      <c r="A6722" s="25">
        <v>36922</v>
      </c>
      <c r="B6722" t="s">
        <v>2</v>
      </c>
      <c r="C6722" t="s">
        <v>67</v>
      </c>
      <c r="D6722" s="29">
        <v>733757</v>
      </c>
    </row>
    <row r="6723" spans="1:4" x14ac:dyDescent="0.2">
      <c r="A6723" s="25">
        <v>36922</v>
      </c>
      <c r="B6723" t="s">
        <v>2</v>
      </c>
      <c r="C6723" t="s">
        <v>68</v>
      </c>
      <c r="D6723" s="29">
        <v>30116355</v>
      </c>
    </row>
    <row r="6724" spans="1:4" x14ac:dyDescent="0.2">
      <c r="A6724" s="25">
        <v>36891</v>
      </c>
      <c r="B6724" t="s">
        <v>65</v>
      </c>
      <c r="C6724" t="s">
        <v>66</v>
      </c>
      <c r="D6724" s="29">
        <v>1026746</v>
      </c>
    </row>
    <row r="6725" spans="1:4" x14ac:dyDescent="0.2">
      <c r="A6725" s="25">
        <v>36891</v>
      </c>
      <c r="B6725" t="s">
        <v>65</v>
      </c>
      <c r="C6725" t="s">
        <v>67</v>
      </c>
      <c r="D6725" s="29">
        <v>759</v>
      </c>
    </row>
    <row r="6726" spans="1:4" x14ac:dyDescent="0.2">
      <c r="A6726" s="25">
        <v>36891</v>
      </c>
      <c r="B6726" t="s">
        <v>65</v>
      </c>
      <c r="C6726" t="s">
        <v>68</v>
      </c>
      <c r="D6726" s="29">
        <v>1025987</v>
      </c>
    </row>
    <row r="6727" spans="1:4" x14ac:dyDescent="0.2">
      <c r="A6727" s="25">
        <v>36891</v>
      </c>
      <c r="B6727" t="s">
        <v>69</v>
      </c>
      <c r="C6727" t="s">
        <v>66</v>
      </c>
      <c r="D6727" s="29">
        <v>1710441</v>
      </c>
    </row>
    <row r="6728" spans="1:4" x14ac:dyDescent="0.2">
      <c r="A6728" s="25">
        <v>36891</v>
      </c>
      <c r="B6728" t="s">
        <v>69</v>
      </c>
      <c r="C6728" t="s">
        <v>67</v>
      </c>
      <c r="D6728" s="29">
        <v>873</v>
      </c>
    </row>
    <row r="6729" spans="1:4" x14ac:dyDescent="0.2">
      <c r="A6729" s="25">
        <v>36891</v>
      </c>
      <c r="B6729" t="s">
        <v>69</v>
      </c>
      <c r="C6729" t="s">
        <v>68</v>
      </c>
      <c r="D6729" s="29">
        <v>1709568</v>
      </c>
    </row>
    <row r="6730" spans="1:4" x14ac:dyDescent="0.2">
      <c r="A6730" s="25">
        <v>36891</v>
      </c>
      <c r="B6730" t="s">
        <v>70</v>
      </c>
      <c r="C6730" t="s">
        <v>66</v>
      </c>
      <c r="D6730" s="29">
        <v>5118091</v>
      </c>
    </row>
    <row r="6731" spans="1:4" x14ac:dyDescent="0.2">
      <c r="A6731" s="25">
        <v>36891</v>
      </c>
      <c r="B6731" t="s">
        <v>70</v>
      </c>
      <c r="C6731" t="s">
        <v>67</v>
      </c>
      <c r="D6731" s="29">
        <v>2091</v>
      </c>
    </row>
    <row r="6732" spans="1:4" x14ac:dyDescent="0.2">
      <c r="A6732" s="25">
        <v>36891</v>
      </c>
      <c r="B6732" t="s">
        <v>70</v>
      </c>
      <c r="C6732" t="s">
        <v>68</v>
      </c>
      <c r="D6732" s="29">
        <v>5116000</v>
      </c>
    </row>
    <row r="6733" spans="1:4" x14ac:dyDescent="0.2">
      <c r="A6733" s="25">
        <v>36891</v>
      </c>
      <c r="B6733" t="s">
        <v>71</v>
      </c>
      <c r="C6733" t="s">
        <v>66</v>
      </c>
      <c r="D6733" s="29">
        <v>10704607</v>
      </c>
    </row>
    <row r="6734" spans="1:4" x14ac:dyDescent="0.2">
      <c r="A6734" s="25">
        <v>36891</v>
      </c>
      <c r="B6734" t="s">
        <v>71</v>
      </c>
      <c r="C6734" t="s">
        <v>67</v>
      </c>
      <c r="D6734" s="29">
        <v>4550</v>
      </c>
    </row>
    <row r="6735" spans="1:4" x14ac:dyDescent="0.2">
      <c r="A6735" s="25">
        <v>36891</v>
      </c>
      <c r="B6735" t="s">
        <v>71</v>
      </c>
      <c r="C6735" t="s">
        <v>68</v>
      </c>
      <c r="D6735" s="29">
        <v>10700057</v>
      </c>
    </row>
    <row r="6736" spans="1:4" x14ac:dyDescent="0.2">
      <c r="A6736" s="25">
        <v>36891</v>
      </c>
      <c r="B6736" t="s">
        <v>0</v>
      </c>
      <c r="C6736" t="s">
        <v>66</v>
      </c>
      <c r="D6736" s="29">
        <v>4599410862</v>
      </c>
    </row>
    <row r="6737" spans="1:4" x14ac:dyDescent="0.2">
      <c r="A6737" s="25">
        <v>36891</v>
      </c>
      <c r="B6737" t="s">
        <v>0</v>
      </c>
      <c r="C6737" t="s">
        <v>67</v>
      </c>
      <c r="D6737" s="29">
        <v>115932506</v>
      </c>
    </row>
    <row r="6738" spans="1:4" x14ac:dyDescent="0.2">
      <c r="A6738" s="25">
        <v>36891</v>
      </c>
      <c r="B6738" t="s">
        <v>0</v>
      </c>
      <c r="C6738" t="s">
        <v>68</v>
      </c>
      <c r="D6738" s="29">
        <v>4483478356</v>
      </c>
    </row>
    <row r="6739" spans="1:4" x14ac:dyDescent="0.2">
      <c r="A6739" s="25">
        <v>36891</v>
      </c>
      <c r="B6739" t="s">
        <v>1</v>
      </c>
      <c r="C6739" t="s">
        <v>66</v>
      </c>
      <c r="D6739" s="29">
        <v>1674600951</v>
      </c>
    </row>
    <row r="6740" spans="1:4" x14ac:dyDescent="0.2">
      <c r="A6740" s="25">
        <v>36891</v>
      </c>
      <c r="B6740" t="s">
        <v>1</v>
      </c>
      <c r="C6740" t="s">
        <v>67</v>
      </c>
      <c r="D6740" s="29">
        <v>627645672</v>
      </c>
    </row>
    <row r="6741" spans="1:4" x14ac:dyDescent="0.2">
      <c r="A6741" s="25">
        <v>36891</v>
      </c>
      <c r="B6741" t="s">
        <v>1</v>
      </c>
      <c r="C6741" t="s">
        <v>68</v>
      </c>
      <c r="D6741" s="29">
        <v>1046955279</v>
      </c>
    </row>
    <row r="6742" spans="1:4" x14ac:dyDescent="0.2">
      <c r="A6742" s="25">
        <v>36891</v>
      </c>
      <c r="B6742" t="s">
        <v>6</v>
      </c>
      <c r="C6742" t="s">
        <v>66</v>
      </c>
      <c r="D6742" s="29">
        <v>5624338</v>
      </c>
    </row>
    <row r="6743" spans="1:4" x14ac:dyDescent="0.2">
      <c r="A6743" s="25">
        <v>36891</v>
      </c>
      <c r="B6743" t="s">
        <v>6</v>
      </c>
      <c r="C6743" t="s">
        <v>67</v>
      </c>
      <c r="D6743" s="29">
        <v>9368</v>
      </c>
    </row>
    <row r="6744" spans="1:4" x14ac:dyDescent="0.2">
      <c r="A6744" s="25">
        <v>36891</v>
      </c>
      <c r="B6744" t="s">
        <v>6</v>
      </c>
      <c r="C6744" t="s">
        <v>68</v>
      </c>
      <c r="D6744" s="29">
        <v>5614970</v>
      </c>
    </row>
    <row r="6745" spans="1:4" x14ac:dyDescent="0.2">
      <c r="A6745" s="25">
        <v>36891</v>
      </c>
      <c r="B6745" t="s">
        <v>7</v>
      </c>
      <c r="C6745" t="s">
        <v>66</v>
      </c>
      <c r="D6745" s="29">
        <v>17260002</v>
      </c>
    </row>
    <row r="6746" spans="1:4" x14ac:dyDescent="0.2">
      <c r="A6746" s="25">
        <v>36891</v>
      </c>
      <c r="B6746" t="s">
        <v>7</v>
      </c>
      <c r="C6746" t="s">
        <v>67</v>
      </c>
      <c r="D6746" s="29">
        <v>6017</v>
      </c>
    </row>
    <row r="6747" spans="1:4" x14ac:dyDescent="0.2">
      <c r="A6747" s="25">
        <v>36891</v>
      </c>
      <c r="B6747" t="s">
        <v>7</v>
      </c>
      <c r="C6747" t="s">
        <v>68</v>
      </c>
      <c r="D6747" s="29">
        <v>17253985</v>
      </c>
    </row>
    <row r="6748" spans="1:4" x14ac:dyDescent="0.2">
      <c r="A6748" s="25">
        <v>36891</v>
      </c>
      <c r="B6748" t="s">
        <v>3</v>
      </c>
      <c r="C6748" t="s">
        <v>66</v>
      </c>
      <c r="D6748" s="29">
        <v>16385897</v>
      </c>
    </row>
    <row r="6749" spans="1:4" x14ac:dyDescent="0.2">
      <c r="A6749" s="25">
        <v>36891</v>
      </c>
      <c r="B6749" t="s">
        <v>3</v>
      </c>
      <c r="C6749" t="s">
        <v>67</v>
      </c>
      <c r="D6749" s="29">
        <v>710821</v>
      </c>
    </row>
    <row r="6750" spans="1:4" x14ac:dyDescent="0.2">
      <c r="A6750" s="25">
        <v>36891</v>
      </c>
      <c r="B6750" t="s">
        <v>3</v>
      </c>
      <c r="C6750" t="s">
        <v>68</v>
      </c>
      <c r="D6750" s="29">
        <v>15675076</v>
      </c>
    </row>
    <row r="6751" spans="1:4" x14ac:dyDescent="0.2">
      <c r="A6751" s="25">
        <v>36891</v>
      </c>
      <c r="B6751" t="s">
        <v>4</v>
      </c>
      <c r="C6751" t="s">
        <v>66</v>
      </c>
      <c r="D6751" s="29">
        <v>11282752</v>
      </c>
    </row>
    <row r="6752" spans="1:4" x14ac:dyDescent="0.2">
      <c r="A6752" s="25">
        <v>36891</v>
      </c>
      <c r="B6752" t="s">
        <v>4</v>
      </c>
      <c r="C6752" t="s">
        <v>67</v>
      </c>
      <c r="D6752" s="29">
        <v>7134440</v>
      </c>
    </row>
    <row r="6753" spans="1:4" x14ac:dyDescent="0.2">
      <c r="A6753" s="25">
        <v>36891</v>
      </c>
      <c r="B6753" t="s">
        <v>4</v>
      </c>
      <c r="C6753" t="s">
        <v>68</v>
      </c>
      <c r="D6753" s="29">
        <v>4148312</v>
      </c>
    </row>
    <row r="6754" spans="1:4" x14ac:dyDescent="0.2">
      <c r="A6754" s="25">
        <v>36891</v>
      </c>
      <c r="B6754" t="s">
        <v>8</v>
      </c>
      <c r="C6754" t="s">
        <v>66</v>
      </c>
      <c r="D6754" s="29">
        <v>3551260</v>
      </c>
    </row>
    <row r="6755" spans="1:4" x14ac:dyDescent="0.2">
      <c r="A6755" s="25">
        <v>36891</v>
      </c>
      <c r="B6755" t="s">
        <v>8</v>
      </c>
      <c r="C6755" t="s">
        <v>67</v>
      </c>
      <c r="D6755" s="29">
        <v>3384735</v>
      </c>
    </row>
    <row r="6756" spans="1:4" x14ac:dyDescent="0.2">
      <c r="A6756" s="25">
        <v>36891</v>
      </c>
      <c r="B6756" t="s">
        <v>8</v>
      </c>
      <c r="C6756" t="s">
        <v>68</v>
      </c>
      <c r="D6756" s="29">
        <v>166525</v>
      </c>
    </row>
    <row r="6757" spans="1:4" x14ac:dyDescent="0.2">
      <c r="A6757" s="25">
        <v>36891</v>
      </c>
      <c r="B6757" t="s">
        <v>9</v>
      </c>
      <c r="C6757" t="s">
        <v>66</v>
      </c>
      <c r="D6757" s="29">
        <v>793354</v>
      </c>
    </row>
    <row r="6758" spans="1:4" x14ac:dyDescent="0.2">
      <c r="A6758" s="25">
        <v>36891</v>
      </c>
      <c r="B6758" t="s">
        <v>9</v>
      </c>
      <c r="C6758" t="s">
        <v>67</v>
      </c>
      <c r="D6758" s="29">
        <v>2012</v>
      </c>
    </row>
    <row r="6759" spans="1:4" x14ac:dyDescent="0.2">
      <c r="A6759" s="25">
        <v>36891</v>
      </c>
      <c r="B6759" t="s">
        <v>9</v>
      </c>
      <c r="C6759" t="s">
        <v>68</v>
      </c>
      <c r="D6759" s="29">
        <v>791342</v>
      </c>
    </row>
    <row r="6760" spans="1:4" x14ac:dyDescent="0.2">
      <c r="A6760" s="25">
        <v>36891</v>
      </c>
      <c r="B6760" t="s">
        <v>10</v>
      </c>
      <c r="C6760" t="s">
        <v>66</v>
      </c>
      <c r="D6760" s="29">
        <v>936780</v>
      </c>
    </row>
    <row r="6761" spans="1:4" x14ac:dyDescent="0.2">
      <c r="A6761" s="25">
        <v>36891</v>
      </c>
      <c r="B6761" t="s">
        <v>10</v>
      </c>
      <c r="C6761" t="s">
        <v>67</v>
      </c>
      <c r="D6761" s="29">
        <v>159</v>
      </c>
    </row>
    <row r="6762" spans="1:4" x14ac:dyDescent="0.2">
      <c r="A6762" s="25">
        <v>36891</v>
      </c>
      <c r="B6762" t="s">
        <v>10</v>
      </c>
      <c r="C6762" t="s">
        <v>68</v>
      </c>
      <c r="D6762" s="29">
        <v>936621</v>
      </c>
    </row>
    <row r="6763" spans="1:4" x14ac:dyDescent="0.2">
      <c r="A6763" s="25">
        <v>36891</v>
      </c>
      <c r="B6763" t="s">
        <v>12</v>
      </c>
      <c r="C6763" t="s">
        <v>66</v>
      </c>
      <c r="D6763" s="29">
        <v>194335</v>
      </c>
    </row>
    <row r="6764" spans="1:4" x14ac:dyDescent="0.2">
      <c r="A6764" s="25">
        <v>36891</v>
      </c>
      <c r="B6764" t="s">
        <v>12</v>
      </c>
      <c r="C6764" t="s">
        <v>67</v>
      </c>
      <c r="D6764" s="29">
        <v>12352</v>
      </c>
    </row>
    <row r="6765" spans="1:4" x14ac:dyDescent="0.2">
      <c r="A6765" s="25">
        <v>36891</v>
      </c>
      <c r="B6765" t="s">
        <v>12</v>
      </c>
      <c r="C6765" t="s">
        <v>68</v>
      </c>
      <c r="D6765" s="29">
        <v>181983</v>
      </c>
    </row>
    <row r="6766" spans="1:4" x14ac:dyDescent="0.2">
      <c r="A6766" s="25">
        <v>36891</v>
      </c>
      <c r="B6766" t="s">
        <v>11</v>
      </c>
      <c r="C6766" t="s">
        <v>66</v>
      </c>
      <c r="D6766" s="29">
        <v>562355</v>
      </c>
    </row>
    <row r="6767" spans="1:4" x14ac:dyDescent="0.2">
      <c r="A6767" s="25">
        <v>36891</v>
      </c>
      <c r="B6767" t="s">
        <v>11</v>
      </c>
      <c r="C6767" t="s">
        <v>67</v>
      </c>
      <c r="D6767" s="29">
        <v>36545</v>
      </c>
    </row>
    <row r="6768" spans="1:4" x14ac:dyDescent="0.2">
      <c r="A6768" s="25">
        <v>36891</v>
      </c>
      <c r="B6768" t="s">
        <v>11</v>
      </c>
      <c r="C6768" t="s">
        <v>68</v>
      </c>
      <c r="D6768" s="29">
        <v>525810</v>
      </c>
    </row>
    <row r="6769" spans="1:4" x14ac:dyDescent="0.2">
      <c r="A6769" s="25">
        <v>36891</v>
      </c>
      <c r="B6769" t="s">
        <v>2</v>
      </c>
      <c r="C6769" t="s">
        <v>66</v>
      </c>
      <c r="D6769" s="29">
        <v>30850112</v>
      </c>
    </row>
    <row r="6770" spans="1:4" x14ac:dyDescent="0.2">
      <c r="A6770" s="25">
        <v>36891</v>
      </c>
      <c r="B6770" t="s">
        <v>2</v>
      </c>
      <c r="C6770" t="s">
        <v>67</v>
      </c>
      <c r="D6770" s="29">
        <v>746085</v>
      </c>
    </row>
    <row r="6771" spans="1:4" x14ac:dyDescent="0.2">
      <c r="A6771" s="25">
        <v>36891</v>
      </c>
      <c r="B6771" t="s">
        <v>2</v>
      </c>
      <c r="C6771" t="s">
        <v>68</v>
      </c>
      <c r="D6771" s="29">
        <v>30104027</v>
      </c>
    </row>
    <row r="6772" spans="1:4" x14ac:dyDescent="0.2">
      <c r="A6772" s="25">
        <v>36860</v>
      </c>
      <c r="B6772" t="s">
        <v>65</v>
      </c>
      <c r="C6772" t="s">
        <v>66</v>
      </c>
      <c r="D6772" s="29">
        <v>1026746</v>
      </c>
    </row>
    <row r="6773" spans="1:4" x14ac:dyDescent="0.2">
      <c r="A6773" s="25">
        <v>36860</v>
      </c>
      <c r="B6773" t="s">
        <v>65</v>
      </c>
      <c r="C6773" t="s">
        <v>67</v>
      </c>
      <c r="D6773" s="29">
        <v>759</v>
      </c>
    </row>
    <row r="6774" spans="1:4" x14ac:dyDescent="0.2">
      <c r="A6774" s="25">
        <v>36860</v>
      </c>
      <c r="B6774" t="s">
        <v>65</v>
      </c>
      <c r="C6774" t="s">
        <v>68</v>
      </c>
      <c r="D6774" s="29">
        <v>1025987</v>
      </c>
    </row>
    <row r="6775" spans="1:4" x14ac:dyDescent="0.2">
      <c r="A6775" s="25">
        <v>36860</v>
      </c>
      <c r="B6775" t="s">
        <v>69</v>
      </c>
      <c r="C6775" t="s">
        <v>66</v>
      </c>
      <c r="D6775" s="29">
        <v>1710441</v>
      </c>
    </row>
    <row r="6776" spans="1:4" x14ac:dyDescent="0.2">
      <c r="A6776" s="25">
        <v>36860</v>
      </c>
      <c r="B6776" t="s">
        <v>69</v>
      </c>
      <c r="C6776" t="s">
        <v>67</v>
      </c>
      <c r="D6776" s="29">
        <v>874</v>
      </c>
    </row>
    <row r="6777" spans="1:4" x14ac:dyDescent="0.2">
      <c r="A6777" s="25">
        <v>36860</v>
      </c>
      <c r="B6777" t="s">
        <v>69</v>
      </c>
      <c r="C6777" t="s">
        <v>68</v>
      </c>
      <c r="D6777" s="29">
        <v>1709567</v>
      </c>
    </row>
    <row r="6778" spans="1:4" x14ac:dyDescent="0.2">
      <c r="A6778" s="25">
        <v>36860</v>
      </c>
      <c r="B6778" t="s">
        <v>70</v>
      </c>
      <c r="C6778" t="s">
        <v>66</v>
      </c>
      <c r="D6778" s="29">
        <v>5118091</v>
      </c>
    </row>
    <row r="6779" spans="1:4" x14ac:dyDescent="0.2">
      <c r="A6779" s="25">
        <v>36860</v>
      </c>
      <c r="B6779" t="s">
        <v>70</v>
      </c>
      <c r="C6779" t="s">
        <v>67</v>
      </c>
      <c r="D6779" s="29">
        <v>2092</v>
      </c>
    </row>
    <row r="6780" spans="1:4" x14ac:dyDescent="0.2">
      <c r="A6780" s="25">
        <v>36860</v>
      </c>
      <c r="B6780" t="s">
        <v>70</v>
      </c>
      <c r="C6780" t="s">
        <v>68</v>
      </c>
      <c r="D6780" s="29">
        <v>5115999</v>
      </c>
    </row>
    <row r="6781" spans="1:4" x14ac:dyDescent="0.2">
      <c r="A6781" s="25">
        <v>36860</v>
      </c>
      <c r="B6781" t="s">
        <v>71</v>
      </c>
      <c r="C6781" t="s">
        <v>66</v>
      </c>
      <c r="D6781" s="29">
        <v>10704607</v>
      </c>
    </row>
    <row r="6782" spans="1:4" x14ac:dyDescent="0.2">
      <c r="A6782" s="25">
        <v>36860</v>
      </c>
      <c r="B6782" t="s">
        <v>71</v>
      </c>
      <c r="C6782" t="s">
        <v>67</v>
      </c>
      <c r="D6782" s="29">
        <v>4553</v>
      </c>
    </row>
    <row r="6783" spans="1:4" x14ac:dyDescent="0.2">
      <c r="A6783" s="25">
        <v>36860</v>
      </c>
      <c r="B6783" t="s">
        <v>71</v>
      </c>
      <c r="C6783" t="s">
        <v>68</v>
      </c>
      <c r="D6783" s="29">
        <v>10700054</v>
      </c>
    </row>
    <row r="6784" spans="1:4" x14ac:dyDescent="0.2">
      <c r="A6784" s="25">
        <v>36860</v>
      </c>
      <c r="B6784" t="s">
        <v>0</v>
      </c>
      <c r="C6784" t="s">
        <v>66</v>
      </c>
      <c r="D6784" s="29">
        <v>4599410402</v>
      </c>
    </row>
    <row r="6785" spans="1:4" x14ac:dyDescent="0.2">
      <c r="A6785" s="25">
        <v>36860</v>
      </c>
      <c r="B6785" t="s">
        <v>0</v>
      </c>
      <c r="C6785" t="s">
        <v>67</v>
      </c>
      <c r="D6785" s="29">
        <v>116639655</v>
      </c>
    </row>
    <row r="6786" spans="1:4" x14ac:dyDescent="0.2">
      <c r="A6786" s="25">
        <v>36860</v>
      </c>
      <c r="B6786" t="s">
        <v>0</v>
      </c>
      <c r="C6786" t="s">
        <v>68</v>
      </c>
      <c r="D6786" s="29">
        <v>4482770747</v>
      </c>
    </row>
    <row r="6787" spans="1:4" x14ac:dyDescent="0.2">
      <c r="A6787" s="25">
        <v>36860</v>
      </c>
      <c r="B6787" t="s">
        <v>1</v>
      </c>
      <c r="C6787" t="s">
        <v>66</v>
      </c>
      <c r="D6787" s="29">
        <v>1670264699</v>
      </c>
    </row>
    <row r="6788" spans="1:4" x14ac:dyDescent="0.2">
      <c r="A6788" s="25">
        <v>36860</v>
      </c>
      <c r="B6788" t="s">
        <v>1</v>
      </c>
      <c r="C6788" t="s">
        <v>67</v>
      </c>
      <c r="D6788" s="29">
        <v>626894016</v>
      </c>
    </row>
    <row r="6789" spans="1:4" x14ac:dyDescent="0.2">
      <c r="A6789" s="25">
        <v>36860</v>
      </c>
      <c r="B6789" t="s">
        <v>1</v>
      </c>
      <c r="C6789" t="s">
        <v>68</v>
      </c>
      <c r="D6789" s="29">
        <v>1043370683</v>
      </c>
    </row>
    <row r="6790" spans="1:4" x14ac:dyDescent="0.2">
      <c r="A6790" s="25">
        <v>36860</v>
      </c>
      <c r="B6790" t="s">
        <v>6</v>
      </c>
      <c r="C6790" t="s">
        <v>66</v>
      </c>
      <c r="D6790" s="29">
        <v>5624338</v>
      </c>
    </row>
    <row r="6791" spans="1:4" x14ac:dyDescent="0.2">
      <c r="A6791" s="25">
        <v>36860</v>
      </c>
      <c r="B6791" t="s">
        <v>6</v>
      </c>
      <c r="C6791" t="s">
        <v>67</v>
      </c>
      <c r="D6791" s="29">
        <v>9365</v>
      </c>
    </row>
    <row r="6792" spans="1:4" x14ac:dyDescent="0.2">
      <c r="A6792" s="25">
        <v>36860</v>
      </c>
      <c r="B6792" t="s">
        <v>6</v>
      </c>
      <c r="C6792" t="s">
        <v>68</v>
      </c>
      <c r="D6792" s="29">
        <v>5614973</v>
      </c>
    </row>
    <row r="6793" spans="1:4" x14ac:dyDescent="0.2">
      <c r="A6793" s="25">
        <v>36860</v>
      </c>
      <c r="B6793" t="s">
        <v>7</v>
      </c>
      <c r="C6793" t="s">
        <v>66</v>
      </c>
      <c r="D6793" s="29">
        <v>17260002</v>
      </c>
    </row>
    <row r="6794" spans="1:4" x14ac:dyDescent="0.2">
      <c r="A6794" s="25">
        <v>36860</v>
      </c>
      <c r="B6794" t="s">
        <v>7</v>
      </c>
      <c r="C6794" t="s">
        <v>67</v>
      </c>
      <c r="D6794" s="29">
        <v>6019</v>
      </c>
    </row>
    <row r="6795" spans="1:4" x14ac:dyDescent="0.2">
      <c r="A6795" s="25">
        <v>36860</v>
      </c>
      <c r="B6795" t="s">
        <v>7</v>
      </c>
      <c r="C6795" t="s">
        <v>68</v>
      </c>
      <c r="D6795" s="29">
        <v>17253983</v>
      </c>
    </row>
    <row r="6796" spans="1:4" x14ac:dyDescent="0.2">
      <c r="A6796" s="25">
        <v>36860</v>
      </c>
      <c r="B6796" t="s">
        <v>3</v>
      </c>
      <c r="C6796" t="s">
        <v>66</v>
      </c>
      <c r="D6796" s="29">
        <v>16385903</v>
      </c>
    </row>
    <row r="6797" spans="1:4" x14ac:dyDescent="0.2">
      <c r="A6797" s="25">
        <v>36860</v>
      </c>
      <c r="B6797" t="s">
        <v>3</v>
      </c>
      <c r="C6797" t="s">
        <v>67</v>
      </c>
      <c r="D6797" s="29">
        <v>719401</v>
      </c>
    </row>
    <row r="6798" spans="1:4" x14ac:dyDescent="0.2">
      <c r="A6798" s="25">
        <v>36860</v>
      </c>
      <c r="B6798" t="s">
        <v>3</v>
      </c>
      <c r="C6798" t="s">
        <v>68</v>
      </c>
      <c r="D6798" s="29">
        <v>15666502</v>
      </c>
    </row>
    <row r="6799" spans="1:4" x14ac:dyDescent="0.2">
      <c r="A6799" s="25">
        <v>36860</v>
      </c>
      <c r="B6799" t="s">
        <v>4</v>
      </c>
      <c r="C6799" t="s">
        <v>66</v>
      </c>
      <c r="D6799" s="29">
        <v>11247372</v>
      </c>
    </row>
    <row r="6800" spans="1:4" x14ac:dyDescent="0.2">
      <c r="A6800" s="25">
        <v>36860</v>
      </c>
      <c r="B6800" t="s">
        <v>4</v>
      </c>
      <c r="C6800" t="s">
        <v>67</v>
      </c>
      <c r="D6800" s="29">
        <v>7138452</v>
      </c>
    </row>
    <row r="6801" spans="1:4" x14ac:dyDescent="0.2">
      <c r="A6801" s="25">
        <v>36860</v>
      </c>
      <c r="B6801" t="s">
        <v>4</v>
      </c>
      <c r="C6801" t="s">
        <v>68</v>
      </c>
      <c r="D6801" s="29">
        <v>4108920</v>
      </c>
    </row>
    <row r="6802" spans="1:4" x14ac:dyDescent="0.2">
      <c r="A6802" s="25">
        <v>36860</v>
      </c>
      <c r="B6802" t="s">
        <v>8</v>
      </c>
      <c r="C6802" t="s">
        <v>66</v>
      </c>
      <c r="D6802" s="29">
        <v>3235234</v>
      </c>
    </row>
    <row r="6803" spans="1:4" x14ac:dyDescent="0.2">
      <c r="A6803" s="25">
        <v>36860</v>
      </c>
      <c r="B6803" t="s">
        <v>8</v>
      </c>
      <c r="C6803" t="s">
        <v>67</v>
      </c>
      <c r="D6803" s="29">
        <v>3087201</v>
      </c>
    </row>
    <row r="6804" spans="1:4" x14ac:dyDescent="0.2">
      <c r="A6804" s="25">
        <v>36860</v>
      </c>
      <c r="B6804" t="s">
        <v>8</v>
      </c>
      <c r="C6804" t="s">
        <v>68</v>
      </c>
      <c r="D6804" s="29">
        <v>148033</v>
      </c>
    </row>
    <row r="6805" spans="1:4" x14ac:dyDescent="0.2">
      <c r="A6805" s="25">
        <v>36860</v>
      </c>
      <c r="B6805" t="s">
        <v>9</v>
      </c>
      <c r="C6805" t="s">
        <v>66</v>
      </c>
      <c r="D6805" s="29">
        <v>793354</v>
      </c>
    </row>
    <row r="6806" spans="1:4" x14ac:dyDescent="0.2">
      <c r="A6806" s="25">
        <v>36860</v>
      </c>
      <c r="B6806" t="s">
        <v>9</v>
      </c>
      <c r="C6806" t="s">
        <v>67</v>
      </c>
      <c r="D6806" s="29">
        <v>2025</v>
      </c>
    </row>
    <row r="6807" spans="1:4" x14ac:dyDescent="0.2">
      <c r="A6807" s="25">
        <v>36860</v>
      </c>
      <c r="B6807" t="s">
        <v>9</v>
      </c>
      <c r="C6807" t="s">
        <v>68</v>
      </c>
      <c r="D6807" s="29">
        <v>791329</v>
      </c>
    </row>
    <row r="6808" spans="1:4" x14ac:dyDescent="0.2">
      <c r="A6808" s="25">
        <v>36860</v>
      </c>
      <c r="B6808" t="s">
        <v>10</v>
      </c>
      <c r="C6808" t="s">
        <v>66</v>
      </c>
      <c r="D6808" s="29">
        <v>936780</v>
      </c>
    </row>
    <row r="6809" spans="1:4" x14ac:dyDescent="0.2">
      <c r="A6809" s="25">
        <v>36860</v>
      </c>
      <c r="B6809" t="s">
        <v>10</v>
      </c>
      <c r="C6809" t="s">
        <v>67</v>
      </c>
      <c r="D6809" s="29">
        <v>159</v>
      </c>
    </row>
    <row r="6810" spans="1:4" x14ac:dyDescent="0.2">
      <c r="A6810" s="25">
        <v>36860</v>
      </c>
      <c r="B6810" t="s">
        <v>10</v>
      </c>
      <c r="C6810" t="s">
        <v>68</v>
      </c>
      <c r="D6810" s="29">
        <v>936621</v>
      </c>
    </row>
    <row r="6811" spans="1:4" x14ac:dyDescent="0.2">
      <c r="A6811" s="25">
        <v>36860</v>
      </c>
      <c r="B6811" t="s">
        <v>12</v>
      </c>
      <c r="C6811" t="s">
        <v>66</v>
      </c>
      <c r="D6811" s="29">
        <v>194335</v>
      </c>
    </row>
    <row r="6812" spans="1:4" x14ac:dyDescent="0.2">
      <c r="A6812" s="25">
        <v>36860</v>
      </c>
      <c r="B6812" t="s">
        <v>12</v>
      </c>
      <c r="C6812" t="s">
        <v>67</v>
      </c>
      <c r="D6812" s="29">
        <v>12390</v>
      </c>
    </row>
    <row r="6813" spans="1:4" x14ac:dyDescent="0.2">
      <c r="A6813" s="25">
        <v>36860</v>
      </c>
      <c r="B6813" t="s">
        <v>12</v>
      </c>
      <c r="C6813" t="s">
        <v>68</v>
      </c>
      <c r="D6813" s="29">
        <v>181945</v>
      </c>
    </row>
    <row r="6814" spans="1:4" x14ac:dyDescent="0.2">
      <c r="A6814" s="25">
        <v>36860</v>
      </c>
      <c r="B6814" t="s">
        <v>11</v>
      </c>
      <c r="C6814" t="s">
        <v>66</v>
      </c>
      <c r="D6814" s="29">
        <v>562355</v>
      </c>
    </row>
    <row r="6815" spans="1:4" x14ac:dyDescent="0.2">
      <c r="A6815" s="25">
        <v>36860</v>
      </c>
      <c r="B6815" t="s">
        <v>11</v>
      </c>
      <c r="C6815" t="s">
        <v>67</v>
      </c>
      <c r="D6815" s="29">
        <v>36739</v>
      </c>
    </row>
    <row r="6816" spans="1:4" x14ac:dyDescent="0.2">
      <c r="A6816" s="25">
        <v>36860</v>
      </c>
      <c r="B6816" t="s">
        <v>11</v>
      </c>
      <c r="C6816" t="s">
        <v>68</v>
      </c>
      <c r="D6816" s="29">
        <v>525616</v>
      </c>
    </row>
    <row r="6817" spans="1:4" x14ac:dyDescent="0.2">
      <c r="A6817" s="25">
        <v>36860</v>
      </c>
      <c r="B6817" t="s">
        <v>2</v>
      </c>
      <c r="C6817" t="s">
        <v>66</v>
      </c>
      <c r="D6817" s="29">
        <v>30850112</v>
      </c>
    </row>
    <row r="6818" spans="1:4" x14ac:dyDescent="0.2">
      <c r="A6818" s="25">
        <v>36860</v>
      </c>
      <c r="B6818" t="s">
        <v>2</v>
      </c>
      <c r="C6818" t="s">
        <v>67</v>
      </c>
      <c r="D6818" s="29">
        <v>754530</v>
      </c>
    </row>
    <row r="6819" spans="1:4" x14ac:dyDescent="0.2">
      <c r="A6819" s="25">
        <v>36860</v>
      </c>
      <c r="B6819" t="s">
        <v>2</v>
      </c>
      <c r="C6819" t="s">
        <v>68</v>
      </c>
      <c r="D6819" s="29">
        <v>30095582</v>
      </c>
    </row>
    <row r="6820" spans="1:4" x14ac:dyDescent="0.2">
      <c r="A6820" s="25">
        <v>36830</v>
      </c>
      <c r="B6820" t="s">
        <v>65</v>
      </c>
      <c r="C6820" t="s">
        <v>66</v>
      </c>
      <c r="D6820" s="29">
        <v>1026746</v>
      </c>
    </row>
    <row r="6821" spans="1:4" x14ac:dyDescent="0.2">
      <c r="A6821" s="25">
        <v>36830</v>
      </c>
      <c r="B6821" t="s">
        <v>65</v>
      </c>
      <c r="C6821" t="s">
        <v>67</v>
      </c>
      <c r="D6821" s="29">
        <v>759</v>
      </c>
    </row>
    <row r="6822" spans="1:4" x14ac:dyDescent="0.2">
      <c r="A6822" s="25">
        <v>36830</v>
      </c>
      <c r="B6822" t="s">
        <v>65</v>
      </c>
      <c r="C6822" t="s">
        <v>68</v>
      </c>
      <c r="D6822" s="29">
        <v>1025987</v>
      </c>
    </row>
    <row r="6823" spans="1:4" x14ac:dyDescent="0.2">
      <c r="A6823" s="25">
        <v>36830</v>
      </c>
      <c r="B6823" t="s">
        <v>69</v>
      </c>
      <c r="C6823" t="s">
        <v>66</v>
      </c>
      <c r="D6823" s="29">
        <v>1710441</v>
      </c>
    </row>
    <row r="6824" spans="1:4" x14ac:dyDescent="0.2">
      <c r="A6824" s="25">
        <v>36830</v>
      </c>
      <c r="B6824" t="s">
        <v>69</v>
      </c>
      <c r="C6824" t="s">
        <v>67</v>
      </c>
      <c r="D6824" s="29">
        <v>874</v>
      </c>
    </row>
    <row r="6825" spans="1:4" x14ac:dyDescent="0.2">
      <c r="A6825" s="25">
        <v>36830</v>
      </c>
      <c r="B6825" t="s">
        <v>69</v>
      </c>
      <c r="C6825" t="s">
        <v>68</v>
      </c>
      <c r="D6825" s="29">
        <v>1709567</v>
      </c>
    </row>
    <row r="6826" spans="1:4" x14ac:dyDescent="0.2">
      <c r="A6826" s="25">
        <v>36830</v>
      </c>
      <c r="B6826" t="s">
        <v>70</v>
      </c>
      <c r="C6826" t="s">
        <v>66</v>
      </c>
      <c r="D6826" s="29">
        <v>5118091</v>
      </c>
    </row>
    <row r="6827" spans="1:4" x14ac:dyDescent="0.2">
      <c r="A6827" s="25">
        <v>36830</v>
      </c>
      <c r="B6827" t="s">
        <v>70</v>
      </c>
      <c r="C6827" t="s">
        <v>67</v>
      </c>
      <c r="D6827" s="29">
        <v>2092</v>
      </c>
    </row>
    <row r="6828" spans="1:4" x14ac:dyDescent="0.2">
      <c r="A6828" s="25">
        <v>36830</v>
      </c>
      <c r="B6828" t="s">
        <v>70</v>
      </c>
      <c r="C6828" t="s">
        <v>68</v>
      </c>
      <c r="D6828" s="29">
        <v>5115999</v>
      </c>
    </row>
    <row r="6829" spans="1:4" x14ac:dyDescent="0.2">
      <c r="A6829" s="25">
        <v>36830</v>
      </c>
      <c r="B6829" t="s">
        <v>71</v>
      </c>
      <c r="C6829" t="s">
        <v>66</v>
      </c>
      <c r="D6829" s="29">
        <v>10704607</v>
      </c>
    </row>
    <row r="6830" spans="1:4" x14ac:dyDescent="0.2">
      <c r="A6830" s="25">
        <v>36830</v>
      </c>
      <c r="B6830" t="s">
        <v>71</v>
      </c>
      <c r="C6830" t="s">
        <v>67</v>
      </c>
      <c r="D6830" s="29">
        <v>4556</v>
      </c>
    </row>
    <row r="6831" spans="1:4" x14ac:dyDescent="0.2">
      <c r="A6831" s="25">
        <v>36830</v>
      </c>
      <c r="B6831" t="s">
        <v>71</v>
      </c>
      <c r="C6831" t="s">
        <v>68</v>
      </c>
      <c r="D6831" s="29">
        <v>10700051</v>
      </c>
    </row>
    <row r="6832" spans="1:4" x14ac:dyDescent="0.2">
      <c r="A6832" s="25">
        <v>36830</v>
      </c>
      <c r="B6832" t="s">
        <v>0</v>
      </c>
      <c r="C6832" t="s">
        <v>66</v>
      </c>
      <c r="D6832" s="29">
        <v>4599410545</v>
      </c>
    </row>
    <row r="6833" spans="1:4" x14ac:dyDescent="0.2">
      <c r="A6833" s="25">
        <v>36830</v>
      </c>
      <c r="B6833" t="s">
        <v>0</v>
      </c>
      <c r="C6833" t="s">
        <v>67</v>
      </c>
      <c r="D6833" s="29">
        <v>117351420</v>
      </c>
    </row>
    <row r="6834" spans="1:4" x14ac:dyDescent="0.2">
      <c r="A6834" s="25">
        <v>36830</v>
      </c>
      <c r="B6834" t="s">
        <v>0</v>
      </c>
      <c r="C6834" t="s">
        <v>68</v>
      </c>
      <c r="D6834" s="29">
        <v>4482059125</v>
      </c>
    </row>
    <row r="6835" spans="1:4" x14ac:dyDescent="0.2">
      <c r="A6835" s="25">
        <v>36830</v>
      </c>
      <c r="B6835" t="s">
        <v>1</v>
      </c>
      <c r="C6835" t="s">
        <v>66</v>
      </c>
      <c r="D6835" s="29">
        <v>1667133956</v>
      </c>
    </row>
    <row r="6836" spans="1:4" x14ac:dyDescent="0.2">
      <c r="A6836" s="25">
        <v>36830</v>
      </c>
      <c r="B6836" t="s">
        <v>1</v>
      </c>
      <c r="C6836" t="s">
        <v>67</v>
      </c>
      <c r="D6836" s="29">
        <v>627199277</v>
      </c>
    </row>
    <row r="6837" spans="1:4" x14ac:dyDescent="0.2">
      <c r="A6837" s="25">
        <v>36830</v>
      </c>
      <c r="B6837" t="s">
        <v>1</v>
      </c>
      <c r="C6837" t="s">
        <v>68</v>
      </c>
      <c r="D6837" s="29">
        <v>1039934679</v>
      </c>
    </row>
    <row r="6838" spans="1:4" x14ac:dyDescent="0.2">
      <c r="A6838" s="25">
        <v>36830</v>
      </c>
      <c r="B6838" t="s">
        <v>6</v>
      </c>
      <c r="C6838" t="s">
        <v>66</v>
      </c>
      <c r="D6838" s="29">
        <v>5624338</v>
      </c>
    </row>
    <row r="6839" spans="1:4" x14ac:dyDescent="0.2">
      <c r="A6839" s="25">
        <v>36830</v>
      </c>
      <c r="B6839" t="s">
        <v>6</v>
      </c>
      <c r="C6839" t="s">
        <v>67</v>
      </c>
      <c r="D6839" s="29">
        <v>9370</v>
      </c>
    </row>
    <row r="6840" spans="1:4" x14ac:dyDescent="0.2">
      <c r="A6840" s="25">
        <v>36830</v>
      </c>
      <c r="B6840" t="s">
        <v>6</v>
      </c>
      <c r="C6840" t="s">
        <v>68</v>
      </c>
      <c r="D6840" s="29">
        <v>5614968</v>
      </c>
    </row>
    <row r="6841" spans="1:4" x14ac:dyDescent="0.2">
      <c r="A6841" s="25">
        <v>36830</v>
      </c>
      <c r="B6841" t="s">
        <v>7</v>
      </c>
      <c r="C6841" t="s">
        <v>66</v>
      </c>
      <c r="D6841" s="29">
        <v>17260002</v>
      </c>
    </row>
    <row r="6842" spans="1:4" x14ac:dyDescent="0.2">
      <c r="A6842" s="25">
        <v>36830</v>
      </c>
      <c r="B6842" t="s">
        <v>7</v>
      </c>
      <c r="C6842" t="s">
        <v>67</v>
      </c>
      <c r="D6842" s="29">
        <v>6024</v>
      </c>
    </row>
    <row r="6843" spans="1:4" x14ac:dyDescent="0.2">
      <c r="A6843" s="25">
        <v>36830</v>
      </c>
      <c r="B6843" t="s">
        <v>7</v>
      </c>
      <c r="C6843" t="s">
        <v>68</v>
      </c>
      <c r="D6843" s="29">
        <v>17253978</v>
      </c>
    </row>
    <row r="6844" spans="1:4" x14ac:dyDescent="0.2">
      <c r="A6844" s="25">
        <v>36830</v>
      </c>
      <c r="B6844" t="s">
        <v>3</v>
      </c>
      <c r="C6844" t="s">
        <v>66</v>
      </c>
      <c r="D6844" s="29">
        <v>16385923</v>
      </c>
    </row>
    <row r="6845" spans="1:4" x14ac:dyDescent="0.2">
      <c r="A6845" s="25">
        <v>36830</v>
      </c>
      <c r="B6845" t="s">
        <v>3</v>
      </c>
      <c r="C6845" t="s">
        <v>67</v>
      </c>
      <c r="D6845" s="29">
        <v>728745</v>
      </c>
    </row>
    <row r="6846" spans="1:4" x14ac:dyDescent="0.2">
      <c r="A6846" s="25">
        <v>36830</v>
      </c>
      <c r="B6846" t="s">
        <v>3</v>
      </c>
      <c r="C6846" t="s">
        <v>68</v>
      </c>
      <c r="D6846" s="29">
        <v>15657178</v>
      </c>
    </row>
    <row r="6847" spans="1:4" x14ac:dyDescent="0.2">
      <c r="A6847" s="25">
        <v>36830</v>
      </c>
      <c r="B6847" t="s">
        <v>4</v>
      </c>
      <c r="C6847" t="s">
        <v>66</v>
      </c>
      <c r="D6847" s="29">
        <v>11206895</v>
      </c>
    </row>
    <row r="6848" spans="1:4" x14ac:dyDescent="0.2">
      <c r="A6848" s="25">
        <v>36830</v>
      </c>
      <c r="B6848" t="s">
        <v>4</v>
      </c>
      <c r="C6848" t="s">
        <v>67</v>
      </c>
      <c r="D6848" s="29">
        <v>7137253</v>
      </c>
    </row>
    <row r="6849" spans="1:4" x14ac:dyDescent="0.2">
      <c r="A6849" s="25">
        <v>36830</v>
      </c>
      <c r="B6849" t="s">
        <v>4</v>
      </c>
      <c r="C6849" t="s">
        <v>68</v>
      </c>
      <c r="D6849" s="29">
        <v>4069642</v>
      </c>
    </row>
    <row r="6850" spans="1:4" x14ac:dyDescent="0.2">
      <c r="A6850" s="25">
        <v>36830</v>
      </c>
      <c r="B6850" t="s">
        <v>8</v>
      </c>
      <c r="C6850" t="s">
        <v>66</v>
      </c>
      <c r="D6850" s="29">
        <v>2914888</v>
      </c>
    </row>
    <row r="6851" spans="1:4" x14ac:dyDescent="0.2">
      <c r="A6851" s="25">
        <v>36830</v>
      </c>
      <c r="B6851" t="s">
        <v>8</v>
      </c>
      <c r="C6851" t="s">
        <v>67</v>
      </c>
      <c r="D6851" s="29">
        <v>2781818</v>
      </c>
    </row>
    <row r="6852" spans="1:4" x14ac:dyDescent="0.2">
      <c r="A6852" s="25">
        <v>36830</v>
      </c>
      <c r="B6852" t="s">
        <v>8</v>
      </c>
      <c r="C6852" t="s">
        <v>68</v>
      </c>
      <c r="D6852" s="29">
        <v>133070</v>
      </c>
    </row>
    <row r="6853" spans="1:4" x14ac:dyDescent="0.2">
      <c r="A6853" s="25">
        <v>36830</v>
      </c>
      <c r="B6853" t="s">
        <v>9</v>
      </c>
      <c r="C6853" t="s">
        <v>66</v>
      </c>
      <c r="D6853" s="29">
        <v>793354</v>
      </c>
    </row>
    <row r="6854" spans="1:4" x14ac:dyDescent="0.2">
      <c r="A6854" s="25">
        <v>36830</v>
      </c>
      <c r="B6854" t="s">
        <v>9</v>
      </c>
      <c r="C6854" t="s">
        <v>67</v>
      </c>
      <c r="D6854" s="29">
        <v>2034</v>
      </c>
    </row>
    <row r="6855" spans="1:4" x14ac:dyDescent="0.2">
      <c r="A6855" s="25">
        <v>36830</v>
      </c>
      <c r="B6855" t="s">
        <v>9</v>
      </c>
      <c r="C6855" t="s">
        <v>68</v>
      </c>
      <c r="D6855" s="29">
        <v>791320</v>
      </c>
    </row>
    <row r="6856" spans="1:4" x14ac:dyDescent="0.2">
      <c r="A6856" s="25">
        <v>36830</v>
      </c>
      <c r="B6856" t="s">
        <v>10</v>
      </c>
      <c r="C6856" t="s">
        <v>66</v>
      </c>
      <c r="D6856" s="29">
        <v>936780</v>
      </c>
    </row>
    <row r="6857" spans="1:4" x14ac:dyDescent="0.2">
      <c r="A6857" s="25">
        <v>36830</v>
      </c>
      <c r="B6857" t="s">
        <v>10</v>
      </c>
      <c r="C6857" t="s">
        <v>67</v>
      </c>
      <c r="D6857" s="29">
        <v>159</v>
      </c>
    </row>
    <row r="6858" spans="1:4" x14ac:dyDescent="0.2">
      <c r="A6858" s="25">
        <v>36830</v>
      </c>
      <c r="B6858" t="s">
        <v>10</v>
      </c>
      <c r="C6858" t="s">
        <v>68</v>
      </c>
      <c r="D6858" s="29">
        <v>936621</v>
      </c>
    </row>
    <row r="6859" spans="1:4" x14ac:dyDescent="0.2">
      <c r="A6859" s="25">
        <v>36830</v>
      </c>
      <c r="B6859" t="s">
        <v>12</v>
      </c>
      <c r="C6859" t="s">
        <v>66</v>
      </c>
      <c r="D6859" s="29">
        <v>194335</v>
      </c>
    </row>
    <row r="6860" spans="1:4" x14ac:dyDescent="0.2">
      <c r="A6860" s="25">
        <v>36830</v>
      </c>
      <c r="B6860" t="s">
        <v>12</v>
      </c>
      <c r="C6860" t="s">
        <v>67</v>
      </c>
      <c r="D6860" s="29">
        <v>12482</v>
      </c>
    </row>
    <row r="6861" spans="1:4" x14ac:dyDescent="0.2">
      <c r="A6861" s="25">
        <v>36830</v>
      </c>
      <c r="B6861" t="s">
        <v>12</v>
      </c>
      <c r="C6861" t="s">
        <v>68</v>
      </c>
      <c r="D6861" s="29">
        <v>181853</v>
      </c>
    </row>
    <row r="6862" spans="1:4" x14ac:dyDescent="0.2">
      <c r="A6862" s="25">
        <v>36830</v>
      </c>
      <c r="B6862" t="s">
        <v>11</v>
      </c>
      <c r="C6862" t="s">
        <v>66</v>
      </c>
      <c r="D6862" s="29">
        <v>562367</v>
      </c>
    </row>
    <row r="6863" spans="1:4" x14ac:dyDescent="0.2">
      <c r="A6863" s="25">
        <v>36830</v>
      </c>
      <c r="B6863" t="s">
        <v>11</v>
      </c>
      <c r="C6863" t="s">
        <v>67</v>
      </c>
      <c r="D6863" s="29">
        <v>36981</v>
      </c>
    </row>
    <row r="6864" spans="1:4" x14ac:dyDescent="0.2">
      <c r="A6864" s="25">
        <v>36830</v>
      </c>
      <c r="B6864" t="s">
        <v>11</v>
      </c>
      <c r="C6864" t="s">
        <v>68</v>
      </c>
      <c r="D6864" s="29">
        <v>525386</v>
      </c>
    </row>
    <row r="6865" spans="1:4" x14ac:dyDescent="0.2">
      <c r="A6865" s="25">
        <v>36830</v>
      </c>
      <c r="B6865" t="s">
        <v>2</v>
      </c>
      <c r="C6865" t="s">
        <v>66</v>
      </c>
      <c r="D6865" s="29">
        <v>30850112</v>
      </c>
    </row>
    <row r="6866" spans="1:4" x14ac:dyDescent="0.2">
      <c r="A6866" s="25">
        <v>36830</v>
      </c>
      <c r="B6866" t="s">
        <v>2</v>
      </c>
      <c r="C6866" t="s">
        <v>67</v>
      </c>
      <c r="D6866" s="29">
        <v>764360</v>
      </c>
    </row>
    <row r="6867" spans="1:4" x14ac:dyDescent="0.2">
      <c r="A6867" s="25">
        <v>36830</v>
      </c>
      <c r="B6867" t="s">
        <v>2</v>
      </c>
      <c r="C6867" t="s">
        <v>68</v>
      </c>
      <c r="D6867" s="29">
        <v>30085752</v>
      </c>
    </row>
    <row r="6868" spans="1:4" x14ac:dyDescent="0.2">
      <c r="A6868" s="25">
        <v>36799</v>
      </c>
      <c r="B6868" t="s">
        <v>65</v>
      </c>
      <c r="C6868" t="s">
        <v>66</v>
      </c>
      <c r="D6868" s="29">
        <v>1026746</v>
      </c>
    </row>
    <row r="6869" spans="1:4" x14ac:dyDescent="0.2">
      <c r="A6869" s="25">
        <v>36799</v>
      </c>
      <c r="B6869" t="s">
        <v>65</v>
      </c>
      <c r="C6869" t="s">
        <v>67</v>
      </c>
      <c r="D6869" s="29">
        <v>759</v>
      </c>
    </row>
    <row r="6870" spans="1:4" x14ac:dyDescent="0.2">
      <c r="A6870" s="25">
        <v>36799</v>
      </c>
      <c r="B6870" t="s">
        <v>65</v>
      </c>
      <c r="C6870" t="s">
        <v>68</v>
      </c>
      <c r="D6870" s="29">
        <v>1025987</v>
      </c>
    </row>
    <row r="6871" spans="1:4" x14ac:dyDescent="0.2">
      <c r="A6871" s="25">
        <v>36799</v>
      </c>
      <c r="B6871" t="s">
        <v>69</v>
      </c>
      <c r="C6871" t="s">
        <v>66</v>
      </c>
      <c r="D6871" s="29">
        <v>1710441</v>
      </c>
    </row>
    <row r="6872" spans="1:4" x14ac:dyDescent="0.2">
      <c r="A6872" s="25">
        <v>36799</v>
      </c>
      <c r="B6872" t="s">
        <v>69</v>
      </c>
      <c r="C6872" t="s">
        <v>67</v>
      </c>
      <c r="D6872" s="29">
        <v>874</v>
      </c>
    </row>
    <row r="6873" spans="1:4" x14ac:dyDescent="0.2">
      <c r="A6873" s="25">
        <v>36799</v>
      </c>
      <c r="B6873" t="s">
        <v>69</v>
      </c>
      <c r="C6873" t="s">
        <v>68</v>
      </c>
      <c r="D6873" s="29">
        <v>1709567</v>
      </c>
    </row>
    <row r="6874" spans="1:4" x14ac:dyDescent="0.2">
      <c r="A6874" s="25">
        <v>36799</v>
      </c>
      <c r="B6874" t="s">
        <v>70</v>
      </c>
      <c r="C6874" t="s">
        <v>66</v>
      </c>
      <c r="D6874" s="29">
        <v>5118091</v>
      </c>
    </row>
    <row r="6875" spans="1:4" x14ac:dyDescent="0.2">
      <c r="A6875" s="25">
        <v>36799</v>
      </c>
      <c r="B6875" t="s">
        <v>70</v>
      </c>
      <c r="C6875" t="s">
        <v>67</v>
      </c>
      <c r="D6875" s="29">
        <v>2093</v>
      </c>
    </row>
    <row r="6876" spans="1:4" x14ac:dyDescent="0.2">
      <c r="A6876" s="25">
        <v>36799</v>
      </c>
      <c r="B6876" t="s">
        <v>70</v>
      </c>
      <c r="C6876" t="s">
        <v>68</v>
      </c>
      <c r="D6876" s="29">
        <v>5115998</v>
      </c>
    </row>
    <row r="6877" spans="1:4" x14ac:dyDescent="0.2">
      <c r="A6877" s="25">
        <v>36799</v>
      </c>
      <c r="B6877" t="s">
        <v>71</v>
      </c>
      <c r="C6877" t="s">
        <v>66</v>
      </c>
      <c r="D6877" s="29">
        <v>10704607</v>
      </c>
    </row>
    <row r="6878" spans="1:4" x14ac:dyDescent="0.2">
      <c r="A6878" s="25">
        <v>36799</v>
      </c>
      <c r="B6878" t="s">
        <v>71</v>
      </c>
      <c r="C6878" t="s">
        <v>67</v>
      </c>
      <c r="D6878" s="29">
        <v>4556</v>
      </c>
    </row>
    <row r="6879" spans="1:4" x14ac:dyDescent="0.2">
      <c r="A6879" s="25">
        <v>36799</v>
      </c>
      <c r="B6879" t="s">
        <v>71</v>
      </c>
      <c r="C6879" t="s">
        <v>68</v>
      </c>
      <c r="D6879" s="29">
        <v>10700051</v>
      </c>
    </row>
    <row r="6880" spans="1:4" x14ac:dyDescent="0.2">
      <c r="A6880" s="25">
        <v>36799</v>
      </c>
      <c r="B6880" t="s">
        <v>0</v>
      </c>
      <c r="C6880" t="s">
        <v>66</v>
      </c>
      <c r="D6880" s="29">
        <v>4599410474</v>
      </c>
    </row>
    <row r="6881" spans="1:4" x14ac:dyDescent="0.2">
      <c r="A6881" s="25">
        <v>36799</v>
      </c>
      <c r="B6881" t="s">
        <v>0</v>
      </c>
      <c r="C6881" t="s">
        <v>67</v>
      </c>
      <c r="D6881" s="29">
        <v>118143319</v>
      </c>
    </row>
    <row r="6882" spans="1:4" x14ac:dyDescent="0.2">
      <c r="A6882" s="25">
        <v>36799</v>
      </c>
      <c r="B6882" t="s">
        <v>0</v>
      </c>
      <c r="C6882" t="s">
        <v>68</v>
      </c>
      <c r="D6882" s="29">
        <v>4481267155</v>
      </c>
    </row>
    <row r="6883" spans="1:4" x14ac:dyDescent="0.2">
      <c r="A6883" s="25">
        <v>36799</v>
      </c>
      <c r="B6883" t="s">
        <v>1</v>
      </c>
      <c r="C6883" t="s">
        <v>66</v>
      </c>
      <c r="D6883" s="29">
        <v>1663894241</v>
      </c>
    </row>
    <row r="6884" spans="1:4" x14ac:dyDescent="0.2">
      <c r="A6884" s="25">
        <v>36799</v>
      </c>
      <c r="B6884" t="s">
        <v>1</v>
      </c>
      <c r="C6884" t="s">
        <v>67</v>
      </c>
      <c r="D6884" s="29">
        <v>628104437</v>
      </c>
    </row>
    <row r="6885" spans="1:4" x14ac:dyDescent="0.2">
      <c r="A6885" s="25">
        <v>36799</v>
      </c>
      <c r="B6885" t="s">
        <v>1</v>
      </c>
      <c r="C6885" t="s">
        <v>68</v>
      </c>
      <c r="D6885" s="29">
        <v>1035789804</v>
      </c>
    </row>
    <row r="6886" spans="1:4" x14ac:dyDescent="0.2">
      <c r="A6886" s="25">
        <v>36799</v>
      </c>
      <c r="B6886" t="s">
        <v>6</v>
      </c>
      <c r="C6886" t="s">
        <v>66</v>
      </c>
      <c r="D6886" s="29">
        <v>5624338</v>
      </c>
    </row>
    <row r="6887" spans="1:4" x14ac:dyDescent="0.2">
      <c r="A6887" s="25">
        <v>36799</v>
      </c>
      <c r="B6887" t="s">
        <v>6</v>
      </c>
      <c r="C6887" t="s">
        <v>67</v>
      </c>
      <c r="D6887" s="29">
        <v>9376</v>
      </c>
    </row>
    <row r="6888" spans="1:4" x14ac:dyDescent="0.2">
      <c r="A6888" s="25">
        <v>36799</v>
      </c>
      <c r="B6888" t="s">
        <v>6</v>
      </c>
      <c r="C6888" t="s">
        <v>68</v>
      </c>
      <c r="D6888" s="29">
        <v>5614962</v>
      </c>
    </row>
    <row r="6889" spans="1:4" x14ac:dyDescent="0.2">
      <c r="A6889" s="25">
        <v>36799</v>
      </c>
      <c r="B6889" t="s">
        <v>7</v>
      </c>
      <c r="C6889" t="s">
        <v>66</v>
      </c>
      <c r="D6889" s="29">
        <v>17260002</v>
      </c>
    </row>
    <row r="6890" spans="1:4" x14ac:dyDescent="0.2">
      <c r="A6890" s="25">
        <v>36799</v>
      </c>
      <c r="B6890" t="s">
        <v>7</v>
      </c>
      <c r="C6890" t="s">
        <v>67</v>
      </c>
      <c r="D6890" s="29">
        <v>6025</v>
      </c>
    </row>
    <row r="6891" spans="1:4" x14ac:dyDescent="0.2">
      <c r="A6891" s="25">
        <v>36799</v>
      </c>
      <c r="B6891" t="s">
        <v>7</v>
      </c>
      <c r="C6891" t="s">
        <v>68</v>
      </c>
      <c r="D6891" s="29">
        <v>17253977</v>
      </c>
    </row>
    <row r="6892" spans="1:4" x14ac:dyDescent="0.2">
      <c r="A6892" s="25">
        <v>36799</v>
      </c>
      <c r="B6892" t="s">
        <v>3</v>
      </c>
      <c r="C6892" t="s">
        <v>66</v>
      </c>
      <c r="D6892" s="29">
        <v>16385917</v>
      </c>
    </row>
    <row r="6893" spans="1:4" x14ac:dyDescent="0.2">
      <c r="A6893" s="25">
        <v>36799</v>
      </c>
      <c r="B6893" t="s">
        <v>3</v>
      </c>
      <c r="C6893" t="s">
        <v>67</v>
      </c>
      <c r="D6893" s="29">
        <v>738392</v>
      </c>
    </row>
    <row r="6894" spans="1:4" x14ac:dyDescent="0.2">
      <c r="A6894" s="25">
        <v>36799</v>
      </c>
      <c r="B6894" t="s">
        <v>3</v>
      </c>
      <c r="C6894" t="s">
        <v>68</v>
      </c>
      <c r="D6894" s="29">
        <v>15647525</v>
      </c>
    </row>
    <row r="6895" spans="1:4" x14ac:dyDescent="0.2">
      <c r="A6895" s="25">
        <v>36799</v>
      </c>
      <c r="B6895" t="s">
        <v>4</v>
      </c>
      <c r="C6895" t="s">
        <v>66</v>
      </c>
      <c r="D6895" s="29">
        <v>11166081</v>
      </c>
    </row>
    <row r="6896" spans="1:4" x14ac:dyDescent="0.2">
      <c r="A6896" s="25">
        <v>36799</v>
      </c>
      <c r="B6896" t="s">
        <v>4</v>
      </c>
      <c r="C6896" t="s">
        <v>67</v>
      </c>
      <c r="D6896" s="29">
        <v>7139685</v>
      </c>
    </row>
    <row r="6897" spans="1:4" x14ac:dyDescent="0.2">
      <c r="A6897" s="25">
        <v>36799</v>
      </c>
      <c r="B6897" t="s">
        <v>4</v>
      </c>
      <c r="C6897" t="s">
        <v>68</v>
      </c>
      <c r="D6897" s="29">
        <v>4026396</v>
      </c>
    </row>
    <row r="6898" spans="1:4" x14ac:dyDescent="0.2">
      <c r="A6898" s="25">
        <v>36799</v>
      </c>
      <c r="B6898" t="s">
        <v>8</v>
      </c>
      <c r="C6898" t="s">
        <v>66</v>
      </c>
      <c r="D6898" s="29">
        <v>2599152</v>
      </c>
    </row>
    <row r="6899" spans="1:4" x14ac:dyDescent="0.2">
      <c r="A6899" s="25">
        <v>36799</v>
      </c>
      <c r="B6899" t="s">
        <v>8</v>
      </c>
      <c r="C6899" t="s">
        <v>67</v>
      </c>
      <c r="D6899" s="29">
        <v>2481500</v>
      </c>
    </row>
    <row r="6900" spans="1:4" x14ac:dyDescent="0.2">
      <c r="A6900" s="25">
        <v>36799</v>
      </c>
      <c r="B6900" t="s">
        <v>8</v>
      </c>
      <c r="C6900" t="s">
        <v>68</v>
      </c>
      <c r="D6900" s="29">
        <v>117652</v>
      </c>
    </row>
    <row r="6901" spans="1:4" x14ac:dyDescent="0.2">
      <c r="A6901" s="25">
        <v>36799</v>
      </c>
      <c r="B6901" t="s">
        <v>9</v>
      </c>
      <c r="C6901" t="s">
        <v>66</v>
      </c>
      <c r="D6901" s="29">
        <v>793354</v>
      </c>
    </row>
    <row r="6902" spans="1:4" x14ac:dyDescent="0.2">
      <c r="A6902" s="25">
        <v>36799</v>
      </c>
      <c r="B6902" t="s">
        <v>9</v>
      </c>
      <c r="C6902" t="s">
        <v>67</v>
      </c>
      <c r="D6902" s="29">
        <v>2033</v>
      </c>
    </row>
    <row r="6903" spans="1:4" x14ac:dyDescent="0.2">
      <c r="A6903" s="25">
        <v>36799</v>
      </c>
      <c r="B6903" t="s">
        <v>9</v>
      </c>
      <c r="C6903" t="s">
        <v>68</v>
      </c>
      <c r="D6903" s="29">
        <v>791321</v>
      </c>
    </row>
    <row r="6904" spans="1:4" x14ac:dyDescent="0.2">
      <c r="A6904" s="25">
        <v>36799</v>
      </c>
      <c r="B6904" t="s">
        <v>10</v>
      </c>
      <c r="C6904" t="s">
        <v>66</v>
      </c>
      <c r="D6904" s="29">
        <v>936780</v>
      </c>
    </row>
    <row r="6905" spans="1:4" x14ac:dyDescent="0.2">
      <c r="A6905" s="25">
        <v>36799</v>
      </c>
      <c r="B6905" t="s">
        <v>10</v>
      </c>
      <c r="C6905" t="s">
        <v>67</v>
      </c>
      <c r="D6905" s="29">
        <v>159</v>
      </c>
    </row>
    <row r="6906" spans="1:4" x14ac:dyDescent="0.2">
      <c r="A6906" s="25">
        <v>36799</v>
      </c>
      <c r="B6906" t="s">
        <v>10</v>
      </c>
      <c r="C6906" t="s">
        <v>68</v>
      </c>
      <c r="D6906" s="29">
        <v>936621</v>
      </c>
    </row>
    <row r="6907" spans="1:4" x14ac:dyDescent="0.2">
      <c r="A6907" s="25">
        <v>36799</v>
      </c>
      <c r="B6907" t="s">
        <v>12</v>
      </c>
      <c r="C6907" t="s">
        <v>66</v>
      </c>
      <c r="D6907" s="29">
        <v>194335</v>
      </c>
    </row>
    <row r="6908" spans="1:4" x14ac:dyDescent="0.2">
      <c r="A6908" s="25">
        <v>36799</v>
      </c>
      <c r="B6908" t="s">
        <v>12</v>
      </c>
      <c r="C6908" t="s">
        <v>67</v>
      </c>
      <c r="D6908" s="29">
        <v>12671</v>
      </c>
    </row>
    <row r="6909" spans="1:4" x14ac:dyDescent="0.2">
      <c r="A6909" s="25">
        <v>36799</v>
      </c>
      <c r="B6909" t="s">
        <v>12</v>
      </c>
      <c r="C6909" t="s">
        <v>68</v>
      </c>
      <c r="D6909" s="29">
        <v>181664</v>
      </c>
    </row>
    <row r="6910" spans="1:4" x14ac:dyDescent="0.2">
      <c r="A6910" s="25">
        <v>36799</v>
      </c>
      <c r="B6910" t="s">
        <v>11</v>
      </c>
      <c r="C6910" t="s">
        <v>66</v>
      </c>
      <c r="D6910" s="29">
        <v>562367</v>
      </c>
    </row>
    <row r="6911" spans="1:4" x14ac:dyDescent="0.2">
      <c r="A6911" s="25">
        <v>36799</v>
      </c>
      <c r="B6911" t="s">
        <v>11</v>
      </c>
      <c r="C6911" t="s">
        <v>67</v>
      </c>
      <c r="D6911" s="29">
        <v>37406</v>
      </c>
    </row>
    <row r="6912" spans="1:4" x14ac:dyDescent="0.2">
      <c r="A6912" s="25">
        <v>36799</v>
      </c>
      <c r="B6912" t="s">
        <v>11</v>
      </c>
      <c r="C6912" t="s">
        <v>68</v>
      </c>
      <c r="D6912" s="29">
        <v>524961</v>
      </c>
    </row>
    <row r="6913" spans="1:4" x14ac:dyDescent="0.2">
      <c r="A6913" s="25">
        <v>36799</v>
      </c>
      <c r="B6913" t="s">
        <v>2</v>
      </c>
      <c r="C6913" t="s">
        <v>66</v>
      </c>
      <c r="D6913" s="29">
        <v>30850112</v>
      </c>
    </row>
    <row r="6914" spans="1:4" x14ac:dyDescent="0.2">
      <c r="A6914" s="25">
        <v>36799</v>
      </c>
      <c r="B6914" t="s">
        <v>2</v>
      </c>
      <c r="C6914" t="s">
        <v>67</v>
      </c>
      <c r="D6914" s="29">
        <v>774659</v>
      </c>
    </row>
    <row r="6915" spans="1:4" x14ac:dyDescent="0.2">
      <c r="A6915" s="25">
        <v>36799</v>
      </c>
      <c r="B6915" t="s">
        <v>2</v>
      </c>
      <c r="C6915" t="s">
        <v>68</v>
      </c>
      <c r="D6915" s="29">
        <v>30075453</v>
      </c>
    </row>
    <row r="6916" spans="1:4" x14ac:dyDescent="0.2">
      <c r="A6916" s="25">
        <v>36769</v>
      </c>
      <c r="B6916" t="s">
        <v>65</v>
      </c>
      <c r="C6916" t="s">
        <v>66</v>
      </c>
      <c r="D6916" s="29">
        <v>1026746</v>
      </c>
    </row>
    <row r="6917" spans="1:4" x14ac:dyDescent="0.2">
      <c r="A6917" s="25">
        <v>36769</v>
      </c>
      <c r="B6917" t="s">
        <v>65</v>
      </c>
      <c r="C6917" t="s">
        <v>67</v>
      </c>
      <c r="D6917" s="29">
        <v>759</v>
      </c>
    </row>
    <row r="6918" spans="1:4" x14ac:dyDescent="0.2">
      <c r="A6918" s="25">
        <v>36769</v>
      </c>
      <c r="B6918" t="s">
        <v>65</v>
      </c>
      <c r="C6918" t="s">
        <v>68</v>
      </c>
      <c r="D6918" s="29">
        <v>1025987</v>
      </c>
    </row>
    <row r="6919" spans="1:4" x14ac:dyDescent="0.2">
      <c r="A6919" s="25">
        <v>36769</v>
      </c>
      <c r="B6919" t="s">
        <v>69</v>
      </c>
      <c r="C6919" t="s">
        <v>66</v>
      </c>
      <c r="D6919" s="29">
        <v>1710441</v>
      </c>
    </row>
    <row r="6920" spans="1:4" x14ac:dyDescent="0.2">
      <c r="A6920" s="25">
        <v>36769</v>
      </c>
      <c r="B6920" t="s">
        <v>69</v>
      </c>
      <c r="C6920" t="s">
        <v>67</v>
      </c>
      <c r="D6920" s="29">
        <v>874</v>
      </c>
    </row>
    <row r="6921" spans="1:4" x14ac:dyDescent="0.2">
      <c r="A6921" s="25">
        <v>36769</v>
      </c>
      <c r="B6921" t="s">
        <v>69</v>
      </c>
      <c r="C6921" t="s">
        <v>68</v>
      </c>
      <c r="D6921" s="29">
        <v>1709567</v>
      </c>
    </row>
    <row r="6922" spans="1:4" x14ac:dyDescent="0.2">
      <c r="A6922" s="25">
        <v>36769</v>
      </c>
      <c r="B6922" t="s">
        <v>70</v>
      </c>
      <c r="C6922" t="s">
        <v>66</v>
      </c>
      <c r="D6922" s="29">
        <v>5118091</v>
      </c>
    </row>
    <row r="6923" spans="1:4" x14ac:dyDescent="0.2">
      <c r="A6923" s="25">
        <v>36769</v>
      </c>
      <c r="B6923" t="s">
        <v>70</v>
      </c>
      <c r="C6923" t="s">
        <v>67</v>
      </c>
      <c r="D6923" s="29">
        <v>2093</v>
      </c>
    </row>
    <row r="6924" spans="1:4" x14ac:dyDescent="0.2">
      <c r="A6924" s="25">
        <v>36769</v>
      </c>
      <c r="B6924" t="s">
        <v>70</v>
      </c>
      <c r="C6924" t="s">
        <v>68</v>
      </c>
      <c r="D6924" s="29">
        <v>5115998</v>
      </c>
    </row>
    <row r="6925" spans="1:4" x14ac:dyDescent="0.2">
      <c r="A6925" s="25">
        <v>36769</v>
      </c>
      <c r="B6925" t="s">
        <v>71</v>
      </c>
      <c r="C6925" t="s">
        <v>66</v>
      </c>
      <c r="D6925" s="29">
        <v>10704607</v>
      </c>
    </row>
    <row r="6926" spans="1:4" x14ac:dyDescent="0.2">
      <c r="A6926" s="25">
        <v>36769</v>
      </c>
      <c r="B6926" t="s">
        <v>71</v>
      </c>
      <c r="C6926" t="s">
        <v>67</v>
      </c>
      <c r="D6926" s="29">
        <v>4557</v>
      </c>
    </row>
    <row r="6927" spans="1:4" x14ac:dyDescent="0.2">
      <c r="A6927" s="25">
        <v>36769</v>
      </c>
      <c r="B6927" t="s">
        <v>71</v>
      </c>
      <c r="C6927" t="s">
        <v>68</v>
      </c>
      <c r="D6927" s="29">
        <v>10700050</v>
      </c>
    </row>
    <row r="6928" spans="1:4" x14ac:dyDescent="0.2">
      <c r="A6928" s="25">
        <v>36769</v>
      </c>
      <c r="B6928" t="s">
        <v>0</v>
      </c>
      <c r="C6928" t="s">
        <v>66</v>
      </c>
      <c r="D6928" s="29">
        <v>4599410149</v>
      </c>
    </row>
    <row r="6929" spans="1:4" x14ac:dyDescent="0.2">
      <c r="A6929" s="25">
        <v>36769</v>
      </c>
      <c r="B6929" t="s">
        <v>0</v>
      </c>
      <c r="C6929" t="s">
        <v>67</v>
      </c>
      <c r="D6929" s="29">
        <v>118984049</v>
      </c>
    </row>
    <row r="6930" spans="1:4" x14ac:dyDescent="0.2">
      <c r="A6930" s="25">
        <v>36769</v>
      </c>
      <c r="B6930" t="s">
        <v>0</v>
      </c>
      <c r="C6930" t="s">
        <v>68</v>
      </c>
      <c r="D6930" s="29">
        <v>4480426100</v>
      </c>
    </row>
    <row r="6931" spans="1:4" x14ac:dyDescent="0.2">
      <c r="A6931" s="25">
        <v>36769</v>
      </c>
      <c r="B6931" t="s">
        <v>1</v>
      </c>
      <c r="C6931" t="s">
        <v>66</v>
      </c>
      <c r="D6931" s="29">
        <v>1661014367</v>
      </c>
    </row>
    <row r="6932" spans="1:4" x14ac:dyDescent="0.2">
      <c r="A6932" s="25">
        <v>36769</v>
      </c>
      <c r="B6932" t="s">
        <v>1</v>
      </c>
      <c r="C6932" t="s">
        <v>67</v>
      </c>
      <c r="D6932" s="29">
        <v>629778184</v>
      </c>
    </row>
    <row r="6933" spans="1:4" x14ac:dyDescent="0.2">
      <c r="A6933" s="25">
        <v>36769</v>
      </c>
      <c r="B6933" t="s">
        <v>1</v>
      </c>
      <c r="C6933" t="s">
        <v>68</v>
      </c>
      <c r="D6933" s="29">
        <v>1031236183</v>
      </c>
    </row>
    <row r="6934" spans="1:4" x14ac:dyDescent="0.2">
      <c r="A6934" s="25">
        <v>36769</v>
      </c>
      <c r="B6934" t="s">
        <v>6</v>
      </c>
      <c r="C6934" t="s">
        <v>66</v>
      </c>
      <c r="D6934" s="29">
        <v>5624338</v>
      </c>
    </row>
    <row r="6935" spans="1:4" x14ac:dyDescent="0.2">
      <c r="A6935" s="25">
        <v>36769</v>
      </c>
      <c r="B6935" t="s">
        <v>6</v>
      </c>
      <c r="C6935" t="s">
        <v>67</v>
      </c>
      <c r="D6935" s="29">
        <v>9375</v>
      </c>
    </row>
    <row r="6936" spans="1:4" x14ac:dyDescent="0.2">
      <c r="A6936" s="25">
        <v>36769</v>
      </c>
      <c r="B6936" t="s">
        <v>6</v>
      </c>
      <c r="C6936" t="s">
        <v>68</v>
      </c>
      <c r="D6936" s="29">
        <v>5614963</v>
      </c>
    </row>
    <row r="6937" spans="1:4" x14ac:dyDescent="0.2">
      <c r="A6937" s="25">
        <v>36769</v>
      </c>
      <c r="B6937" t="s">
        <v>7</v>
      </c>
      <c r="C6937" t="s">
        <v>66</v>
      </c>
      <c r="D6937" s="29">
        <v>17260002</v>
      </c>
    </row>
    <row r="6938" spans="1:4" x14ac:dyDescent="0.2">
      <c r="A6938" s="25">
        <v>36769</v>
      </c>
      <c r="B6938" t="s">
        <v>7</v>
      </c>
      <c r="C6938" t="s">
        <v>67</v>
      </c>
      <c r="D6938" s="29">
        <v>6026</v>
      </c>
    </row>
    <row r="6939" spans="1:4" x14ac:dyDescent="0.2">
      <c r="A6939" s="25">
        <v>36769</v>
      </c>
      <c r="B6939" t="s">
        <v>7</v>
      </c>
      <c r="C6939" t="s">
        <v>68</v>
      </c>
      <c r="D6939" s="29">
        <v>17253976</v>
      </c>
    </row>
    <row r="6940" spans="1:4" x14ac:dyDescent="0.2">
      <c r="A6940" s="25">
        <v>36769</v>
      </c>
      <c r="B6940" t="s">
        <v>3</v>
      </c>
      <c r="C6940" t="s">
        <v>66</v>
      </c>
      <c r="D6940" s="29">
        <v>16385915</v>
      </c>
    </row>
    <row r="6941" spans="1:4" x14ac:dyDescent="0.2">
      <c r="A6941" s="25">
        <v>36769</v>
      </c>
      <c r="B6941" t="s">
        <v>3</v>
      </c>
      <c r="C6941" t="s">
        <v>67</v>
      </c>
      <c r="D6941" s="29">
        <v>749529</v>
      </c>
    </row>
    <row r="6942" spans="1:4" x14ac:dyDescent="0.2">
      <c r="A6942" s="25">
        <v>36769</v>
      </c>
      <c r="B6942" t="s">
        <v>3</v>
      </c>
      <c r="C6942" t="s">
        <v>68</v>
      </c>
      <c r="D6942" s="29">
        <v>15636386</v>
      </c>
    </row>
    <row r="6943" spans="1:4" x14ac:dyDescent="0.2">
      <c r="A6943" s="25">
        <v>36769</v>
      </c>
      <c r="B6943" t="s">
        <v>4</v>
      </c>
      <c r="C6943" t="s">
        <v>66</v>
      </c>
      <c r="D6943" s="29">
        <v>11119942</v>
      </c>
    </row>
    <row r="6944" spans="1:4" x14ac:dyDescent="0.2">
      <c r="A6944" s="25">
        <v>36769</v>
      </c>
      <c r="B6944" t="s">
        <v>4</v>
      </c>
      <c r="C6944" t="s">
        <v>67</v>
      </c>
      <c r="D6944" s="29">
        <v>7141140</v>
      </c>
    </row>
    <row r="6945" spans="1:4" x14ac:dyDescent="0.2">
      <c r="A6945" s="25">
        <v>36769</v>
      </c>
      <c r="B6945" t="s">
        <v>4</v>
      </c>
      <c r="C6945" t="s">
        <v>68</v>
      </c>
      <c r="D6945" s="29">
        <v>3978802</v>
      </c>
    </row>
    <row r="6946" spans="1:4" x14ac:dyDescent="0.2">
      <c r="A6946" s="25">
        <v>36769</v>
      </c>
      <c r="B6946" t="s">
        <v>8</v>
      </c>
      <c r="C6946" t="s">
        <v>66</v>
      </c>
      <c r="D6946" s="29">
        <v>2300534</v>
      </c>
    </row>
    <row r="6947" spans="1:4" x14ac:dyDescent="0.2">
      <c r="A6947" s="25">
        <v>36769</v>
      </c>
      <c r="B6947" t="s">
        <v>8</v>
      </c>
      <c r="C6947" t="s">
        <v>67</v>
      </c>
      <c r="D6947" s="29">
        <v>2197163</v>
      </c>
    </row>
    <row r="6948" spans="1:4" x14ac:dyDescent="0.2">
      <c r="A6948" s="25">
        <v>36769</v>
      </c>
      <c r="B6948" t="s">
        <v>8</v>
      </c>
      <c r="C6948" t="s">
        <v>68</v>
      </c>
      <c r="D6948" s="29">
        <v>103371</v>
      </c>
    </row>
    <row r="6949" spans="1:4" x14ac:dyDescent="0.2">
      <c r="A6949" s="25">
        <v>36769</v>
      </c>
      <c r="B6949" t="s">
        <v>9</v>
      </c>
      <c r="C6949" t="s">
        <v>66</v>
      </c>
      <c r="D6949" s="29">
        <v>793354</v>
      </c>
    </row>
    <row r="6950" spans="1:4" x14ac:dyDescent="0.2">
      <c r="A6950" s="25">
        <v>36769</v>
      </c>
      <c r="B6950" t="s">
        <v>9</v>
      </c>
      <c r="C6950" t="s">
        <v>67</v>
      </c>
      <c r="D6950" s="29">
        <v>2036</v>
      </c>
    </row>
    <row r="6951" spans="1:4" x14ac:dyDescent="0.2">
      <c r="A6951" s="25">
        <v>36769</v>
      </c>
      <c r="B6951" t="s">
        <v>9</v>
      </c>
      <c r="C6951" t="s">
        <v>68</v>
      </c>
      <c r="D6951" s="29">
        <v>791318</v>
      </c>
    </row>
    <row r="6952" spans="1:4" x14ac:dyDescent="0.2">
      <c r="A6952" s="25">
        <v>36769</v>
      </c>
      <c r="B6952" t="s">
        <v>10</v>
      </c>
      <c r="C6952" t="s">
        <v>66</v>
      </c>
      <c r="D6952" s="29">
        <v>936780</v>
      </c>
    </row>
    <row r="6953" spans="1:4" x14ac:dyDescent="0.2">
      <c r="A6953" s="25">
        <v>36769</v>
      </c>
      <c r="B6953" t="s">
        <v>10</v>
      </c>
      <c r="C6953" t="s">
        <v>67</v>
      </c>
      <c r="D6953" s="29">
        <v>159</v>
      </c>
    </row>
    <row r="6954" spans="1:4" x14ac:dyDescent="0.2">
      <c r="A6954" s="25">
        <v>36769</v>
      </c>
      <c r="B6954" t="s">
        <v>10</v>
      </c>
      <c r="C6954" t="s">
        <v>68</v>
      </c>
      <c r="D6954" s="29">
        <v>936621</v>
      </c>
    </row>
    <row r="6955" spans="1:4" x14ac:dyDescent="0.2">
      <c r="A6955" s="25">
        <v>36769</v>
      </c>
      <c r="B6955" t="s">
        <v>12</v>
      </c>
      <c r="C6955" t="s">
        <v>66</v>
      </c>
      <c r="D6955" s="29">
        <v>194335</v>
      </c>
    </row>
    <row r="6956" spans="1:4" x14ac:dyDescent="0.2">
      <c r="A6956" s="25">
        <v>36769</v>
      </c>
      <c r="B6956" t="s">
        <v>12</v>
      </c>
      <c r="C6956" t="s">
        <v>67</v>
      </c>
      <c r="D6956" s="29">
        <v>12792</v>
      </c>
    </row>
    <row r="6957" spans="1:4" x14ac:dyDescent="0.2">
      <c r="A6957" s="25">
        <v>36769</v>
      </c>
      <c r="B6957" t="s">
        <v>12</v>
      </c>
      <c r="C6957" t="s">
        <v>68</v>
      </c>
      <c r="D6957" s="29">
        <v>181543</v>
      </c>
    </row>
    <row r="6958" spans="1:4" x14ac:dyDescent="0.2">
      <c r="A6958" s="25">
        <v>36769</v>
      </c>
      <c r="B6958" t="s">
        <v>11</v>
      </c>
      <c r="C6958" t="s">
        <v>66</v>
      </c>
      <c r="D6958" s="29">
        <v>562367</v>
      </c>
    </row>
    <row r="6959" spans="1:4" x14ac:dyDescent="0.2">
      <c r="A6959" s="25">
        <v>36769</v>
      </c>
      <c r="B6959" t="s">
        <v>11</v>
      </c>
      <c r="C6959" t="s">
        <v>67</v>
      </c>
      <c r="D6959" s="29">
        <v>37740</v>
      </c>
    </row>
    <row r="6960" spans="1:4" x14ac:dyDescent="0.2">
      <c r="A6960" s="25">
        <v>36769</v>
      </c>
      <c r="B6960" t="s">
        <v>11</v>
      </c>
      <c r="C6960" t="s">
        <v>68</v>
      </c>
      <c r="D6960" s="29">
        <v>524627</v>
      </c>
    </row>
    <row r="6961" spans="1:4" x14ac:dyDescent="0.2">
      <c r="A6961" s="25">
        <v>36769</v>
      </c>
      <c r="B6961" t="s">
        <v>2</v>
      </c>
      <c r="C6961" t="s">
        <v>66</v>
      </c>
      <c r="D6961" s="29">
        <v>30850112</v>
      </c>
    </row>
    <row r="6962" spans="1:4" x14ac:dyDescent="0.2">
      <c r="A6962" s="25">
        <v>36769</v>
      </c>
      <c r="B6962" t="s">
        <v>2</v>
      </c>
      <c r="C6962" t="s">
        <v>67</v>
      </c>
      <c r="D6962" s="29">
        <v>786649</v>
      </c>
    </row>
    <row r="6963" spans="1:4" x14ac:dyDescent="0.2">
      <c r="A6963" s="25">
        <v>36769</v>
      </c>
      <c r="B6963" t="s">
        <v>2</v>
      </c>
      <c r="C6963" t="s">
        <v>68</v>
      </c>
      <c r="D6963" s="29">
        <v>30063463</v>
      </c>
    </row>
    <row r="6964" spans="1:4" x14ac:dyDescent="0.2">
      <c r="A6964" s="25">
        <v>36738</v>
      </c>
      <c r="B6964" t="s">
        <v>65</v>
      </c>
      <c r="C6964" t="s">
        <v>66</v>
      </c>
      <c r="D6964" s="29">
        <v>1026746</v>
      </c>
    </row>
    <row r="6965" spans="1:4" x14ac:dyDescent="0.2">
      <c r="A6965" s="25">
        <v>36738</v>
      </c>
      <c r="B6965" t="s">
        <v>65</v>
      </c>
      <c r="C6965" t="s">
        <v>67</v>
      </c>
      <c r="D6965" s="29">
        <v>759</v>
      </c>
    </row>
    <row r="6966" spans="1:4" x14ac:dyDescent="0.2">
      <c r="A6966" s="25">
        <v>36738</v>
      </c>
      <c r="B6966" t="s">
        <v>65</v>
      </c>
      <c r="C6966" t="s">
        <v>68</v>
      </c>
      <c r="D6966" s="29">
        <v>1025987</v>
      </c>
    </row>
    <row r="6967" spans="1:4" x14ac:dyDescent="0.2">
      <c r="A6967" s="25">
        <v>36738</v>
      </c>
      <c r="B6967" t="s">
        <v>69</v>
      </c>
      <c r="C6967" t="s">
        <v>66</v>
      </c>
      <c r="D6967" s="29">
        <v>1710441</v>
      </c>
    </row>
    <row r="6968" spans="1:4" x14ac:dyDescent="0.2">
      <c r="A6968" s="25">
        <v>36738</v>
      </c>
      <c r="B6968" t="s">
        <v>69</v>
      </c>
      <c r="C6968" t="s">
        <v>67</v>
      </c>
      <c r="D6968" s="29">
        <v>874</v>
      </c>
    </row>
    <row r="6969" spans="1:4" x14ac:dyDescent="0.2">
      <c r="A6969" s="25">
        <v>36738</v>
      </c>
      <c r="B6969" t="s">
        <v>69</v>
      </c>
      <c r="C6969" t="s">
        <v>68</v>
      </c>
      <c r="D6969" s="29">
        <v>1709567</v>
      </c>
    </row>
    <row r="6970" spans="1:4" x14ac:dyDescent="0.2">
      <c r="A6970" s="25">
        <v>36738</v>
      </c>
      <c r="B6970" t="s">
        <v>70</v>
      </c>
      <c r="C6970" t="s">
        <v>66</v>
      </c>
      <c r="D6970" s="29">
        <v>5118091</v>
      </c>
    </row>
    <row r="6971" spans="1:4" x14ac:dyDescent="0.2">
      <c r="A6971" s="25">
        <v>36738</v>
      </c>
      <c r="B6971" t="s">
        <v>70</v>
      </c>
      <c r="C6971" t="s">
        <v>67</v>
      </c>
      <c r="D6971" s="29">
        <v>2093</v>
      </c>
    </row>
    <row r="6972" spans="1:4" x14ac:dyDescent="0.2">
      <c r="A6972" s="25">
        <v>36738</v>
      </c>
      <c r="B6972" t="s">
        <v>70</v>
      </c>
      <c r="C6972" t="s">
        <v>68</v>
      </c>
      <c r="D6972" s="29">
        <v>5115998</v>
      </c>
    </row>
    <row r="6973" spans="1:4" x14ac:dyDescent="0.2">
      <c r="A6973" s="25">
        <v>36738</v>
      </c>
      <c r="B6973" t="s">
        <v>71</v>
      </c>
      <c r="C6973" t="s">
        <v>66</v>
      </c>
      <c r="D6973" s="29">
        <v>10704607</v>
      </c>
    </row>
    <row r="6974" spans="1:4" x14ac:dyDescent="0.2">
      <c r="A6974" s="25">
        <v>36738</v>
      </c>
      <c r="B6974" t="s">
        <v>71</v>
      </c>
      <c r="C6974" t="s">
        <v>67</v>
      </c>
      <c r="D6974" s="29">
        <v>4558</v>
      </c>
    </row>
    <row r="6975" spans="1:4" x14ac:dyDescent="0.2">
      <c r="A6975" s="25">
        <v>36738</v>
      </c>
      <c r="B6975" t="s">
        <v>71</v>
      </c>
      <c r="C6975" t="s">
        <v>68</v>
      </c>
      <c r="D6975" s="29">
        <v>10700049</v>
      </c>
    </row>
    <row r="6976" spans="1:4" x14ac:dyDescent="0.2">
      <c r="A6976" s="25">
        <v>36738</v>
      </c>
      <c r="B6976" t="s">
        <v>0</v>
      </c>
      <c r="C6976" t="s">
        <v>66</v>
      </c>
      <c r="D6976" s="29">
        <v>4599409857</v>
      </c>
    </row>
    <row r="6977" spans="1:4" x14ac:dyDescent="0.2">
      <c r="A6977" s="25">
        <v>36738</v>
      </c>
      <c r="B6977" t="s">
        <v>0</v>
      </c>
      <c r="C6977" t="s">
        <v>67</v>
      </c>
      <c r="D6977" s="29">
        <v>119995322</v>
      </c>
    </row>
    <row r="6978" spans="1:4" x14ac:dyDescent="0.2">
      <c r="A6978" s="25">
        <v>36738</v>
      </c>
      <c r="B6978" t="s">
        <v>0</v>
      </c>
      <c r="C6978" t="s">
        <v>68</v>
      </c>
      <c r="D6978" s="29">
        <v>4479414535</v>
      </c>
    </row>
    <row r="6979" spans="1:4" x14ac:dyDescent="0.2">
      <c r="A6979" s="25">
        <v>36738</v>
      </c>
      <c r="B6979" t="s">
        <v>1</v>
      </c>
      <c r="C6979" t="s">
        <v>66</v>
      </c>
      <c r="D6979" s="29">
        <v>1657944757</v>
      </c>
    </row>
    <row r="6980" spans="1:4" x14ac:dyDescent="0.2">
      <c r="A6980" s="25">
        <v>36738</v>
      </c>
      <c r="B6980" t="s">
        <v>1</v>
      </c>
      <c r="C6980" t="s">
        <v>67</v>
      </c>
      <c r="D6980" s="29">
        <v>633080225</v>
      </c>
    </row>
    <row r="6981" spans="1:4" x14ac:dyDescent="0.2">
      <c r="A6981" s="25">
        <v>36738</v>
      </c>
      <c r="B6981" t="s">
        <v>1</v>
      </c>
      <c r="C6981" t="s">
        <v>68</v>
      </c>
      <c r="D6981" s="29">
        <v>1024864532</v>
      </c>
    </row>
    <row r="6982" spans="1:4" x14ac:dyDescent="0.2">
      <c r="A6982" s="25">
        <v>36738</v>
      </c>
      <c r="B6982" t="s">
        <v>6</v>
      </c>
      <c r="C6982" t="s">
        <v>66</v>
      </c>
      <c r="D6982" s="29">
        <v>5624338</v>
      </c>
    </row>
    <row r="6983" spans="1:4" x14ac:dyDescent="0.2">
      <c r="A6983" s="25">
        <v>36738</v>
      </c>
      <c r="B6983" t="s">
        <v>6</v>
      </c>
      <c r="C6983" t="s">
        <v>67</v>
      </c>
      <c r="D6983" s="29">
        <v>9382</v>
      </c>
    </row>
    <row r="6984" spans="1:4" x14ac:dyDescent="0.2">
      <c r="A6984" s="25">
        <v>36738</v>
      </c>
      <c r="B6984" t="s">
        <v>6</v>
      </c>
      <c r="C6984" t="s">
        <v>68</v>
      </c>
      <c r="D6984" s="29">
        <v>5614956</v>
      </c>
    </row>
    <row r="6985" spans="1:4" x14ac:dyDescent="0.2">
      <c r="A6985" s="25">
        <v>36738</v>
      </c>
      <c r="B6985" t="s">
        <v>7</v>
      </c>
      <c r="C6985" t="s">
        <v>66</v>
      </c>
      <c r="D6985" s="29">
        <v>17260002</v>
      </c>
    </row>
    <row r="6986" spans="1:4" x14ac:dyDescent="0.2">
      <c r="A6986" s="25">
        <v>36738</v>
      </c>
      <c r="B6986" t="s">
        <v>7</v>
      </c>
      <c r="C6986" t="s">
        <v>67</v>
      </c>
      <c r="D6986" s="29">
        <v>6033</v>
      </c>
    </row>
    <row r="6987" spans="1:4" x14ac:dyDescent="0.2">
      <c r="A6987" s="25">
        <v>36738</v>
      </c>
      <c r="B6987" t="s">
        <v>7</v>
      </c>
      <c r="C6987" t="s">
        <v>68</v>
      </c>
      <c r="D6987" s="29">
        <v>17253969</v>
      </c>
    </row>
    <row r="6988" spans="1:4" x14ac:dyDescent="0.2">
      <c r="A6988" s="25">
        <v>36738</v>
      </c>
      <c r="B6988" t="s">
        <v>3</v>
      </c>
      <c r="C6988" t="s">
        <v>66</v>
      </c>
      <c r="D6988" s="29">
        <v>16385926</v>
      </c>
    </row>
    <row r="6989" spans="1:4" x14ac:dyDescent="0.2">
      <c r="A6989" s="25">
        <v>36738</v>
      </c>
      <c r="B6989" t="s">
        <v>3</v>
      </c>
      <c r="C6989" t="s">
        <v>67</v>
      </c>
      <c r="D6989" s="29">
        <v>763375</v>
      </c>
    </row>
    <row r="6990" spans="1:4" x14ac:dyDescent="0.2">
      <c r="A6990" s="25">
        <v>36738</v>
      </c>
      <c r="B6990" t="s">
        <v>3</v>
      </c>
      <c r="C6990" t="s">
        <v>68</v>
      </c>
      <c r="D6990" s="29">
        <v>15622551</v>
      </c>
    </row>
    <row r="6991" spans="1:4" x14ac:dyDescent="0.2">
      <c r="A6991" s="25">
        <v>36738</v>
      </c>
      <c r="B6991" t="s">
        <v>4</v>
      </c>
      <c r="C6991" t="s">
        <v>66</v>
      </c>
      <c r="D6991" s="29">
        <v>11065655</v>
      </c>
    </row>
    <row r="6992" spans="1:4" x14ac:dyDescent="0.2">
      <c r="A6992" s="25">
        <v>36738</v>
      </c>
      <c r="B6992" t="s">
        <v>4</v>
      </c>
      <c r="C6992" t="s">
        <v>67</v>
      </c>
      <c r="D6992" s="29">
        <v>7144478</v>
      </c>
    </row>
    <row r="6993" spans="1:4" x14ac:dyDescent="0.2">
      <c r="A6993" s="25">
        <v>36738</v>
      </c>
      <c r="B6993" t="s">
        <v>4</v>
      </c>
      <c r="C6993" t="s">
        <v>68</v>
      </c>
      <c r="D6993" s="29">
        <v>3921177</v>
      </c>
    </row>
    <row r="6994" spans="1:4" x14ac:dyDescent="0.2">
      <c r="A6994" s="25">
        <v>36738</v>
      </c>
      <c r="B6994" t="s">
        <v>8</v>
      </c>
      <c r="C6994" t="s">
        <v>66</v>
      </c>
      <c r="D6994" s="29">
        <v>1993498</v>
      </c>
    </row>
    <row r="6995" spans="1:4" x14ac:dyDescent="0.2">
      <c r="A6995" s="25">
        <v>36738</v>
      </c>
      <c r="B6995" t="s">
        <v>8</v>
      </c>
      <c r="C6995" t="s">
        <v>67</v>
      </c>
      <c r="D6995" s="29">
        <v>1906743</v>
      </c>
    </row>
    <row r="6996" spans="1:4" x14ac:dyDescent="0.2">
      <c r="A6996" s="25">
        <v>36738</v>
      </c>
      <c r="B6996" t="s">
        <v>8</v>
      </c>
      <c r="C6996" t="s">
        <v>68</v>
      </c>
      <c r="D6996" s="29">
        <v>86755</v>
      </c>
    </row>
    <row r="6997" spans="1:4" x14ac:dyDescent="0.2">
      <c r="A6997" s="25">
        <v>36738</v>
      </c>
      <c r="B6997" t="s">
        <v>9</v>
      </c>
      <c r="C6997" t="s">
        <v>66</v>
      </c>
      <c r="D6997" s="29">
        <v>793354</v>
      </c>
    </row>
    <row r="6998" spans="1:4" x14ac:dyDescent="0.2">
      <c r="A6998" s="25">
        <v>36738</v>
      </c>
      <c r="B6998" t="s">
        <v>9</v>
      </c>
      <c r="C6998" t="s">
        <v>67</v>
      </c>
      <c r="D6998" s="29">
        <v>2040</v>
      </c>
    </row>
    <row r="6999" spans="1:4" x14ac:dyDescent="0.2">
      <c r="A6999" s="25">
        <v>36738</v>
      </c>
      <c r="B6999" t="s">
        <v>9</v>
      </c>
      <c r="C6999" t="s">
        <v>68</v>
      </c>
      <c r="D6999" s="29">
        <v>791314</v>
      </c>
    </row>
    <row r="7000" spans="1:4" x14ac:dyDescent="0.2">
      <c r="A7000" s="25">
        <v>36738</v>
      </c>
      <c r="B7000" t="s">
        <v>10</v>
      </c>
      <c r="C7000" t="s">
        <v>66</v>
      </c>
      <c r="D7000" s="29">
        <v>936780</v>
      </c>
    </row>
    <row r="7001" spans="1:4" x14ac:dyDescent="0.2">
      <c r="A7001" s="25">
        <v>36738</v>
      </c>
      <c r="B7001" t="s">
        <v>10</v>
      </c>
      <c r="C7001" t="s">
        <v>67</v>
      </c>
      <c r="D7001" s="29">
        <v>159</v>
      </c>
    </row>
    <row r="7002" spans="1:4" x14ac:dyDescent="0.2">
      <c r="A7002" s="25">
        <v>36738</v>
      </c>
      <c r="B7002" t="s">
        <v>10</v>
      </c>
      <c r="C7002" t="s">
        <v>68</v>
      </c>
      <c r="D7002" s="29">
        <v>936621</v>
      </c>
    </row>
    <row r="7003" spans="1:4" x14ac:dyDescent="0.2">
      <c r="A7003" s="25">
        <v>36738</v>
      </c>
      <c r="B7003" t="s">
        <v>12</v>
      </c>
      <c r="C7003" t="s">
        <v>66</v>
      </c>
      <c r="D7003" s="29">
        <v>194335</v>
      </c>
    </row>
    <row r="7004" spans="1:4" x14ac:dyDescent="0.2">
      <c r="A7004" s="25">
        <v>36738</v>
      </c>
      <c r="B7004" t="s">
        <v>12</v>
      </c>
      <c r="C7004" t="s">
        <v>67</v>
      </c>
      <c r="D7004" s="29">
        <v>12892</v>
      </c>
    </row>
    <row r="7005" spans="1:4" x14ac:dyDescent="0.2">
      <c r="A7005" s="25">
        <v>36738</v>
      </c>
      <c r="B7005" t="s">
        <v>12</v>
      </c>
      <c r="C7005" t="s">
        <v>68</v>
      </c>
      <c r="D7005" s="29">
        <v>181443</v>
      </c>
    </row>
    <row r="7006" spans="1:4" x14ac:dyDescent="0.2">
      <c r="A7006" s="25">
        <v>36738</v>
      </c>
      <c r="B7006" t="s">
        <v>11</v>
      </c>
      <c r="C7006" t="s">
        <v>66</v>
      </c>
      <c r="D7006" s="29">
        <v>562337</v>
      </c>
    </row>
    <row r="7007" spans="1:4" x14ac:dyDescent="0.2">
      <c r="A7007" s="25">
        <v>36738</v>
      </c>
      <c r="B7007" t="s">
        <v>11</v>
      </c>
      <c r="C7007" t="s">
        <v>67</v>
      </c>
      <c r="D7007" s="29">
        <v>38481</v>
      </c>
    </row>
    <row r="7008" spans="1:4" x14ac:dyDescent="0.2">
      <c r="A7008" s="25">
        <v>36738</v>
      </c>
      <c r="B7008" t="s">
        <v>11</v>
      </c>
      <c r="C7008" t="s">
        <v>68</v>
      </c>
      <c r="D7008" s="29">
        <v>523856</v>
      </c>
    </row>
    <row r="7009" spans="1:4" x14ac:dyDescent="0.2">
      <c r="A7009" s="25">
        <v>36738</v>
      </c>
      <c r="B7009" t="s">
        <v>2</v>
      </c>
      <c r="C7009" t="s">
        <v>66</v>
      </c>
      <c r="D7009" s="29">
        <v>30850112</v>
      </c>
    </row>
    <row r="7010" spans="1:4" x14ac:dyDescent="0.2">
      <c r="A7010" s="25">
        <v>36738</v>
      </c>
      <c r="B7010" t="s">
        <v>2</v>
      </c>
      <c r="C7010" t="s">
        <v>67</v>
      </c>
      <c r="D7010" s="29">
        <v>803467</v>
      </c>
    </row>
    <row r="7011" spans="1:4" x14ac:dyDescent="0.2">
      <c r="A7011" s="25">
        <v>36738</v>
      </c>
      <c r="B7011" t="s">
        <v>2</v>
      </c>
      <c r="C7011" t="s">
        <v>68</v>
      </c>
      <c r="D7011" s="29">
        <v>30046645</v>
      </c>
    </row>
    <row r="7012" spans="1:4" x14ac:dyDescent="0.2">
      <c r="A7012" s="25">
        <v>36707</v>
      </c>
      <c r="B7012" t="s">
        <v>65</v>
      </c>
      <c r="C7012" t="s">
        <v>66</v>
      </c>
      <c r="D7012" s="29">
        <v>1026746</v>
      </c>
    </row>
    <row r="7013" spans="1:4" x14ac:dyDescent="0.2">
      <c r="A7013" s="25">
        <v>36707</v>
      </c>
      <c r="B7013" t="s">
        <v>65</v>
      </c>
      <c r="C7013" t="s">
        <v>67</v>
      </c>
      <c r="D7013" s="29">
        <v>760</v>
      </c>
    </row>
    <row r="7014" spans="1:4" x14ac:dyDescent="0.2">
      <c r="A7014" s="25">
        <v>36707</v>
      </c>
      <c r="B7014" t="s">
        <v>65</v>
      </c>
      <c r="C7014" t="s">
        <v>68</v>
      </c>
      <c r="D7014" s="29">
        <v>1025986</v>
      </c>
    </row>
    <row r="7015" spans="1:4" x14ac:dyDescent="0.2">
      <c r="A7015" s="25">
        <v>36707</v>
      </c>
      <c r="B7015" t="s">
        <v>69</v>
      </c>
      <c r="C7015" t="s">
        <v>66</v>
      </c>
      <c r="D7015" s="29">
        <v>1710441</v>
      </c>
    </row>
    <row r="7016" spans="1:4" x14ac:dyDescent="0.2">
      <c r="A7016" s="25">
        <v>36707</v>
      </c>
      <c r="B7016" t="s">
        <v>69</v>
      </c>
      <c r="C7016" t="s">
        <v>67</v>
      </c>
      <c r="D7016" s="29">
        <v>874</v>
      </c>
    </row>
    <row r="7017" spans="1:4" x14ac:dyDescent="0.2">
      <c r="A7017" s="25">
        <v>36707</v>
      </c>
      <c r="B7017" t="s">
        <v>69</v>
      </c>
      <c r="C7017" t="s">
        <v>68</v>
      </c>
      <c r="D7017" s="29">
        <v>1709567</v>
      </c>
    </row>
    <row r="7018" spans="1:4" x14ac:dyDescent="0.2">
      <c r="A7018" s="25">
        <v>36707</v>
      </c>
      <c r="B7018" t="s">
        <v>70</v>
      </c>
      <c r="C7018" t="s">
        <v>66</v>
      </c>
      <c r="D7018" s="29">
        <v>5118091</v>
      </c>
    </row>
    <row r="7019" spans="1:4" x14ac:dyDescent="0.2">
      <c r="A7019" s="25">
        <v>36707</v>
      </c>
      <c r="B7019" t="s">
        <v>70</v>
      </c>
      <c r="C7019" t="s">
        <v>67</v>
      </c>
      <c r="D7019" s="29">
        <v>2093</v>
      </c>
    </row>
    <row r="7020" spans="1:4" x14ac:dyDescent="0.2">
      <c r="A7020" s="25">
        <v>36707</v>
      </c>
      <c r="B7020" t="s">
        <v>70</v>
      </c>
      <c r="C7020" t="s">
        <v>68</v>
      </c>
      <c r="D7020" s="29">
        <v>5115998</v>
      </c>
    </row>
    <row r="7021" spans="1:4" x14ac:dyDescent="0.2">
      <c r="A7021" s="25">
        <v>36707</v>
      </c>
      <c r="B7021" t="s">
        <v>71</v>
      </c>
      <c r="C7021" t="s">
        <v>66</v>
      </c>
      <c r="D7021" s="29">
        <v>10704607</v>
      </c>
    </row>
    <row r="7022" spans="1:4" x14ac:dyDescent="0.2">
      <c r="A7022" s="25">
        <v>36707</v>
      </c>
      <c r="B7022" t="s">
        <v>71</v>
      </c>
      <c r="C7022" t="s">
        <v>67</v>
      </c>
      <c r="D7022" s="29">
        <v>4560</v>
      </c>
    </row>
    <row r="7023" spans="1:4" x14ac:dyDescent="0.2">
      <c r="A7023" s="25">
        <v>36707</v>
      </c>
      <c r="B7023" t="s">
        <v>71</v>
      </c>
      <c r="C7023" t="s">
        <v>68</v>
      </c>
      <c r="D7023" s="29">
        <v>10700047</v>
      </c>
    </row>
    <row r="7024" spans="1:4" x14ac:dyDescent="0.2">
      <c r="A7024" s="25">
        <v>36707</v>
      </c>
      <c r="B7024" t="s">
        <v>0</v>
      </c>
      <c r="C7024" t="s">
        <v>66</v>
      </c>
      <c r="D7024" s="29">
        <v>4599409537</v>
      </c>
    </row>
    <row r="7025" spans="1:4" x14ac:dyDescent="0.2">
      <c r="A7025" s="25">
        <v>36707</v>
      </c>
      <c r="B7025" t="s">
        <v>0</v>
      </c>
      <c r="C7025" t="s">
        <v>67</v>
      </c>
      <c r="D7025" s="29">
        <v>120878106</v>
      </c>
    </row>
    <row r="7026" spans="1:4" x14ac:dyDescent="0.2">
      <c r="A7026" s="25">
        <v>36707</v>
      </c>
      <c r="B7026" t="s">
        <v>0</v>
      </c>
      <c r="C7026" t="s">
        <v>68</v>
      </c>
      <c r="D7026" s="29">
        <v>4478531431</v>
      </c>
    </row>
    <row r="7027" spans="1:4" x14ac:dyDescent="0.2">
      <c r="A7027" s="25">
        <v>36707</v>
      </c>
      <c r="B7027" t="s">
        <v>1</v>
      </c>
      <c r="C7027" t="s">
        <v>66</v>
      </c>
      <c r="D7027" s="29">
        <v>1654925200</v>
      </c>
    </row>
    <row r="7028" spans="1:4" x14ac:dyDescent="0.2">
      <c r="A7028" s="25">
        <v>36707</v>
      </c>
      <c r="B7028" t="s">
        <v>1</v>
      </c>
      <c r="C7028" t="s">
        <v>67</v>
      </c>
      <c r="D7028" s="29">
        <v>634628233</v>
      </c>
    </row>
    <row r="7029" spans="1:4" x14ac:dyDescent="0.2">
      <c r="A7029" s="25">
        <v>36707</v>
      </c>
      <c r="B7029" t="s">
        <v>1</v>
      </c>
      <c r="C7029" t="s">
        <v>68</v>
      </c>
      <c r="D7029" s="29">
        <v>1020296967</v>
      </c>
    </row>
    <row r="7030" spans="1:4" x14ac:dyDescent="0.2">
      <c r="A7030" s="25">
        <v>36707</v>
      </c>
      <c r="B7030" t="s">
        <v>6</v>
      </c>
      <c r="C7030" t="s">
        <v>66</v>
      </c>
      <c r="D7030" s="29">
        <v>5624338</v>
      </c>
    </row>
    <row r="7031" spans="1:4" x14ac:dyDescent="0.2">
      <c r="A7031" s="25">
        <v>36707</v>
      </c>
      <c r="B7031" t="s">
        <v>6</v>
      </c>
      <c r="C7031" t="s">
        <v>67</v>
      </c>
      <c r="D7031" s="29">
        <v>9382</v>
      </c>
    </row>
    <row r="7032" spans="1:4" x14ac:dyDescent="0.2">
      <c r="A7032" s="25">
        <v>36707</v>
      </c>
      <c r="B7032" t="s">
        <v>6</v>
      </c>
      <c r="C7032" t="s">
        <v>68</v>
      </c>
      <c r="D7032" s="29">
        <v>5614956</v>
      </c>
    </row>
    <row r="7033" spans="1:4" x14ac:dyDescent="0.2">
      <c r="A7033" s="25">
        <v>36707</v>
      </c>
      <c r="B7033" t="s">
        <v>7</v>
      </c>
      <c r="C7033" t="s">
        <v>66</v>
      </c>
      <c r="D7033" s="29">
        <v>17260002</v>
      </c>
    </row>
    <row r="7034" spans="1:4" x14ac:dyDescent="0.2">
      <c r="A7034" s="25">
        <v>36707</v>
      </c>
      <c r="B7034" t="s">
        <v>7</v>
      </c>
      <c r="C7034" t="s">
        <v>67</v>
      </c>
      <c r="D7034" s="29">
        <v>6040</v>
      </c>
    </row>
    <row r="7035" spans="1:4" x14ac:dyDescent="0.2">
      <c r="A7035" s="25">
        <v>36707</v>
      </c>
      <c r="B7035" t="s">
        <v>7</v>
      </c>
      <c r="C7035" t="s">
        <v>68</v>
      </c>
      <c r="D7035" s="29">
        <v>17253962</v>
      </c>
    </row>
    <row r="7036" spans="1:4" x14ac:dyDescent="0.2">
      <c r="A7036" s="25">
        <v>36707</v>
      </c>
      <c r="B7036" t="s">
        <v>3</v>
      </c>
      <c r="C7036" t="s">
        <v>66</v>
      </c>
      <c r="D7036" s="29">
        <v>16385920</v>
      </c>
    </row>
    <row r="7037" spans="1:4" x14ac:dyDescent="0.2">
      <c r="A7037" s="25">
        <v>36707</v>
      </c>
      <c r="B7037" t="s">
        <v>3</v>
      </c>
      <c r="C7037" t="s">
        <v>67</v>
      </c>
      <c r="D7037" s="29">
        <v>775345</v>
      </c>
    </row>
    <row r="7038" spans="1:4" x14ac:dyDescent="0.2">
      <c r="A7038" s="25">
        <v>36707</v>
      </c>
      <c r="B7038" t="s">
        <v>3</v>
      </c>
      <c r="C7038" t="s">
        <v>68</v>
      </c>
      <c r="D7038" s="29">
        <v>15610575</v>
      </c>
    </row>
    <row r="7039" spans="1:4" x14ac:dyDescent="0.2">
      <c r="A7039" s="25">
        <v>36707</v>
      </c>
      <c r="B7039" t="s">
        <v>4</v>
      </c>
      <c r="C7039" t="s">
        <v>66</v>
      </c>
      <c r="D7039" s="29">
        <v>11023298</v>
      </c>
    </row>
    <row r="7040" spans="1:4" x14ac:dyDescent="0.2">
      <c r="A7040" s="25">
        <v>36707</v>
      </c>
      <c r="B7040" t="s">
        <v>4</v>
      </c>
      <c r="C7040" t="s">
        <v>67</v>
      </c>
      <c r="D7040" s="29">
        <v>7151578</v>
      </c>
    </row>
    <row r="7041" spans="1:4" x14ac:dyDescent="0.2">
      <c r="A7041" s="25">
        <v>36707</v>
      </c>
      <c r="B7041" t="s">
        <v>4</v>
      </c>
      <c r="C7041" t="s">
        <v>68</v>
      </c>
      <c r="D7041" s="29">
        <v>3871720</v>
      </c>
    </row>
    <row r="7042" spans="1:4" x14ac:dyDescent="0.2">
      <c r="A7042" s="25">
        <v>36707</v>
      </c>
      <c r="B7042" t="s">
        <v>8</v>
      </c>
      <c r="C7042" t="s">
        <v>66</v>
      </c>
      <c r="D7042" s="29">
        <v>1747641</v>
      </c>
    </row>
    <row r="7043" spans="1:4" x14ac:dyDescent="0.2">
      <c r="A7043" s="25">
        <v>36707</v>
      </c>
      <c r="B7043" t="s">
        <v>8</v>
      </c>
      <c r="C7043" t="s">
        <v>67</v>
      </c>
      <c r="D7043" s="29">
        <v>1672864</v>
      </c>
    </row>
    <row r="7044" spans="1:4" x14ac:dyDescent="0.2">
      <c r="A7044" s="25">
        <v>36707</v>
      </c>
      <c r="B7044" t="s">
        <v>8</v>
      </c>
      <c r="C7044" t="s">
        <v>68</v>
      </c>
      <c r="D7044" s="29">
        <v>74777</v>
      </c>
    </row>
    <row r="7045" spans="1:4" x14ac:dyDescent="0.2">
      <c r="A7045" s="25">
        <v>36707</v>
      </c>
      <c r="B7045" t="s">
        <v>9</v>
      </c>
      <c r="C7045" t="s">
        <v>66</v>
      </c>
      <c r="D7045" s="29">
        <v>793354</v>
      </c>
    </row>
    <row r="7046" spans="1:4" x14ac:dyDescent="0.2">
      <c r="A7046" s="25">
        <v>36707</v>
      </c>
      <c r="B7046" t="s">
        <v>9</v>
      </c>
      <c r="C7046" t="s">
        <v>67</v>
      </c>
      <c r="D7046" s="29">
        <v>2045</v>
      </c>
    </row>
    <row r="7047" spans="1:4" x14ac:dyDescent="0.2">
      <c r="A7047" s="25">
        <v>36707</v>
      </c>
      <c r="B7047" t="s">
        <v>9</v>
      </c>
      <c r="C7047" t="s">
        <v>68</v>
      </c>
      <c r="D7047" s="29">
        <v>791309</v>
      </c>
    </row>
    <row r="7048" spans="1:4" x14ac:dyDescent="0.2">
      <c r="A7048" s="25">
        <v>36707</v>
      </c>
      <c r="B7048" t="s">
        <v>10</v>
      </c>
      <c r="C7048" t="s">
        <v>66</v>
      </c>
      <c r="D7048" s="29">
        <v>936780</v>
      </c>
    </row>
    <row r="7049" spans="1:4" x14ac:dyDescent="0.2">
      <c r="A7049" s="25">
        <v>36707</v>
      </c>
      <c r="B7049" t="s">
        <v>10</v>
      </c>
      <c r="C7049" t="s">
        <v>67</v>
      </c>
      <c r="D7049" s="29">
        <v>160</v>
      </c>
    </row>
    <row r="7050" spans="1:4" x14ac:dyDescent="0.2">
      <c r="A7050" s="25">
        <v>36707</v>
      </c>
      <c r="B7050" t="s">
        <v>10</v>
      </c>
      <c r="C7050" t="s">
        <v>68</v>
      </c>
      <c r="D7050" s="29">
        <v>936620</v>
      </c>
    </row>
    <row r="7051" spans="1:4" x14ac:dyDescent="0.2">
      <c r="A7051" s="25">
        <v>36707</v>
      </c>
      <c r="B7051" t="s">
        <v>12</v>
      </c>
      <c r="C7051" t="s">
        <v>66</v>
      </c>
      <c r="D7051" s="29">
        <v>194335</v>
      </c>
    </row>
    <row r="7052" spans="1:4" x14ac:dyDescent="0.2">
      <c r="A7052" s="25">
        <v>36707</v>
      </c>
      <c r="B7052" t="s">
        <v>12</v>
      </c>
      <c r="C7052" t="s">
        <v>67</v>
      </c>
      <c r="D7052" s="29">
        <v>13012</v>
      </c>
    </row>
    <row r="7053" spans="1:4" x14ac:dyDescent="0.2">
      <c r="A7053" s="25">
        <v>36707</v>
      </c>
      <c r="B7053" t="s">
        <v>12</v>
      </c>
      <c r="C7053" t="s">
        <v>68</v>
      </c>
      <c r="D7053" s="29">
        <v>181323</v>
      </c>
    </row>
    <row r="7054" spans="1:4" x14ac:dyDescent="0.2">
      <c r="A7054" s="25">
        <v>36707</v>
      </c>
      <c r="B7054" t="s">
        <v>11</v>
      </c>
      <c r="C7054" t="s">
        <v>66</v>
      </c>
      <c r="D7054" s="29">
        <v>562325</v>
      </c>
    </row>
    <row r="7055" spans="1:4" x14ac:dyDescent="0.2">
      <c r="A7055" s="25">
        <v>36707</v>
      </c>
      <c r="B7055" t="s">
        <v>11</v>
      </c>
      <c r="C7055" t="s">
        <v>67</v>
      </c>
      <c r="D7055" s="29">
        <v>38899</v>
      </c>
    </row>
    <row r="7056" spans="1:4" x14ac:dyDescent="0.2">
      <c r="A7056" s="25">
        <v>36707</v>
      </c>
      <c r="B7056" t="s">
        <v>11</v>
      </c>
      <c r="C7056" t="s">
        <v>68</v>
      </c>
      <c r="D7056" s="29">
        <v>523426</v>
      </c>
    </row>
    <row r="7057" spans="1:4" x14ac:dyDescent="0.2">
      <c r="A7057" s="25">
        <v>36707</v>
      </c>
      <c r="B7057" t="s">
        <v>2</v>
      </c>
      <c r="C7057" t="s">
        <v>66</v>
      </c>
      <c r="D7057" s="29">
        <v>30850112</v>
      </c>
    </row>
    <row r="7058" spans="1:4" x14ac:dyDescent="0.2">
      <c r="A7058" s="25">
        <v>36707</v>
      </c>
      <c r="B7058" t="s">
        <v>2</v>
      </c>
      <c r="C7058" t="s">
        <v>67</v>
      </c>
      <c r="D7058" s="29">
        <v>818341</v>
      </c>
    </row>
    <row r="7059" spans="1:4" x14ac:dyDescent="0.2">
      <c r="A7059" s="25">
        <v>36707</v>
      </c>
      <c r="B7059" t="s">
        <v>2</v>
      </c>
      <c r="C7059" t="s">
        <v>68</v>
      </c>
      <c r="D7059" s="29">
        <v>30031771</v>
      </c>
    </row>
    <row r="7060" spans="1:4" x14ac:dyDescent="0.2">
      <c r="A7060" s="25">
        <v>36677</v>
      </c>
      <c r="B7060" t="s">
        <v>65</v>
      </c>
      <c r="C7060" t="s">
        <v>66</v>
      </c>
      <c r="D7060" s="29">
        <v>1026746</v>
      </c>
    </row>
    <row r="7061" spans="1:4" x14ac:dyDescent="0.2">
      <c r="A7061" s="25">
        <v>36677</v>
      </c>
      <c r="B7061" t="s">
        <v>65</v>
      </c>
      <c r="C7061" t="s">
        <v>67</v>
      </c>
      <c r="D7061" s="29">
        <v>760</v>
      </c>
    </row>
    <row r="7062" spans="1:4" x14ac:dyDescent="0.2">
      <c r="A7062" s="25">
        <v>36677</v>
      </c>
      <c r="B7062" t="s">
        <v>65</v>
      </c>
      <c r="C7062" t="s">
        <v>68</v>
      </c>
      <c r="D7062" s="29">
        <v>1025986</v>
      </c>
    </row>
    <row r="7063" spans="1:4" x14ac:dyDescent="0.2">
      <c r="A7063" s="25">
        <v>36677</v>
      </c>
      <c r="B7063" t="s">
        <v>69</v>
      </c>
      <c r="C7063" t="s">
        <v>66</v>
      </c>
      <c r="D7063" s="29">
        <v>1710441</v>
      </c>
    </row>
    <row r="7064" spans="1:4" x14ac:dyDescent="0.2">
      <c r="A7064" s="25">
        <v>36677</v>
      </c>
      <c r="B7064" t="s">
        <v>69</v>
      </c>
      <c r="C7064" t="s">
        <v>67</v>
      </c>
      <c r="D7064" s="29">
        <v>874</v>
      </c>
    </row>
    <row r="7065" spans="1:4" x14ac:dyDescent="0.2">
      <c r="A7065" s="25">
        <v>36677</v>
      </c>
      <c r="B7065" t="s">
        <v>69</v>
      </c>
      <c r="C7065" t="s">
        <v>68</v>
      </c>
      <c r="D7065" s="29">
        <v>1709567</v>
      </c>
    </row>
    <row r="7066" spans="1:4" x14ac:dyDescent="0.2">
      <c r="A7066" s="25">
        <v>36677</v>
      </c>
      <c r="B7066" t="s">
        <v>70</v>
      </c>
      <c r="C7066" t="s">
        <v>66</v>
      </c>
      <c r="D7066" s="29">
        <v>5118091</v>
      </c>
    </row>
    <row r="7067" spans="1:4" x14ac:dyDescent="0.2">
      <c r="A7067" s="25">
        <v>36677</v>
      </c>
      <c r="B7067" t="s">
        <v>70</v>
      </c>
      <c r="C7067" t="s">
        <v>67</v>
      </c>
      <c r="D7067" s="29">
        <v>2094</v>
      </c>
    </row>
    <row r="7068" spans="1:4" x14ac:dyDescent="0.2">
      <c r="A7068" s="25">
        <v>36677</v>
      </c>
      <c r="B7068" t="s">
        <v>70</v>
      </c>
      <c r="C7068" t="s">
        <v>68</v>
      </c>
      <c r="D7068" s="29">
        <v>5115997</v>
      </c>
    </row>
    <row r="7069" spans="1:4" x14ac:dyDescent="0.2">
      <c r="A7069" s="25">
        <v>36677</v>
      </c>
      <c r="B7069" t="s">
        <v>71</v>
      </c>
      <c r="C7069" t="s">
        <v>66</v>
      </c>
      <c r="D7069" s="29">
        <v>10704607</v>
      </c>
    </row>
    <row r="7070" spans="1:4" x14ac:dyDescent="0.2">
      <c r="A7070" s="25">
        <v>36677</v>
      </c>
      <c r="B7070" t="s">
        <v>71</v>
      </c>
      <c r="C7070" t="s">
        <v>67</v>
      </c>
      <c r="D7070" s="29">
        <v>4562</v>
      </c>
    </row>
    <row r="7071" spans="1:4" x14ac:dyDescent="0.2">
      <c r="A7071" s="25">
        <v>36677</v>
      </c>
      <c r="B7071" t="s">
        <v>71</v>
      </c>
      <c r="C7071" t="s">
        <v>68</v>
      </c>
      <c r="D7071" s="29">
        <v>10700045</v>
      </c>
    </row>
    <row r="7072" spans="1:4" x14ac:dyDescent="0.2">
      <c r="A7072" s="25">
        <v>36677</v>
      </c>
      <c r="B7072" t="s">
        <v>0</v>
      </c>
      <c r="C7072" t="s">
        <v>66</v>
      </c>
      <c r="D7072" s="29">
        <v>4599409382</v>
      </c>
    </row>
    <row r="7073" spans="1:4" x14ac:dyDescent="0.2">
      <c r="A7073" s="25">
        <v>36677</v>
      </c>
      <c r="B7073" t="s">
        <v>0</v>
      </c>
      <c r="C7073" t="s">
        <v>67</v>
      </c>
      <c r="D7073" s="29">
        <v>121918425</v>
      </c>
    </row>
    <row r="7074" spans="1:4" x14ac:dyDescent="0.2">
      <c r="A7074" s="25">
        <v>36677</v>
      </c>
      <c r="B7074" t="s">
        <v>0</v>
      </c>
      <c r="C7074" t="s">
        <v>68</v>
      </c>
      <c r="D7074" s="29">
        <v>4477490957</v>
      </c>
    </row>
    <row r="7075" spans="1:4" x14ac:dyDescent="0.2">
      <c r="A7075" s="25">
        <v>36677</v>
      </c>
      <c r="B7075" t="s">
        <v>1</v>
      </c>
      <c r="C7075" t="s">
        <v>66</v>
      </c>
      <c r="D7075" s="29">
        <v>1651399341</v>
      </c>
    </row>
    <row r="7076" spans="1:4" x14ac:dyDescent="0.2">
      <c r="A7076" s="25">
        <v>36677</v>
      </c>
      <c r="B7076" t="s">
        <v>1</v>
      </c>
      <c r="C7076" t="s">
        <v>67</v>
      </c>
      <c r="D7076" s="29">
        <v>636295117</v>
      </c>
    </row>
    <row r="7077" spans="1:4" x14ac:dyDescent="0.2">
      <c r="A7077" s="25">
        <v>36677</v>
      </c>
      <c r="B7077" t="s">
        <v>1</v>
      </c>
      <c r="C7077" t="s">
        <v>68</v>
      </c>
      <c r="D7077" s="29">
        <v>1015104224</v>
      </c>
    </row>
    <row r="7078" spans="1:4" x14ac:dyDescent="0.2">
      <c r="A7078" s="25">
        <v>36677</v>
      </c>
      <c r="B7078" t="s">
        <v>6</v>
      </c>
      <c r="C7078" t="s">
        <v>66</v>
      </c>
      <c r="D7078" s="29">
        <v>5624338</v>
      </c>
    </row>
    <row r="7079" spans="1:4" x14ac:dyDescent="0.2">
      <c r="A7079" s="25">
        <v>36677</v>
      </c>
      <c r="B7079" t="s">
        <v>6</v>
      </c>
      <c r="C7079" t="s">
        <v>67</v>
      </c>
      <c r="D7079" s="29">
        <v>9381</v>
      </c>
    </row>
    <row r="7080" spans="1:4" x14ac:dyDescent="0.2">
      <c r="A7080" s="25">
        <v>36677</v>
      </c>
      <c r="B7080" t="s">
        <v>6</v>
      </c>
      <c r="C7080" t="s">
        <v>68</v>
      </c>
      <c r="D7080" s="29">
        <v>5614957</v>
      </c>
    </row>
    <row r="7081" spans="1:4" x14ac:dyDescent="0.2">
      <c r="A7081" s="25">
        <v>36677</v>
      </c>
      <c r="B7081" t="s">
        <v>7</v>
      </c>
      <c r="C7081" t="s">
        <v>66</v>
      </c>
      <c r="D7081" s="29">
        <v>17260002</v>
      </c>
    </row>
    <row r="7082" spans="1:4" x14ac:dyDescent="0.2">
      <c r="A7082" s="25">
        <v>36677</v>
      </c>
      <c r="B7082" t="s">
        <v>7</v>
      </c>
      <c r="C7082" t="s">
        <v>67</v>
      </c>
      <c r="D7082" s="29">
        <v>6052</v>
      </c>
    </row>
    <row r="7083" spans="1:4" x14ac:dyDescent="0.2">
      <c r="A7083" s="25">
        <v>36677</v>
      </c>
      <c r="B7083" t="s">
        <v>7</v>
      </c>
      <c r="C7083" t="s">
        <v>68</v>
      </c>
      <c r="D7083" s="29">
        <v>17253950</v>
      </c>
    </row>
    <row r="7084" spans="1:4" x14ac:dyDescent="0.2">
      <c r="A7084" s="25">
        <v>36677</v>
      </c>
      <c r="B7084" t="s">
        <v>3</v>
      </c>
      <c r="C7084" t="s">
        <v>66</v>
      </c>
      <c r="D7084" s="29">
        <v>16385915</v>
      </c>
    </row>
    <row r="7085" spans="1:4" x14ac:dyDescent="0.2">
      <c r="A7085" s="25">
        <v>36677</v>
      </c>
      <c r="B7085" t="s">
        <v>3</v>
      </c>
      <c r="C7085" t="s">
        <v>67</v>
      </c>
      <c r="D7085" s="29">
        <v>787492</v>
      </c>
    </row>
    <row r="7086" spans="1:4" x14ac:dyDescent="0.2">
      <c r="A7086" s="25">
        <v>36677</v>
      </c>
      <c r="B7086" t="s">
        <v>3</v>
      </c>
      <c r="C7086" t="s">
        <v>68</v>
      </c>
      <c r="D7086" s="29">
        <v>15598423</v>
      </c>
    </row>
    <row r="7087" spans="1:4" x14ac:dyDescent="0.2">
      <c r="A7087" s="25">
        <v>36677</v>
      </c>
      <c r="B7087" t="s">
        <v>4</v>
      </c>
      <c r="C7087" t="s">
        <v>66</v>
      </c>
      <c r="D7087" s="29">
        <v>10974265</v>
      </c>
    </row>
    <row r="7088" spans="1:4" x14ac:dyDescent="0.2">
      <c r="A7088" s="25">
        <v>36677</v>
      </c>
      <c r="B7088" t="s">
        <v>4</v>
      </c>
      <c r="C7088" t="s">
        <v>67</v>
      </c>
      <c r="D7088" s="29">
        <v>7154627</v>
      </c>
    </row>
    <row r="7089" spans="1:4" x14ac:dyDescent="0.2">
      <c r="A7089" s="25">
        <v>36677</v>
      </c>
      <c r="B7089" t="s">
        <v>4</v>
      </c>
      <c r="C7089" t="s">
        <v>68</v>
      </c>
      <c r="D7089" s="29">
        <v>3819638</v>
      </c>
    </row>
    <row r="7090" spans="1:4" x14ac:dyDescent="0.2">
      <c r="A7090" s="25">
        <v>36677</v>
      </c>
      <c r="B7090" t="s">
        <v>8</v>
      </c>
      <c r="C7090" t="s">
        <v>66</v>
      </c>
      <c r="D7090" s="29">
        <v>1532462</v>
      </c>
    </row>
    <row r="7091" spans="1:4" x14ac:dyDescent="0.2">
      <c r="A7091" s="25">
        <v>36677</v>
      </c>
      <c r="B7091" t="s">
        <v>8</v>
      </c>
      <c r="C7091" t="s">
        <v>67</v>
      </c>
      <c r="D7091" s="29">
        <v>1469279</v>
      </c>
    </row>
    <row r="7092" spans="1:4" x14ac:dyDescent="0.2">
      <c r="A7092" s="25">
        <v>36677</v>
      </c>
      <c r="B7092" t="s">
        <v>8</v>
      </c>
      <c r="C7092" t="s">
        <v>68</v>
      </c>
      <c r="D7092" s="29">
        <v>63183</v>
      </c>
    </row>
    <row r="7093" spans="1:4" x14ac:dyDescent="0.2">
      <c r="A7093" s="25">
        <v>36677</v>
      </c>
      <c r="B7093" t="s">
        <v>9</v>
      </c>
      <c r="C7093" t="s">
        <v>66</v>
      </c>
      <c r="D7093" s="29">
        <v>793354</v>
      </c>
    </row>
    <row r="7094" spans="1:4" x14ac:dyDescent="0.2">
      <c r="A7094" s="25">
        <v>36677</v>
      </c>
      <c r="B7094" t="s">
        <v>9</v>
      </c>
      <c r="C7094" t="s">
        <v>67</v>
      </c>
      <c r="D7094" s="29">
        <v>2056</v>
      </c>
    </row>
    <row r="7095" spans="1:4" x14ac:dyDescent="0.2">
      <c r="A7095" s="25">
        <v>36677</v>
      </c>
      <c r="B7095" t="s">
        <v>9</v>
      </c>
      <c r="C7095" t="s">
        <v>68</v>
      </c>
      <c r="D7095" s="29">
        <v>791298</v>
      </c>
    </row>
    <row r="7096" spans="1:4" x14ac:dyDescent="0.2">
      <c r="A7096" s="25">
        <v>36677</v>
      </c>
      <c r="B7096" t="s">
        <v>10</v>
      </c>
      <c r="C7096" t="s">
        <v>66</v>
      </c>
      <c r="D7096" s="29">
        <v>936780</v>
      </c>
    </row>
    <row r="7097" spans="1:4" x14ac:dyDescent="0.2">
      <c r="A7097" s="25">
        <v>36677</v>
      </c>
      <c r="B7097" t="s">
        <v>10</v>
      </c>
      <c r="C7097" t="s">
        <v>67</v>
      </c>
      <c r="D7097" s="29">
        <v>160</v>
      </c>
    </row>
    <row r="7098" spans="1:4" x14ac:dyDescent="0.2">
      <c r="A7098" s="25">
        <v>36677</v>
      </c>
      <c r="B7098" t="s">
        <v>10</v>
      </c>
      <c r="C7098" t="s">
        <v>68</v>
      </c>
      <c r="D7098" s="29">
        <v>936620</v>
      </c>
    </row>
    <row r="7099" spans="1:4" x14ac:dyDescent="0.2">
      <c r="A7099" s="25">
        <v>36677</v>
      </c>
      <c r="B7099" t="s">
        <v>12</v>
      </c>
      <c r="C7099" t="s">
        <v>66</v>
      </c>
      <c r="D7099" s="29">
        <v>194335</v>
      </c>
    </row>
    <row r="7100" spans="1:4" x14ac:dyDescent="0.2">
      <c r="A7100" s="25">
        <v>36677</v>
      </c>
      <c r="B7100" t="s">
        <v>12</v>
      </c>
      <c r="C7100" t="s">
        <v>67</v>
      </c>
      <c r="D7100" s="29">
        <v>13068</v>
      </c>
    </row>
    <row r="7101" spans="1:4" x14ac:dyDescent="0.2">
      <c r="A7101" s="25">
        <v>36677</v>
      </c>
      <c r="B7101" t="s">
        <v>12</v>
      </c>
      <c r="C7101" t="s">
        <v>68</v>
      </c>
      <c r="D7101" s="29">
        <v>181267</v>
      </c>
    </row>
    <row r="7102" spans="1:4" x14ac:dyDescent="0.2">
      <c r="A7102" s="25">
        <v>36677</v>
      </c>
      <c r="B7102" t="s">
        <v>11</v>
      </c>
      <c r="C7102" t="s">
        <v>66</v>
      </c>
      <c r="D7102" s="29">
        <v>562325</v>
      </c>
    </row>
    <row r="7103" spans="1:4" x14ac:dyDescent="0.2">
      <c r="A7103" s="25">
        <v>36677</v>
      </c>
      <c r="B7103" t="s">
        <v>11</v>
      </c>
      <c r="C7103" t="s">
        <v>67</v>
      </c>
      <c r="D7103" s="29">
        <v>39543</v>
      </c>
    </row>
    <row r="7104" spans="1:4" x14ac:dyDescent="0.2">
      <c r="A7104" s="25">
        <v>36677</v>
      </c>
      <c r="B7104" t="s">
        <v>11</v>
      </c>
      <c r="C7104" t="s">
        <v>68</v>
      </c>
      <c r="D7104" s="29">
        <v>522782</v>
      </c>
    </row>
    <row r="7105" spans="1:4" x14ac:dyDescent="0.2">
      <c r="A7105" s="25">
        <v>36677</v>
      </c>
      <c r="B7105" t="s">
        <v>2</v>
      </c>
      <c r="C7105" t="s">
        <v>66</v>
      </c>
      <c r="D7105" s="29">
        <v>30850112</v>
      </c>
    </row>
    <row r="7106" spans="1:4" x14ac:dyDescent="0.2">
      <c r="A7106" s="25">
        <v>36677</v>
      </c>
      <c r="B7106" t="s">
        <v>2</v>
      </c>
      <c r="C7106" t="s">
        <v>67</v>
      </c>
      <c r="D7106" s="29">
        <v>838304</v>
      </c>
    </row>
    <row r="7107" spans="1:4" x14ac:dyDescent="0.2">
      <c r="A7107" s="25">
        <v>36677</v>
      </c>
      <c r="B7107" t="s">
        <v>2</v>
      </c>
      <c r="C7107" t="s">
        <v>68</v>
      </c>
      <c r="D7107" s="29">
        <v>30011808</v>
      </c>
    </row>
    <row r="7108" spans="1:4" x14ac:dyDescent="0.2">
      <c r="A7108" s="25">
        <v>36646</v>
      </c>
      <c r="B7108" t="s">
        <v>65</v>
      </c>
      <c r="C7108" t="s">
        <v>66</v>
      </c>
      <c r="D7108" s="29">
        <v>1026746</v>
      </c>
    </row>
    <row r="7109" spans="1:4" x14ac:dyDescent="0.2">
      <c r="A7109" s="25">
        <v>36646</v>
      </c>
      <c r="B7109" t="s">
        <v>65</v>
      </c>
      <c r="C7109" t="s">
        <v>67</v>
      </c>
      <c r="D7109" s="29">
        <v>760</v>
      </c>
    </row>
    <row r="7110" spans="1:4" x14ac:dyDescent="0.2">
      <c r="A7110" s="25">
        <v>36646</v>
      </c>
      <c r="B7110" t="s">
        <v>65</v>
      </c>
      <c r="C7110" t="s">
        <v>68</v>
      </c>
      <c r="D7110" s="29">
        <v>1025986</v>
      </c>
    </row>
    <row r="7111" spans="1:4" x14ac:dyDescent="0.2">
      <c r="A7111" s="25">
        <v>36646</v>
      </c>
      <c r="B7111" t="s">
        <v>69</v>
      </c>
      <c r="C7111" t="s">
        <v>66</v>
      </c>
      <c r="D7111" s="29">
        <v>1710441</v>
      </c>
    </row>
    <row r="7112" spans="1:4" x14ac:dyDescent="0.2">
      <c r="A7112" s="25">
        <v>36646</v>
      </c>
      <c r="B7112" t="s">
        <v>69</v>
      </c>
      <c r="C7112" t="s">
        <v>67</v>
      </c>
      <c r="D7112" s="29">
        <v>874</v>
      </c>
    </row>
    <row r="7113" spans="1:4" x14ac:dyDescent="0.2">
      <c r="A7113" s="25">
        <v>36646</v>
      </c>
      <c r="B7113" t="s">
        <v>69</v>
      </c>
      <c r="C7113" t="s">
        <v>68</v>
      </c>
      <c r="D7113" s="29">
        <v>1709567</v>
      </c>
    </row>
    <row r="7114" spans="1:4" x14ac:dyDescent="0.2">
      <c r="A7114" s="25">
        <v>36646</v>
      </c>
      <c r="B7114" t="s">
        <v>70</v>
      </c>
      <c r="C7114" t="s">
        <v>66</v>
      </c>
      <c r="D7114" s="29">
        <v>5118091</v>
      </c>
    </row>
    <row r="7115" spans="1:4" x14ac:dyDescent="0.2">
      <c r="A7115" s="25">
        <v>36646</v>
      </c>
      <c r="B7115" t="s">
        <v>70</v>
      </c>
      <c r="C7115" t="s">
        <v>67</v>
      </c>
      <c r="D7115" s="29">
        <v>2094</v>
      </c>
    </row>
    <row r="7116" spans="1:4" x14ac:dyDescent="0.2">
      <c r="A7116" s="25">
        <v>36646</v>
      </c>
      <c r="B7116" t="s">
        <v>70</v>
      </c>
      <c r="C7116" t="s">
        <v>68</v>
      </c>
      <c r="D7116" s="29">
        <v>5115997</v>
      </c>
    </row>
    <row r="7117" spans="1:4" x14ac:dyDescent="0.2">
      <c r="A7117" s="25">
        <v>36646</v>
      </c>
      <c r="B7117" t="s">
        <v>71</v>
      </c>
      <c r="C7117" t="s">
        <v>66</v>
      </c>
      <c r="D7117" s="29">
        <v>10704607</v>
      </c>
    </row>
    <row r="7118" spans="1:4" x14ac:dyDescent="0.2">
      <c r="A7118" s="25">
        <v>36646</v>
      </c>
      <c r="B7118" t="s">
        <v>71</v>
      </c>
      <c r="C7118" t="s">
        <v>67</v>
      </c>
      <c r="D7118" s="29">
        <v>4562</v>
      </c>
    </row>
    <row r="7119" spans="1:4" x14ac:dyDescent="0.2">
      <c r="A7119" s="25">
        <v>36646</v>
      </c>
      <c r="B7119" t="s">
        <v>71</v>
      </c>
      <c r="C7119" t="s">
        <v>68</v>
      </c>
      <c r="D7119" s="29">
        <v>10700045</v>
      </c>
    </row>
    <row r="7120" spans="1:4" x14ac:dyDescent="0.2">
      <c r="A7120" s="25">
        <v>36646</v>
      </c>
      <c r="B7120" t="s">
        <v>0</v>
      </c>
      <c r="C7120" t="s">
        <v>66</v>
      </c>
      <c r="D7120" s="29">
        <v>4599409402</v>
      </c>
    </row>
    <row r="7121" spans="1:4" x14ac:dyDescent="0.2">
      <c r="A7121" s="25">
        <v>36646</v>
      </c>
      <c r="B7121" t="s">
        <v>0</v>
      </c>
      <c r="C7121" t="s">
        <v>67</v>
      </c>
      <c r="D7121" s="29">
        <v>122898490</v>
      </c>
    </row>
    <row r="7122" spans="1:4" x14ac:dyDescent="0.2">
      <c r="A7122" s="25">
        <v>36646</v>
      </c>
      <c r="B7122" t="s">
        <v>0</v>
      </c>
      <c r="C7122" t="s">
        <v>68</v>
      </c>
      <c r="D7122" s="29">
        <v>4476510912</v>
      </c>
    </row>
    <row r="7123" spans="1:4" x14ac:dyDescent="0.2">
      <c r="A7123" s="25">
        <v>36646</v>
      </c>
      <c r="B7123" t="s">
        <v>1</v>
      </c>
      <c r="C7123" t="s">
        <v>66</v>
      </c>
      <c r="D7123" s="29">
        <v>1647889926</v>
      </c>
    </row>
    <row r="7124" spans="1:4" x14ac:dyDescent="0.2">
      <c r="A7124" s="25">
        <v>36646</v>
      </c>
      <c r="B7124" t="s">
        <v>1</v>
      </c>
      <c r="C7124" t="s">
        <v>67</v>
      </c>
      <c r="D7124" s="29">
        <v>637418806</v>
      </c>
    </row>
    <row r="7125" spans="1:4" x14ac:dyDescent="0.2">
      <c r="A7125" s="25">
        <v>36646</v>
      </c>
      <c r="B7125" t="s">
        <v>1</v>
      </c>
      <c r="C7125" t="s">
        <v>68</v>
      </c>
      <c r="D7125" s="29">
        <v>1010471120</v>
      </c>
    </row>
    <row r="7126" spans="1:4" x14ac:dyDescent="0.2">
      <c r="A7126" s="25">
        <v>36646</v>
      </c>
      <c r="B7126" t="s">
        <v>6</v>
      </c>
      <c r="C7126" t="s">
        <v>66</v>
      </c>
      <c r="D7126" s="29">
        <v>5624338</v>
      </c>
    </row>
    <row r="7127" spans="1:4" x14ac:dyDescent="0.2">
      <c r="A7127" s="25">
        <v>36646</v>
      </c>
      <c r="B7127" t="s">
        <v>6</v>
      </c>
      <c r="C7127" t="s">
        <v>67</v>
      </c>
      <c r="D7127" s="29">
        <v>9383</v>
      </c>
    </row>
    <row r="7128" spans="1:4" x14ac:dyDescent="0.2">
      <c r="A7128" s="25">
        <v>36646</v>
      </c>
      <c r="B7128" t="s">
        <v>6</v>
      </c>
      <c r="C7128" t="s">
        <v>68</v>
      </c>
      <c r="D7128" s="29">
        <v>5614955</v>
      </c>
    </row>
    <row r="7129" spans="1:4" x14ac:dyDescent="0.2">
      <c r="A7129" s="25">
        <v>36646</v>
      </c>
      <c r="B7129" t="s">
        <v>7</v>
      </c>
      <c r="C7129" t="s">
        <v>66</v>
      </c>
      <c r="D7129" s="29">
        <v>17260002</v>
      </c>
    </row>
    <row r="7130" spans="1:4" x14ac:dyDescent="0.2">
      <c r="A7130" s="25">
        <v>36646</v>
      </c>
      <c r="B7130" t="s">
        <v>7</v>
      </c>
      <c r="C7130" t="s">
        <v>67</v>
      </c>
      <c r="D7130" s="29">
        <v>6052</v>
      </c>
    </row>
    <row r="7131" spans="1:4" x14ac:dyDescent="0.2">
      <c r="A7131" s="25">
        <v>36646</v>
      </c>
      <c r="B7131" t="s">
        <v>7</v>
      </c>
      <c r="C7131" t="s">
        <v>68</v>
      </c>
      <c r="D7131" s="29">
        <v>17253950</v>
      </c>
    </row>
    <row r="7132" spans="1:4" x14ac:dyDescent="0.2">
      <c r="A7132" s="25">
        <v>36646</v>
      </c>
      <c r="B7132" t="s">
        <v>3</v>
      </c>
      <c r="C7132" t="s">
        <v>66</v>
      </c>
      <c r="D7132" s="29">
        <v>16385891</v>
      </c>
    </row>
    <row r="7133" spans="1:4" x14ac:dyDescent="0.2">
      <c r="A7133" s="25">
        <v>36646</v>
      </c>
      <c r="B7133" t="s">
        <v>3</v>
      </c>
      <c r="C7133" t="s">
        <v>67</v>
      </c>
      <c r="D7133" s="29">
        <v>800895</v>
      </c>
    </row>
    <row r="7134" spans="1:4" x14ac:dyDescent="0.2">
      <c r="A7134" s="25">
        <v>36646</v>
      </c>
      <c r="B7134" t="s">
        <v>3</v>
      </c>
      <c r="C7134" t="s">
        <v>68</v>
      </c>
      <c r="D7134" s="29">
        <v>15584996</v>
      </c>
    </row>
    <row r="7135" spans="1:4" x14ac:dyDescent="0.2">
      <c r="A7135" s="25">
        <v>36646</v>
      </c>
      <c r="B7135" t="s">
        <v>4</v>
      </c>
      <c r="C7135" t="s">
        <v>66</v>
      </c>
      <c r="D7135" s="29">
        <v>10919501</v>
      </c>
    </row>
    <row r="7136" spans="1:4" x14ac:dyDescent="0.2">
      <c r="A7136" s="25">
        <v>36646</v>
      </c>
      <c r="B7136" t="s">
        <v>4</v>
      </c>
      <c r="C7136" t="s">
        <v>67</v>
      </c>
      <c r="D7136" s="29">
        <v>7154059</v>
      </c>
    </row>
    <row r="7137" spans="1:4" x14ac:dyDescent="0.2">
      <c r="A7137" s="25">
        <v>36646</v>
      </c>
      <c r="B7137" t="s">
        <v>4</v>
      </c>
      <c r="C7137" t="s">
        <v>68</v>
      </c>
      <c r="D7137" s="29">
        <v>3765442</v>
      </c>
    </row>
    <row r="7138" spans="1:4" x14ac:dyDescent="0.2">
      <c r="A7138" s="25">
        <v>36646</v>
      </c>
      <c r="B7138" t="s">
        <v>8</v>
      </c>
      <c r="C7138" t="s">
        <v>66</v>
      </c>
      <c r="D7138" s="29">
        <v>1386639</v>
      </c>
    </row>
    <row r="7139" spans="1:4" x14ac:dyDescent="0.2">
      <c r="A7139" s="25">
        <v>36646</v>
      </c>
      <c r="B7139" t="s">
        <v>8</v>
      </c>
      <c r="C7139" t="s">
        <v>67</v>
      </c>
      <c r="D7139" s="29">
        <v>1333053</v>
      </c>
    </row>
    <row r="7140" spans="1:4" x14ac:dyDescent="0.2">
      <c r="A7140" s="25">
        <v>36646</v>
      </c>
      <c r="B7140" t="s">
        <v>8</v>
      </c>
      <c r="C7140" t="s">
        <v>68</v>
      </c>
      <c r="D7140" s="29">
        <v>53586</v>
      </c>
    </row>
    <row r="7141" spans="1:4" x14ac:dyDescent="0.2">
      <c r="A7141" s="25">
        <v>36646</v>
      </c>
      <c r="B7141" t="s">
        <v>9</v>
      </c>
      <c r="C7141" t="s">
        <v>66</v>
      </c>
      <c r="D7141" s="29">
        <v>793354</v>
      </c>
    </row>
    <row r="7142" spans="1:4" x14ac:dyDescent="0.2">
      <c r="A7142" s="25">
        <v>36646</v>
      </c>
      <c r="B7142" t="s">
        <v>9</v>
      </c>
      <c r="C7142" t="s">
        <v>67</v>
      </c>
      <c r="D7142" s="29">
        <v>2061</v>
      </c>
    </row>
    <row r="7143" spans="1:4" x14ac:dyDescent="0.2">
      <c r="A7143" s="25">
        <v>36646</v>
      </c>
      <c r="B7143" t="s">
        <v>9</v>
      </c>
      <c r="C7143" t="s">
        <v>68</v>
      </c>
      <c r="D7143" s="29">
        <v>791293</v>
      </c>
    </row>
    <row r="7144" spans="1:4" x14ac:dyDescent="0.2">
      <c r="A7144" s="25">
        <v>36646</v>
      </c>
      <c r="B7144" t="s">
        <v>10</v>
      </c>
      <c r="C7144" t="s">
        <v>66</v>
      </c>
      <c r="D7144" s="29">
        <v>936780</v>
      </c>
    </row>
    <row r="7145" spans="1:4" x14ac:dyDescent="0.2">
      <c r="A7145" s="25">
        <v>36646</v>
      </c>
      <c r="B7145" t="s">
        <v>10</v>
      </c>
      <c r="C7145" t="s">
        <v>67</v>
      </c>
      <c r="D7145" s="29">
        <v>160</v>
      </c>
    </row>
    <row r="7146" spans="1:4" x14ac:dyDescent="0.2">
      <c r="A7146" s="25">
        <v>36646</v>
      </c>
      <c r="B7146" t="s">
        <v>10</v>
      </c>
      <c r="C7146" t="s">
        <v>68</v>
      </c>
      <c r="D7146" s="29">
        <v>936620</v>
      </c>
    </row>
    <row r="7147" spans="1:4" x14ac:dyDescent="0.2">
      <c r="A7147" s="25">
        <v>36646</v>
      </c>
      <c r="B7147" t="s">
        <v>12</v>
      </c>
      <c r="C7147" t="s">
        <v>66</v>
      </c>
      <c r="D7147" s="29">
        <v>194335</v>
      </c>
    </row>
    <row r="7148" spans="1:4" x14ac:dyDescent="0.2">
      <c r="A7148" s="25">
        <v>36646</v>
      </c>
      <c r="B7148" t="s">
        <v>12</v>
      </c>
      <c r="C7148" t="s">
        <v>67</v>
      </c>
      <c r="D7148" s="29">
        <v>13133</v>
      </c>
    </row>
    <row r="7149" spans="1:4" x14ac:dyDescent="0.2">
      <c r="A7149" s="25">
        <v>36646</v>
      </c>
      <c r="B7149" t="s">
        <v>12</v>
      </c>
      <c r="C7149" t="s">
        <v>68</v>
      </c>
      <c r="D7149" s="29">
        <v>181202</v>
      </c>
    </row>
    <row r="7150" spans="1:4" x14ac:dyDescent="0.2">
      <c r="A7150" s="25">
        <v>36646</v>
      </c>
      <c r="B7150" t="s">
        <v>11</v>
      </c>
      <c r="C7150" t="s">
        <v>66</v>
      </c>
      <c r="D7150" s="29">
        <v>562325</v>
      </c>
    </row>
    <row r="7151" spans="1:4" x14ac:dyDescent="0.2">
      <c r="A7151" s="25">
        <v>36646</v>
      </c>
      <c r="B7151" t="s">
        <v>11</v>
      </c>
      <c r="C7151" t="s">
        <v>67</v>
      </c>
      <c r="D7151" s="29">
        <v>40133</v>
      </c>
    </row>
    <row r="7152" spans="1:4" x14ac:dyDescent="0.2">
      <c r="A7152" s="25">
        <v>36646</v>
      </c>
      <c r="B7152" t="s">
        <v>11</v>
      </c>
      <c r="C7152" t="s">
        <v>68</v>
      </c>
      <c r="D7152" s="29">
        <v>522192</v>
      </c>
    </row>
    <row r="7153" spans="1:4" x14ac:dyDescent="0.2">
      <c r="A7153" s="25">
        <v>36646</v>
      </c>
      <c r="B7153" t="s">
        <v>2</v>
      </c>
      <c r="C7153" t="s">
        <v>66</v>
      </c>
      <c r="D7153" s="29">
        <v>30850112</v>
      </c>
    </row>
    <row r="7154" spans="1:4" x14ac:dyDescent="0.2">
      <c r="A7154" s="25">
        <v>36646</v>
      </c>
      <c r="B7154" t="s">
        <v>2</v>
      </c>
      <c r="C7154" t="s">
        <v>67</v>
      </c>
      <c r="D7154" s="29">
        <v>859134</v>
      </c>
    </row>
    <row r="7155" spans="1:4" x14ac:dyDescent="0.2">
      <c r="A7155" s="25">
        <v>36646</v>
      </c>
      <c r="B7155" t="s">
        <v>2</v>
      </c>
      <c r="C7155" t="s">
        <v>68</v>
      </c>
      <c r="D7155" s="29">
        <v>29990978</v>
      </c>
    </row>
    <row r="7156" spans="1:4" x14ac:dyDescent="0.2">
      <c r="A7156" s="25">
        <v>36616</v>
      </c>
      <c r="B7156" t="s">
        <v>65</v>
      </c>
      <c r="C7156" t="s">
        <v>66</v>
      </c>
      <c r="D7156" s="29">
        <v>1026746</v>
      </c>
    </row>
    <row r="7157" spans="1:4" x14ac:dyDescent="0.2">
      <c r="A7157" s="25">
        <v>36616</v>
      </c>
      <c r="B7157" t="s">
        <v>65</v>
      </c>
      <c r="C7157" t="s">
        <v>67</v>
      </c>
      <c r="D7157" s="29">
        <v>760</v>
      </c>
    </row>
    <row r="7158" spans="1:4" x14ac:dyDescent="0.2">
      <c r="A7158" s="25">
        <v>36616</v>
      </c>
      <c r="B7158" t="s">
        <v>65</v>
      </c>
      <c r="C7158" t="s">
        <v>68</v>
      </c>
      <c r="D7158" s="29">
        <v>1025986</v>
      </c>
    </row>
    <row r="7159" spans="1:4" x14ac:dyDescent="0.2">
      <c r="A7159" s="25">
        <v>36616</v>
      </c>
      <c r="B7159" t="s">
        <v>69</v>
      </c>
      <c r="C7159" t="s">
        <v>66</v>
      </c>
      <c r="D7159" s="29">
        <v>1710441</v>
      </c>
    </row>
    <row r="7160" spans="1:4" x14ac:dyDescent="0.2">
      <c r="A7160" s="25">
        <v>36616</v>
      </c>
      <c r="B7160" t="s">
        <v>69</v>
      </c>
      <c r="C7160" t="s">
        <v>67</v>
      </c>
      <c r="D7160" s="29">
        <v>875</v>
      </c>
    </row>
    <row r="7161" spans="1:4" x14ac:dyDescent="0.2">
      <c r="A7161" s="25">
        <v>36616</v>
      </c>
      <c r="B7161" t="s">
        <v>69</v>
      </c>
      <c r="C7161" t="s">
        <v>68</v>
      </c>
      <c r="D7161" s="29">
        <v>1709566</v>
      </c>
    </row>
    <row r="7162" spans="1:4" x14ac:dyDescent="0.2">
      <c r="A7162" s="25">
        <v>36616</v>
      </c>
      <c r="B7162" t="s">
        <v>70</v>
      </c>
      <c r="C7162" t="s">
        <v>66</v>
      </c>
      <c r="D7162" s="29">
        <v>5118091</v>
      </c>
    </row>
    <row r="7163" spans="1:4" x14ac:dyDescent="0.2">
      <c r="A7163" s="25">
        <v>36616</v>
      </c>
      <c r="B7163" t="s">
        <v>70</v>
      </c>
      <c r="C7163" t="s">
        <v>67</v>
      </c>
      <c r="D7163" s="29">
        <v>2094</v>
      </c>
    </row>
    <row r="7164" spans="1:4" x14ac:dyDescent="0.2">
      <c r="A7164" s="25">
        <v>36616</v>
      </c>
      <c r="B7164" t="s">
        <v>70</v>
      </c>
      <c r="C7164" t="s">
        <v>68</v>
      </c>
      <c r="D7164" s="29">
        <v>5115997</v>
      </c>
    </row>
    <row r="7165" spans="1:4" x14ac:dyDescent="0.2">
      <c r="A7165" s="25">
        <v>36616</v>
      </c>
      <c r="B7165" t="s">
        <v>71</v>
      </c>
      <c r="C7165" t="s">
        <v>66</v>
      </c>
      <c r="D7165" s="29">
        <v>10704607</v>
      </c>
    </row>
    <row r="7166" spans="1:4" x14ac:dyDescent="0.2">
      <c r="A7166" s="25">
        <v>36616</v>
      </c>
      <c r="B7166" t="s">
        <v>71</v>
      </c>
      <c r="C7166" t="s">
        <v>67</v>
      </c>
      <c r="D7166" s="29">
        <v>4565</v>
      </c>
    </row>
    <row r="7167" spans="1:4" x14ac:dyDescent="0.2">
      <c r="A7167" s="25">
        <v>36616</v>
      </c>
      <c r="B7167" t="s">
        <v>71</v>
      </c>
      <c r="C7167" t="s">
        <v>68</v>
      </c>
      <c r="D7167" s="29">
        <v>10700042</v>
      </c>
    </row>
    <row r="7168" spans="1:4" x14ac:dyDescent="0.2">
      <c r="A7168" s="25">
        <v>36616</v>
      </c>
      <c r="B7168" t="s">
        <v>0</v>
      </c>
      <c r="C7168" t="s">
        <v>66</v>
      </c>
      <c r="D7168" s="29">
        <v>4599409478</v>
      </c>
    </row>
    <row r="7169" spans="1:4" x14ac:dyDescent="0.2">
      <c r="A7169" s="25">
        <v>36616</v>
      </c>
      <c r="B7169" t="s">
        <v>0</v>
      </c>
      <c r="C7169" t="s">
        <v>67</v>
      </c>
      <c r="D7169" s="29">
        <v>123975470</v>
      </c>
    </row>
    <row r="7170" spans="1:4" x14ac:dyDescent="0.2">
      <c r="A7170" s="25">
        <v>36616</v>
      </c>
      <c r="B7170" t="s">
        <v>0</v>
      </c>
      <c r="C7170" t="s">
        <v>68</v>
      </c>
      <c r="D7170" s="29">
        <v>4475434008</v>
      </c>
    </row>
    <row r="7171" spans="1:4" x14ac:dyDescent="0.2">
      <c r="A7171" s="25">
        <v>36616</v>
      </c>
      <c r="B7171" t="s">
        <v>1</v>
      </c>
      <c r="C7171" t="s">
        <v>66</v>
      </c>
      <c r="D7171" s="29">
        <v>1644677636</v>
      </c>
    </row>
    <row r="7172" spans="1:4" x14ac:dyDescent="0.2">
      <c r="A7172" s="25">
        <v>36616</v>
      </c>
      <c r="B7172" t="s">
        <v>1</v>
      </c>
      <c r="C7172" t="s">
        <v>67</v>
      </c>
      <c r="D7172" s="29">
        <v>639023140</v>
      </c>
    </row>
    <row r="7173" spans="1:4" x14ac:dyDescent="0.2">
      <c r="A7173" s="25">
        <v>36616</v>
      </c>
      <c r="B7173" t="s">
        <v>1</v>
      </c>
      <c r="C7173" t="s">
        <v>68</v>
      </c>
      <c r="D7173" s="29">
        <v>1005654496</v>
      </c>
    </row>
    <row r="7174" spans="1:4" x14ac:dyDescent="0.2">
      <c r="A7174" s="25">
        <v>36616</v>
      </c>
      <c r="B7174" t="s">
        <v>6</v>
      </c>
      <c r="C7174" t="s">
        <v>66</v>
      </c>
      <c r="D7174" s="29">
        <v>5624338</v>
      </c>
    </row>
    <row r="7175" spans="1:4" x14ac:dyDescent="0.2">
      <c r="A7175" s="25">
        <v>36616</v>
      </c>
      <c r="B7175" t="s">
        <v>6</v>
      </c>
      <c r="C7175" t="s">
        <v>67</v>
      </c>
      <c r="D7175" s="29">
        <v>9408</v>
      </c>
    </row>
    <row r="7176" spans="1:4" x14ac:dyDescent="0.2">
      <c r="A7176" s="25">
        <v>36616</v>
      </c>
      <c r="B7176" t="s">
        <v>6</v>
      </c>
      <c r="C7176" t="s">
        <v>68</v>
      </c>
      <c r="D7176" s="29">
        <v>5614930</v>
      </c>
    </row>
    <row r="7177" spans="1:4" x14ac:dyDescent="0.2">
      <c r="A7177" s="25">
        <v>36616</v>
      </c>
      <c r="B7177" t="s">
        <v>7</v>
      </c>
      <c r="C7177" t="s">
        <v>66</v>
      </c>
      <c r="D7177" s="29">
        <v>17260002</v>
      </c>
    </row>
    <row r="7178" spans="1:4" x14ac:dyDescent="0.2">
      <c r="A7178" s="25">
        <v>36616</v>
      </c>
      <c r="B7178" t="s">
        <v>7</v>
      </c>
      <c r="C7178" t="s">
        <v>67</v>
      </c>
      <c r="D7178" s="29">
        <v>6057</v>
      </c>
    </row>
    <row r="7179" spans="1:4" x14ac:dyDescent="0.2">
      <c r="A7179" s="25">
        <v>36616</v>
      </c>
      <c r="B7179" t="s">
        <v>7</v>
      </c>
      <c r="C7179" t="s">
        <v>68</v>
      </c>
      <c r="D7179" s="29">
        <v>17253945</v>
      </c>
    </row>
    <row r="7180" spans="1:4" x14ac:dyDescent="0.2">
      <c r="A7180" s="25">
        <v>36616</v>
      </c>
      <c r="B7180" t="s">
        <v>3</v>
      </c>
      <c r="C7180" t="s">
        <v>66</v>
      </c>
      <c r="D7180" s="29">
        <v>16385891</v>
      </c>
    </row>
    <row r="7181" spans="1:4" x14ac:dyDescent="0.2">
      <c r="A7181" s="25">
        <v>36616</v>
      </c>
      <c r="B7181" t="s">
        <v>3</v>
      </c>
      <c r="C7181" t="s">
        <v>67</v>
      </c>
      <c r="D7181" s="29">
        <v>813056</v>
      </c>
    </row>
    <row r="7182" spans="1:4" x14ac:dyDescent="0.2">
      <c r="A7182" s="25">
        <v>36616</v>
      </c>
      <c r="B7182" t="s">
        <v>3</v>
      </c>
      <c r="C7182" t="s">
        <v>68</v>
      </c>
      <c r="D7182" s="29">
        <v>15572835</v>
      </c>
    </row>
    <row r="7183" spans="1:4" x14ac:dyDescent="0.2">
      <c r="A7183" s="25">
        <v>36616</v>
      </c>
      <c r="B7183" t="s">
        <v>4</v>
      </c>
      <c r="C7183" t="s">
        <v>66</v>
      </c>
      <c r="D7183" s="29">
        <v>10866948</v>
      </c>
    </row>
    <row r="7184" spans="1:4" x14ac:dyDescent="0.2">
      <c r="A7184" s="25">
        <v>36616</v>
      </c>
      <c r="B7184" t="s">
        <v>4</v>
      </c>
      <c r="C7184" t="s">
        <v>67</v>
      </c>
      <c r="D7184" s="29">
        <v>7156420</v>
      </c>
    </row>
    <row r="7185" spans="1:4" x14ac:dyDescent="0.2">
      <c r="A7185" s="25">
        <v>36616</v>
      </c>
      <c r="B7185" t="s">
        <v>4</v>
      </c>
      <c r="C7185" t="s">
        <v>68</v>
      </c>
      <c r="D7185" s="29">
        <v>3710528</v>
      </c>
    </row>
    <row r="7186" spans="1:4" x14ac:dyDescent="0.2">
      <c r="A7186" s="25">
        <v>36616</v>
      </c>
      <c r="B7186" t="s">
        <v>8</v>
      </c>
      <c r="C7186" t="s">
        <v>66</v>
      </c>
      <c r="D7186" s="29">
        <v>1266631</v>
      </c>
    </row>
    <row r="7187" spans="1:4" x14ac:dyDescent="0.2">
      <c r="A7187" s="25">
        <v>36616</v>
      </c>
      <c r="B7187" t="s">
        <v>8</v>
      </c>
      <c r="C7187" t="s">
        <v>67</v>
      </c>
      <c r="D7187" s="29">
        <v>1220787</v>
      </c>
    </row>
    <row r="7188" spans="1:4" x14ac:dyDescent="0.2">
      <c r="A7188" s="25">
        <v>36616</v>
      </c>
      <c r="B7188" t="s">
        <v>8</v>
      </c>
      <c r="C7188" t="s">
        <v>68</v>
      </c>
      <c r="D7188" s="29">
        <v>45844</v>
      </c>
    </row>
    <row r="7189" spans="1:4" x14ac:dyDescent="0.2">
      <c r="A7189" s="25">
        <v>36616</v>
      </c>
      <c r="B7189" t="s">
        <v>9</v>
      </c>
      <c r="C7189" t="s">
        <v>66</v>
      </c>
      <c r="D7189" s="29">
        <v>793354</v>
      </c>
    </row>
    <row r="7190" spans="1:4" x14ac:dyDescent="0.2">
      <c r="A7190" s="25">
        <v>36616</v>
      </c>
      <c r="B7190" t="s">
        <v>9</v>
      </c>
      <c r="C7190" t="s">
        <v>67</v>
      </c>
      <c r="D7190" s="29">
        <v>2092</v>
      </c>
    </row>
    <row r="7191" spans="1:4" x14ac:dyDescent="0.2">
      <c r="A7191" s="25">
        <v>36616</v>
      </c>
      <c r="B7191" t="s">
        <v>9</v>
      </c>
      <c r="C7191" t="s">
        <v>68</v>
      </c>
      <c r="D7191" s="29">
        <v>791262</v>
      </c>
    </row>
    <row r="7192" spans="1:4" x14ac:dyDescent="0.2">
      <c r="A7192" s="25">
        <v>36616</v>
      </c>
      <c r="B7192" t="s">
        <v>10</v>
      </c>
      <c r="C7192" t="s">
        <v>66</v>
      </c>
      <c r="D7192" s="29">
        <v>936780</v>
      </c>
    </row>
    <row r="7193" spans="1:4" x14ac:dyDescent="0.2">
      <c r="A7193" s="25">
        <v>36616</v>
      </c>
      <c r="B7193" t="s">
        <v>10</v>
      </c>
      <c r="C7193" t="s">
        <v>67</v>
      </c>
      <c r="D7193" s="29">
        <v>160</v>
      </c>
    </row>
    <row r="7194" spans="1:4" x14ac:dyDescent="0.2">
      <c r="A7194" s="25">
        <v>36616</v>
      </c>
      <c r="B7194" t="s">
        <v>10</v>
      </c>
      <c r="C7194" t="s">
        <v>68</v>
      </c>
      <c r="D7194" s="29">
        <v>936620</v>
      </c>
    </row>
    <row r="7195" spans="1:4" x14ac:dyDescent="0.2">
      <c r="A7195" s="25">
        <v>36616</v>
      </c>
      <c r="B7195" t="s">
        <v>12</v>
      </c>
      <c r="C7195" t="s">
        <v>66</v>
      </c>
      <c r="D7195" s="29">
        <v>194335</v>
      </c>
    </row>
    <row r="7196" spans="1:4" x14ac:dyDescent="0.2">
      <c r="A7196" s="25">
        <v>36616</v>
      </c>
      <c r="B7196" t="s">
        <v>12</v>
      </c>
      <c r="C7196" t="s">
        <v>67</v>
      </c>
      <c r="D7196" s="29">
        <v>13257</v>
      </c>
    </row>
    <row r="7197" spans="1:4" x14ac:dyDescent="0.2">
      <c r="A7197" s="25">
        <v>36616</v>
      </c>
      <c r="B7197" t="s">
        <v>12</v>
      </c>
      <c r="C7197" t="s">
        <v>68</v>
      </c>
      <c r="D7197" s="29">
        <v>181078</v>
      </c>
    </row>
    <row r="7198" spans="1:4" x14ac:dyDescent="0.2">
      <c r="A7198" s="25">
        <v>36616</v>
      </c>
      <c r="B7198" t="s">
        <v>11</v>
      </c>
      <c r="C7198" t="s">
        <v>66</v>
      </c>
      <c r="D7198" s="29">
        <v>562325</v>
      </c>
    </row>
    <row r="7199" spans="1:4" x14ac:dyDescent="0.2">
      <c r="A7199" s="25">
        <v>36616</v>
      </c>
      <c r="B7199" t="s">
        <v>11</v>
      </c>
      <c r="C7199" t="s">
        <v>67</v>
      </c>
      <c r="D7199" s="29">
        <v>40607</v>
      </c>
    </row>
    <row r="7200" spans="1:4" x14ac:dyDescent="0.2">
      <c r="A7200" s="25">
        <v>36616</v>
      </c>
      <c r="B7200" t="s">
        <v>11</v>
      </c>
      <c r="C7200" t="s">
        <v>68</v>
      </c>
      <c r="D7200" s="29">
        <v>521718</v>
      </c>
    </row>
    <row r="7201" spans="1:4" x14ac:dyDescent="0.2">
      <c r="A7201" s="25">
        <v>36616</v>
      </c>
      <c r="B7201" t="s">
        <v>2</v>
      </c>
      <c r="C7201" t="s">
        <v>66</v>
      </c>
      <c r="D7201" s="29">
        <v>30850112</v>
      </c>
    </row>
    <row r="7202" spans="1:4" x14ac:dyDescent="0.2">
      <c r="A7202" s="25">
        <v>36616</v>
      </c>
      <c r="B7202" t="s">
        <v>2</v>
      </c>
      <c r="C7202" t="s">
        <v>67</v>
      </c>
      <c r="D7202" s="29">
        <v>884428</v>
      </c>
    </row>
    <row r="7203" spans="1:4" x14ac:dyDescent="0.2">
      <c r="A7203" s="25">
        <v>36616</v>
      </c>
      <c r="B7203" t="s">
        <v>2</v>
      </c>
      <c r="C7203" t="s">
        <v>68</v>
      </c>
      <c r="D7203" s="29">
        <v>29965684</v>
      </c>
    </row>
    <row r="7204" spans="1:4" x14ac:dyDescent="0.2">
      <c r="A7204" s="25">
        <v>36585</v>
      </c>
      <c r="B7204" t="s">
        <v>65</v>
      </c>
      <c r="C7204" t="s">
        <v>66</v>
      </c>
      <c r="D7204" s="29">
        <v>1026746</v>
      </c>
    </row>
    <row r="7205" spans="1:4" x14ac:dyDescent="0.2">
      <c r="A7205" s="25">
        <v>36585</v>
      </c>
      <c r="B7205" t="s">
        <v>65</v>
      </c>
      <c r="C7205" t="s">
        <v>67</v>
      </c>
      <c r="D7205" s="29">
        <v>760</v>
      </c>
    </row>
    <row r="7206" spans="1:4" x14ac:dyDescent="0.2">
      <c r="A7206" s="25">
        <v>36585</v>
      </c>
      <c r="B7206" t="s">
        <v>65</v>
      </c>
      <c r="C7206" t="s">
        <v>68</v>
      </c>
      <c r="D7206" s="29">
        <v>1025986</v>
      </c>
    </row>
    <row r="7207" spans="1:4" x14ac:dyDescent="0.2">
      <c r="A7207" s="25">
        <v>36585</v>
      </c>
      <c r="B7207" t="s">
        <v>69</v>
      </c>
      <c r="C7207" t="s">
        <v>66</v>
      </c>
      <c r="D7207" s="29">
        <v>1710441</v>
      </c>
    </row>
    <row r="7208" spans="1:4" x14ac:dyDescent="0.2">
      <c r="A7208" s="25">
        <v>36585</v>
      </c>
      <c r="B7208" t="s">
        <v>69</v>
      </c>
      <c r="C7208" t="s">
        <v>67</v>
      </c>
      <c r="D7208" s="29">
        <v>875</v>
      </c>
    </row>
    <row r="7209" spans="1:4" x14ac:dyDescent="0.2">
      <c r="A7209" s="25">
        <v>36585</v>
      </c>
      <c r="B7209" t="s">
        <v>69</v>
      </c>
      <c r="C7209" t="s">
        <v>68</v>
      </c>
      <c r="D7209" s="29">
        <v>1709566</v>
      </c>
    </row>
    <row r="7210" spans="1:4" x14ac:dyDescent="0.2">
      <c r="A7210" s="25">
        <v>36585</v>
      </c>
      <c r="B7210" t="s">
        <v>70</v>
      </c>
      <c r="C7210" t="s">
        <v>66</v>
      </c>
      <c r="D7210" s="29">
        <v>5118091</v>
      </c>
    </row>
    <row r="7211" spans="1:4" x14ac:dyDescent="0.2">
      <c r="A7211" s="25">
        <v>36585</v>
      </c>
      <c r="B7211" t="s">
        <v>70</v>
      </c>
      <c r="C7211" t="s">
        <v>67</v>
      </c>
      <c r="D7211" s="29">
        <v>2094</v>
      </c>
    </row>
    <row r="7212" spans="1:4" x14ac:dyDescent="0.2">
      <c r="A7212" s="25">
        <v>36585</v>
      </c>
      <c r="B7212" t="s">
        <v>70</v>
      </c>
      <c r="C7212" t="s">
        <v>68</v>
      </c>
      <c r="D7212" s="29">
        <v>5115997</v>
      </c>
    </row>
    <row r="7213" spans="1:4" x14ac:dyDescent="0.2">
      <c r="A7213" s="25">
        <v>36585</v>
      </c>
      <c r="B7213" t="s">
        <v>71</v>
      </c>
      <c r="C7213" t="s">
        <v>66</v>
      </c>
      <c r="D7213" s="29">
        <v>10704607</v>
      </c>
    </row>
    <row r="7214" spans="1:4" x14ac:dyDescent="0.2">
      <c r="A7214" s="25">
        <v>36585</v>
      </c>
      <c r="B7214" t="s">
        <v>71</v>
      </c>
      <c r="C7214" t="s">
        <v>67</v>
      </c>
      <c r="D7214" s="29">
        <v>4573</v>
      </c>
    </row>
    <row r="7215" spans="1:4" x14ac:dyDescent="0.2">
      <c r="A7215" s="25">
        <v>36585</v>
      </c>
      <c r="B7215" t="s">
        <v>71</v>
      </c>
      <c r="C7215" t="s">
        <v>68</v>
      </c>
      <c r="D7215" s="29">
        <v>10700034</v>
      </c>
    </row>
    <row r="7216" spans="1:4" x14ac:dyDescent="0.2">
      <c r="A7216" s="25">
        <v>36585</v>
      </c>
      <c r="B7216" t="s">
        <v>0</v>
      </c>
      <c r="C7216" t="s">
        <v>66</v>
      </c>
      <c r="D7216" s="29">
        <v>4599409219</v>
      </c>
    </row>
    <row r="7217" spans="1:4" x14ac:dyDescent="0.2">
      <c r="A7217" s="25">
        <v>36585</v>
      </c>
      <c r="B7217" t="s">
        <v>0</v>
      </c>
      <c r="C7217" t="s">
        <v>67</v>
      </c>
      <c r="D7217" s="29">
        <v>125253761</v>
      </c>
    </row>
    <row r="7218" spans="1:4" x14ac:dyDescent="0.2">
      <c r="A7218" s="25">
        <v>36585</v>
      </c>
      <c r="B7218" t="s">
        <v>0</v>
      </c>
      <c r="C7218" t="s">
        <v>68</v>
      </c>
      <c r="D7218" s="29">
        <v>4474155458</v>
      </c>
    </row>
    <row r="7219" spans="1:4" x14ac:dyDescent="0.2">
      <c r="A7219" s="25">
        <v>36585</v>
      </c>
      <c r="B7219" t="s">
        <v>1</v>
      </c>
      <c r="C7219" t="s">
        <v>66</v>
      </c>
      <c r="D7219" s="29">
        <v>1640835096</v>
      </c>
    </row>
    <row r="7220" spans="1:4" x14ac:dyDescent="0.2">
      <c r="A7220" s="25">
        <v>36585</v>
      </c>
      <c r="B7220" t="s">
        <v>1</v>
      </c>
      <c r="C7220" t="s">
        <v>67</v>
      </c>
      <c r="D7220" s="29">
        <v>641060929</v>
      </c>
    </row>
    <row r="7221" spans="1:4" x14ac:dyDescent="0.2">
      <c r="A7221" s="25">
        <v>36585</v>
      </c>
      <c r="B7221" t="s">
        <v>1</v>
      </c>
      <c r="C7221" t="s">
        <v>68</v>
      </c>
      <c r="D7221" s="29">
        <v>999774167</v>
      </c>
    </row>
    <row r="7222" spans="1:4" x14ac:dyDescent="0.2">
      <c r="A7222" s="25">
        <v>36585</v>
      </c>
      <c r="B7222" t="s">
        <v>6</v>
      </c>
      <c r="C7222" t="s">
        <v>66</v>
      </c>
      <c r="D7222" s="29">
        <v>5624338</v>
      </c>
    </row>
    <row r="7223" spans="1:4" x14ac:dyDescent="0.2">
      <c r="A7223" s="25">
        <v>36585</v>
      </c>
      <c r="B7223" t="s">
        <v>6</v>
      </c>
      <c r="C7223" t="s">
        <v>67</v>
      </c>
      <c r="D7223" s="29">
        <v>9410</v>
      </c>
    </row>
    <row r="7224" spans="1:4" x14ac:dyDescent="0.2">
      <c r="A7224" s="25">
        <v>36585</v>
      </c>
      <c r="B7224" t="s">
        <v>6</v>
      </c>
      <c r="C7224" t="s">
        <v>68</v>
      </c>
      <c r="D7224" s="29">
        <v>5614928</v>
      </c>
    </row>
    <row r="7225" spans="1:4" x14ac:dyDescent="0.2">
      <c r="A7225" s="25">
        <v>36585</v>
      </c>
      <c r="B7225" t="s">
        <v>7</v>
      </c>
      <c r="C7225" t="s">
        <v>66</v>
      </c>
      <c r="D7225" s="29">
        <v>17260002</v>
      </c>
    </row>
    <row r="7226" spans="1:4" x14ac:dyDescent="0.2">
      <c r="A7226" s="25">
        <v>36585</v>
      </c>
      <c r="B7226" t="s">
        <v>7</v>
      </c>
      <c r="C7226" t="s">
        <v>67</v>
      </c>
      <c r="D7226" s="29">
        <v>6064</v>
      </c>
    </row>
    <row r="7227" spans="1:4" x14ac:dyDescent="0.2">
      <c r="A7227" s="25">
        <v>36585</v>
      </c>
      <c r="B7227" t="s">
        <v>7</v>
      </c>
      <c r="C7227" t="s">
        <v>68</v>
      </c>
      <c r="D7227" s="29">
        <v>17253938</v>
      </c>
    </row>
    <row r="7228" spans="1:4" x14ac:dyDescent="0.2">
      <c r="A7228" s="25">
        <v>36585</v>
      </c>
      <c r="B7228" t="s">
        <v>3</v>
      </c>
      <c r="C7228" t="s">
        <v>66</v>
      </c>
      <c r="D7228" s="29">
        <v>16385888</v>
      </c>
    </row>
    <row r="7229" spans="1:4" x14ac:dyDescent="0.2">
      <c r="A7229" s="25">
        <v>36585</v>
      </c>
      <c r="B7229" t="s">
        <v>3</v>
      </c>
      <c r="C7229" t="s">
        <v>67</v>
      </c>
      <c r="D7229" s="29">
        <v>827556</v>
      </c>
    </row>
    <row r="7230" spans="1:4" x14ac:dyDescent="0.2">
      <c r="A7230" s="25">
        <v>36585</v>
      </c>
      <c r="B7230" t="s">
        <v>3</v>
      </c>
      <c r="C7230" t="s">
        <v>68</v>
      </c>
      <c r="D7230" s="29">
        <v>15558332</v>
      </c>
    </row>
    <row r="7231" spans="1:4" x14ac:dyDescent="0.2">
      <c r="A7231" s="25">
        <v>36585</v>
      </c>
      <c r="B7231" t="s">
        <v>4</v>
      </c>
      <c r="C7231" t="s">
        <v>66</v>
      </c>
      <c r="D7231" s="29">
        <v>10803923</v>
      </c>
    </row>
    <row r="7232" spans="1:4" x14ac:dyDescent="0.2">
      <c r="A7232" s="25">
        <v>36585</v>
      </c>
      <c r="B7232" t="s">
        <v>4</v>
      </c>
      <c r="C7232" t="s">
        <v>67</v>
      </c>
      <c r="D7232" s="29">
        <v>7158033</v>
      </c>
    </row>
    <row r="7233" spans="1:4" x14ac:dyDescent="0.2">
      <c r="A7233" s="25">
        <v>36585</v>
      </c>
      <c r="B7233" t="s">
        <v>4</v>
      </c>
      <c r="C7233" t="s">
        <v>68</v>
      </c>
      <c r="D7233" s="29">
        <v>3645890</v>
      </c>
    </row>
    <row r="7234" spans="1:4" x14ac:dyDescent="0.2">
      <c r="A7234" s="25">
        <v>36585</v>
      </c>
      <c r="B7234" t="s">
        <v>8</v>
      </c>
      <c r="C7234" t="s">
        <v>66</v>
      </c>
      <c r="D7234" s="29">
        <v>1127706</v>
      </c>
    </row>
    <row r="7235" spans="1:4" x14ac:dyDescent="0.2">
      <c r="A7235" s="25">
        <v>36585</v>
      </c>
      <c r="B7235" t="s">
        <v>8</v>
      </c>
      <c r="C7235" t="s">
        <v>67</v>
      </c>
      <c r="D7235" s="29">
        <v>1089999</v>
      </c>
    </row>
    <row r="7236" spans="1:4" x14ac:dyDescent="0.2">
      <c r="A7236" s="25">
        <v>36585</v>
      </c>
      <c r="B7236" t="s">
        <v>8</v>
      </c>
      <c r="C7236" t="s">
        <v>68</v>
      </c>
      <c r="D7236" s="29">
        <v>37707</v>
      </c>
    </row>
    <row r="7237" spans="1:4" x14ac:dyDescent="0.2">
      <c r="A7237" s="25">
        <v>36585</v>
      </c>
      <c r="B7237" t="s">
        <v>9</v>
      </c>
      <c r="C7237" t="s">
        <v>66</v>
      </c>
      <c r="D7237" s="29">
        <v>793354</v>
      </c>
    </row>
    <row r="7238" spans="1:4" x14ac:dyDescent="0.2">
      <c r="A7238" s="25">
        <v>36585</v>
      </c>
      <c r="B7238" t="s">
        <v>9</v>
      </c>
      <c r="C7238" t="s">
        <v>67</v>
      </c>
      <c r="D7238" s="29">
        <v>2092</v>
      </c>
    </row>
    <row r="7239" spans="1:4" x14ac:dyDescent="0.2">
      <c r="A7239" s="25">
        <v>36585</v>
      </c>
      <c r="B7239" t="s">
        <v>9</v>
      </c>
      <c r="C7239" t="s">
        <v>68</v>
      </c>
      <c r="D7239" s="29">
        <v>791262</v>
      </c>
    </row>
    <row r="7240" spans="1:4" x14ac:dyDescent="0.2">
      <c r="A7240" s="25">
        <v>36585</v>
      </c>
      <c r="B7240" t="s">
        <v>10</v>
      </c>
      <c r="C7240" t="s">
        <v>66</v>
      </c>
      <c r="D7240" s="29">
        <v>936780</v>
      </c>
    </row>
    <row r="7241" spans="1:4" x14ac:dyDescent="0.2">
      <c r="A7241" s="25">
        <v>36585</v>
      </c>
      <c r="B7241" t="s">
        <v>10</v>
      </c>
      <c r="C7241" t="s">
        <v>67</v>
      </c>
      <c r="D7241" s="29">
        <v>160</v>
      </c>
    </row>
    <row r="7242" spans="1:4" x14ac:dyDescent="0.2">
      <c r="A7242" s="25">
        <v>36585</v>
      </c>
      <c r="B7242" t="s">
        <v>10</v>
      </c>
      <c r="C7242" t="s">
        <v>68</v>
      </c>
      <c r="D7242" s="29">
        <v>936620</v>
      </c>
    </row>
    <row r="7243" spans="1:4" x14ac:dyDescent="0.2">
      <c r="A7243" s="25">
        <v>36585</v>
      </c>
      <c r="B7243" t="s">
        <v>12</v>
      </c>
      <c r="C7243" t="s">
        <v>66</v>
      </c>
      <c r="D7243" s="29">
        <v>194335</v>
      </c>
    </row>
    <row r="7244" spans="1:4" x14ac:dyDescent="0.2">
      <c r="A7244" s="25">
        <v>36585</v>
      </c>
      <c r="B7244" t="s">
        <v>12</v>
      </c>
      <c r="C7244" t="s">
        <v>67</v>
      </c>
      <c r="D7244" s="29">
        <v>13424</v>
      </c>
    </row>
    <row r="7245" spans="1:4" x14ac:dyDescent="0.2">
      <c r="A7245" s="25">
        <v>36585</v>
      </c>
      <c r="B7245" t="s">
        <v>12</v>
      </c>
      <c r="C7245" t="s">
        <v>68</v>
      </c>
      <c r="D7245" s="29">
        <v>180911</v>
      </c>
    </row>
    <row r="7246" spans="1:4" x14ac:dyDescent="0.2">
      <c r="A7246" s="25">
        <v>36585</v>
      </c>
      <c r="B7246" t="s">
        <v>11</v>
      </c>
      <c r="C7246" t="s">
        <v>66</v>
      </c>
      <c r="D7246" s="29">
        <v>562324</v>
      </c>
    </row>
    <row r="7247" spans="1:4" x14ac:dyDescent="0.2">
      <c r="A7247" s="25">
        <v>36585</v>
      </c>
      <c r="B7247" t="s">
        <v>11</v>
      </c>
      <c r="C7247" t="s">
        <v>67</v>
      </c>
      <c r="D7247" s="29">
        <v>40933</v>
      </c>
    </row>
    <row r="7248" spans="1:4" x14ac:dyDescent="0.2">
      <c r="A7248" s="25">
        <v>36585</v>
      </c>
      <c r="B7248" t="s">
        <v>11</v>
      </c>
      <c r="C7248" t="s">
        <v>68</v>
      </c>
      <c r="D7248" s="29">
        <v>521391</v>
      </c>
    </row>
    <row r="7249" spans="1:4" x14ac:dyDescent="0.2">
      <c r="A7249" s="25">
        <v>36585</v>
      </c>
      <c r="B7249" t="s">
        <v>2</v>
      </c>
      <c r="C7249" t="s">
        <v>66</v>
      </c>
      <c r="D7249" s="29">
        <v>30850112</v>
      </c>
    </row>
    <row r="7250" spans="1:4" x14ac:dyDescent="0.2">
      <c r="A7250" s="25">
        <v>36585</v>
      </c>
      <c r="B7250" t="s">
        <v>2</v>
      </c>
      <c r="C7250" t="s">
        <v>67</v>
      </c>
      <c r="D7250" s="29">
        <v>913991</v>
      </c>
    </row>
    <row r="7251" spans="1:4" x14ac:dyDescent="0.2">
      <c r="A7251" s="25">
        <v>36585</v>
      </c>
      <c r="B7251" t="s">
        <v>2</v>
      </c>
      <c r="C7251" t="s">
        <v>68</v>
      </c>
      <c r="D7251" s="29">
        <v>29936121</v>
      </c>
    </row>
    <row r="7252" spans="1:4" x14ac:dyDescent="0.2">
      <c r="A7252" s="25">
        <v>36556</v>
      </c>
      <c r="B7252" t="s">
        <v>65</v>
      </c>
      <c r="C7252" t="s">
        <v>66</v>
      </c>
      <c r="D7252" s="29">
        <v>1026746</v>
      </c>
    </row>
    <row r="7253" spans="1:4" x14ac:dyDescent="0.2">
      <c r="A7253" s="25">
        <v>36556</v>
      </c>
      <c r="B7253" t="s">
        <v>65</v>
      </c>
      <c r="C7253" t="s">
        <v>67</v>
      </c>
      <c r="D7253" s="29">
        <v>760</v>
      </c>
    </row>
    <row r="7254" spans="1:4" x14ac:dyDescent="0.2">
      <c r="A7254" s="25">
        <v>36556</v>
      </c>
      <c r="B7254" t="s">
        <v>65</v>
      </c>
      <c r="C7254" t="s">
        <v>68</v>
      </c>
      <c r="D7254" s="29">
        <v>1025986</v>
      </c>
    </row>
    <row r="7255" spans="1:4" x14ac:dyDescent="0.2">
      <c r="A7255" s="25">
        <v>36556</v>
      </c>
      <c r="B7255" t="s">
        <v>69</v>
      </c>
      <c r="C7255" t="s">
        <v>66</v>
      </c>
      <c r="D7255" s="29">
        <v>1710441</v>
      </c>
    </row>
    <row r="7256" spans="1:4" x14ac:dyDescent="0.2">
      <c r="A7256" s="25">
        <v>36556</v>
      </c>
      <c r="B7256" t="s">
        <v>69</v>
      </c>
      <c r="C7256" t="s">
        <v>67</v>
      </c>
      <c r="D7256" s="29">
        <v>875</v>
      </c>
    </row>
    <row r="7257" spans="1:4" x14ac:dyDescent="0.2">
      <c r="A7257" s="25">
        <v>36556</v>
      </c>
      <c r="B7257" t="s">
        <v>69</v>
      </c>
      <c r="C7257" t="s">
        <v>68</v>
      </c>
      <c r="D7257" s="29">
        <v>1709566</v>
      </c>
    </row>
    <row r="7258" spans="1:4" x14ac:dyDescent="0.2">
      <c r="A7258" s="25">
        <v>36556</v>
      </c>
      <c r="B7258" t="s">
        <v>70</v>
      </c>
      <c r="C7258" t="s">
        <v>66</v>
      </c>
      <c r="D7258" s="29">
        <v>5118091</v>
      </c>
    </row>
    <row r="7259" spans="1:4" x14ac:dyDescent="0.2">
      <c r="A7259" s="25">
        <v>36556</v>
      </c>
      <c r="B7259" t="s">
        <v>70</v>
      </c>
      <c r="C7259" t="s">
        <v>67</v>
      </c>
      <c r="D7259" s="29">
        <v>2094</v>
      </c>
    </row>
    <row r="7260" spans="1:4" x14ac:dyDescent="0.2">
      <c r="A7260" s="25">
        <v>36556</v>
      </c>
      <c r="B7260" t="s">
        <v>70</v>
      </c>
      <c r="C7260" t="s">
        <v>68</v>
      </c>
      <c r="D7260" s="29">
        <v>5115997</v>
      </c>
    </row>
    <row r="7261" spans="1:4" x14ac:dyDescent="0.2">
      <c r="A7261" s="25">
        <v>36556</v>
      </c>
      <c r="B7261" t="s">
        <v>71</v>
      </c>
      <c r="C7261" t="s">
        <v>66</v>
      </c>
      <c r="D7261" s="29">
        <v>10704607</v>
      </c>
    </row>
    <row r="7262" spans="1:4" x14ac:dyDescent="0.2">
      <c r="A7262" s="25">
        <v>36556</v>
      </c>
      <c r="B7262" t="s">
        <v>71</v>
      </c>
      <c r="C7262" t="s">
        <v>67</v>
      </c>
      <c r="D7262" s="29">
        <v>4573</v>
      </c>
    </row>
    <row r="7263" spans="1:4" x14ac:dyDescent="0.2">
      <c r="A7263" s="25">
        <v>36556</v>
      </c>
      <c r="B7263" t="s">
        <v>71</v>
      </c>
      <c r="C7263" t="s">
        <v>68</v>
      </c>
      <c r="D7263" s="29">
        <v>10700034</v>
      </c>
    </row>
    <row r="7264" spans="1:4" x14ac:dyDescent="0.2">
      <c r="A7264" s="25">
        <v>36556</v>
      </c>
      <c r="B7264" t="s">
        <v>0</v>
      </c>
      <c r="C7264" t="s">
        <v>66</v>
      </c>
      <c r="D7264" s="29">
        <v>4599409534</v>
      </c>
    </row>
    <row r="7265" spans="1:4" x14ac:dyDescent="0.2">
      <c r="A7265" s="25">
        <v>36556</v>
      </c>
      <c r="B7265" t="s">
        <v>0</v>
      </c>
      <c r="C7265" t="s">
        <v>67</v>
      </c>
      <c r="D7265" s="29">
        <v>126521735</v>
      </c>
    </row>
    <row r="7266" spans="1:4" x14ac:dyDescent="0.2">
      <c r="A7266" s="25">
        <v>36556</v>
      </c>
      <c r="B7266" t="s">
        <v>0</v>
      </c>
      <c r="C7266" t="s">
        <v>68</v>
      </c>
      <c r="D7266" s="29">
        <v>4472887799</v>
      </c>
    </row>
    <row r="7267" spans="1:4" x14ac:dyDescent="0.2">
      <c r="A7267" s="25">
        <v>36556</v>
      </c>
      <c r="B7267" t="s">
        <v>1</v>
      </c>
      <c r="C7267" t="s">
        <v>66</v>
      </c>
      <c r="D7267" s="29">
        <v>1637094704</v>
      </c>
    </row>
    <row r="7268" spans="1:4" x14ac:dyDescent="0.2">
      <c r="A7268" s="25">
        <v>36556</v>
      </c>
      <c r="B7268" t="s">
        <v>1</v>
      </c>
      <c r="C7268" t="s">
        <v>67</v>
      </c>
      <c r="D7268" s="29">
        <v>643414967</v>
      </c>
    </row>
    <row r="7269" spans="1:4" x14ac:dyDescent="0.2">
      <c r="A7269" s="25">
        <v>36556</v>
      </c>
      <c r="B7269" t="s">
        <v>1</v>
      </c>
      <c r="C7269" t="s">
        <v>68</v>
      </c>
      <c r="D7269" s="29">
        <v>993679737</v>
      </c>
    </row>
    <row r="7270" spans="1:4" x14ac:dyDescent="0.2">
      <c r="A7270" s="25">
        <v>36556</v>
      </c>
      <c r="B7270" t="s">
        <v>6</v>
      </c>
      <c r="C7270" t="s">
        <v>66</v>
      </c>
      <c r="D7270" s="29">
        <v>5624338</v>
      </c>
    </row>
    <row r="7271" spans="1:4" x14ac:dyDescent="0.2">
      <c r="A7271" s="25">
        <v>36556</v>
      </c>
      <c r="B7271" t="s">
        <v>6</v>
      </c>
      <c r="C7271" t="s">
        <v>67</v>
      </c>
      <c r="D7271" s="29">
        <v>9414</v>
      </c>
    </row>
    <row r="7272" spans="1:4" x14ac:dyDescent="0.2">
      <c r="A7272" s="25">
        <v>36556</v>
      </c>
      <c r="B7272" t="s">
        <v>6</v>
      </c>
      <c r="C7272" t="s">
        <v>68</v>
      </c>
      <c r="D7272" s="29">
        <v>5614924</v>
      </c>
    </row>
    <row r="7273" spans="1:4" x14ac:dyDescent="0.2">
      <c r="A7273" s="25">
        <v>36556</v>
      </c>
      <c r="B7273" t="s">
        <v>7</v>
      </c>
      <c r="C7273" t="s">
        <v>66</v>
      </c>
      <c r="D7273" s="29">
        <v>17260002</v>
      </c>
    </row>
    <row r="7274" spans="1:4" x14ac:dyDescent="0.2">
      <c r="A7274" s="25">
        <v>36556</v>
      </c>
      <c r="B7274" t="s">
        <v>7</v>
      </c>
      <c r="C7274" t="s">
        <v>67</v>
      </c>
      <c r="D7274" s="29">
        <v>6077</v>
      </c>
    </row>
    <row r="7275" spans="1:4" x14ac:dyDescent="0.2">
      <c r="A7275" s="25">
        <v>36556</v>
      </c>
      <c r="B7275" t="s">
        <v>7</v>
      </c>
      <c r="C7275" t="s">
        <v>68</v>
      </c>
      <c r="D7275" s="29">
        <v>17253925</v>
      </c>
    </row>
    <row r="7276" spans="1:4" x14ac:dyDescent="0.2">
      <c r="A7276" s="25">
        <v>36556</v>
      </c>
      <c r="B7276" t="s">
        <v>3</v>
      </c>
      <c r="C7276" t="s">
        <v>66</v>
      </c>
      <c r="D7276" s="29">
        <v>16385888</v>
      </c>
    </row>
    <row r="7277" spans="1:4" x14ac:dyDescent="0.2">
      <c r="A7277" s="25">
        <v>36556</v>
      </c>
      <c r="B7277" t="s">
        <v>3</v>
      </c>
      <c r="C7277" t="s">
        <v>67</v>
      </c>
      <c r="D7277" s="29">
        <v>841315</v>
      </c>
    </row>
    <row r="7278" spans="1:4" x14ac:dyDescent="0.2">
      <c r="A7278" s="25">
        <v>36556</v>
      </c>
      <c r="B7278" t="s">
        <v>3</v>
      </c>
      <c r="C7278" t="s">
        <v>68</v>
      </c>
      <c r="D7278" s="29">
        <v>15544573</v>
      </c>
    </row>
    <row r="7279" spans="1:4" x14ac:dyDescent="0.2">
      <c r="A7279" s="25">
        <v>36556</v>
      </c>
      <c r="B7279" t="s">
        <v>4</v>
      </c>
      <c r="C7279" t="s">
        <v>66</v>
      </c>
      <c r="D7279" s="29">
        <v>10737132</v>
      </c>
    </row>
    <row r="7280" spans="1:4" x14ac:dyDescent="0.2">
      <c r="A7280" s="25">
        <v>36556</v>
      </c>
      <c r="B7280" t="s">
        <v>4</v>
      </c>
      <c r="C7280" t="s">
        <v>67</v>
      </c>
      <c r="D7280" s="29">
        <v>7160200</v>
      </c>
    </row>
    <row r="7281" spans="1:4" x14ac:dyDescent="0.2">
      <c r="A7281" s="25">
        <v>36556</v>
      </c>
      <c r="B7281" t="s">
        <v>4</v>
      </c>
      <c r="C7281" t="s">
        <v>68</v>
      </c>
      <c r="D7281" s="29">
        <v>3576932</v>
      </c>
    </row>
    <row r="7282" spans="1:4" x14ac:dyDescent="0.2">
      <c r="A7282" s="25">
        <v>36556</v>
      </c>
      <c r="B7282" t="s">
        <v>8</v>
      </c>
      <c r="C7282" t="s">
        <v>66</v>
      </c>
      <c r="D7282" s="29">
        <v>975495</v>
      </c>
    </row>
    <row r="7283" spans="1:4" x14ac:dyDescent="0.2">
      <c r="A7283" s="25">
        <v>36556</v>
      </c>
      <c r="B7283" t="s">
        <v>8</v>
      </c>
      <c r="C7283" t="s">
        <v>67</v>
      </c>
      <c r="D7283" s="29">
        <v>944791</v>
      </c>
    </row>
    <row r="7284" spans="1:4" x14ac:dyDescent="0.2">
      <c r="A7284" s="25">
        <v>36556</v>
      </c>
      <c r="B7284" t="s">
        <v>8</v>
      </c>
      <c r="C7284" t="s">
        <v>68</v>
      </c>
      <c r="D7284" s="29">
        <v>30704</v>
      </c>
    </row>
    <row r="7285" spans="1:4" x14ac:dyDescent="0.2">
      <c r="A7285" s="25">
        <v>36556</v>
      </c>
      <c r="B7285" t="s">
        <v>9</v>
      </c>
      <c r="C7285" t="s">
        <v>66</v>
      </c>
      <c r="D7285" s="29">
        <v>793354</v>
      </c>
    </row>
    <row r="7286" spans="1:4" x14ac:dyDescent="0.2">
      <c r="A7286" s="25">
        <v>36556</v>
      </c>
      <c r="B7286" t="s">
        <v>9</v>
      </c>
      <c r="C7286" t="s">
        <v>67</v>
      </c>
      <c r="D7286" s="29">
        <v>2101</v>
      </c>
    </row>
    <row r="7287" spans="1:4" x14ac:dyDescent="0.2">
      <c r="A7287" s="25">
        <v>36556</v>
      </c>
      <c r="B7287" t="s">
        <v>9</v>
      </c>
      <c r="C7287" t="s">
        <v>68</v>
      </c>
      <c r="D7287" s="29">
        <v>791253</v>
      </c>
    </row>
    <row r="7288" spans="1:4" x14ac:dyDescent="0.2">
      <c r="A7288" s="25">
        <v>36556</v>
      </c>
      <c r="B7288" t="s">
        <v>10</v>
      </c>
      <c r="C7288" t="s">
        <v>66</v>
      </c>
      <c r="D7288" s="29">
        <v>936780</v>
      </c>
    </row>
    <row r="7289" spans="1:4" x14ac:dyDescent="0.2">
      <c r="A7289" s="25">
        <v>36556</v>
      </c>
      <c r="B7289" t="s">
        <v>10</v>
      </c>
      <c r="C7289" t="s">
        <v>67</v>
      </c>
      <c r="D7289" s="29">
        <v>162</v>
      </c>
    </row>
    <row r="7290" spans="1:4" x14ac:dyDescent="0.2">
      <c r="A7290" s="25">
        <v>36556</v>
      </c>
      <c r="B7290" t="s">
        <v>10</v>
      </c>
      <c r="C7290" t="s">
        <v>68</v>
      </c>
      <c r="D7290" s="29">
        <v>936618</v>
      </c>
    </row>
    <row r="7291" spans="1:4" x14ac:dyDescent="0.2">
      <c r="A7291" s="25">
        <v>36556</v>
      </c>
      <c r="B7291" t="s">
        <v>12</v>
      </c>
      <c r="C7291" t="s">
        <v>66</v>
      </c>
      <c r="D7291" s="29">
        <v>194335</v>
      </c>
    </row>
    <row r="7292" spans="1:4" x14ac:dyDescent="0.2">
      <c r="A7292" s="25">
        <v>36556</v>
      </c>
      <c r="B7292" t="s">
        <v>12</v>
      </c>
      <c r="C7292" t="s">
        <v>67</v>
      </c>
      <c r="D7292" s="29">
        <v>13597</v>
      </c>
    </row>
    <row r="7293" spans="1:4" x14ac:dyDescent="0.2">
      <c r="A7293" s="25">
        <v>36556</v>
      </c>
      <c r="B7293" t="s">
        <v>12</v>
      </c>
      <c r="C7293" t="s">
        <v>68</v>
      </c>
      <c r="D7293" s="29">
        <v>180738</v>
      </c>
    </row>
    <row r="7294" spans="1:4" x14ac:dyDescent="0.2">
      <c r="A7294" s="25">
        <v>36556</v>
      </c>
      <c r="B7294" t="s">
        <v>11</v>
      </c>
      <c r="C7294" t="s">
        <v>66</v>
      </c>
      <c r="D7294" s="29">
        <v>562324</v>
      </c>
    </row>
    <row r="7295" spans="1:4" x14ac:dyDescent="0.2">
      <c r="A7295" s="25">
        <v>36556</v>
      </c>
      <c r="B7295" t="s">
        <v>11</v>
      </c>
      <c r="C7295" t="s">
        <v>67</v>
      </c>
      <c r="D7295" s="29">
        <v>41367</v>
      </c>
    </row>
    <row r="7296" spans="1:4" x14ac:dyDescent="0.2">
      <c r="A7296" s="25">
        <v>36556</v>
      </c>
      <c r="B7296" t="s">
        <v>11</v>
      </c>
      <c r="C7296" t="s">
        <v>68</v>
      </c>
      <c r="D7296" s="29">
        <v>520957</v>
      </c>
    </row>
    <row r="7297" spans="1:4" x14ac:dyDescent="0.2">
      <c r="A7297" s="25">
        <v>36556</v>
      </c>
      <c r="B7297" t="s">
        <v>2</v>
      </c>
      <c r="C7297" t="s">
        <v>66</v>
      </c>
      <c r="D7297" s="29">
        <v>30850112</v>
      </c>
    </row>
    <row r="7298" spans="1:4" x14ac:dyDescent="0.2">
      <c r="A7298" s="25">
        <v>36556</v>
      </c>
      <c r="B7298" t="s">
        <v>2</v>
      </c>
      <c r="C7298" t="s">
        <v>67</v>
      </c>
      <c r="D7298" s="29">
        <v>947765</v>
      </c>
    </row>
    <row r="7299" spans="1:4" x14ac:dyDescent="0.2">
      <c r="A7299" s="25">
        <v>36556</v>
      </c>
      <c r="B7299" t="s">
        <v>2</v>
      </c>
      <c r="C7299" t="s">
        <v>68</v>
      </c>
      <c r="D7299" s="29">
        <v>29902347</v>
      </c>
    </row>
    <row r="7300" spans="1:4" x14ac:dyDescent="0.2">
      <c r="A7300" s="25">
        <v>36525</v>
      </c>
      <c r="B7300" t="s">
        <v>65</v>
      </c>
      <c r="C7300" t="s">
        <v>66</v>
      </c>
      <c r="D7300" s="29">
        <v>1026746</v>
      </c>
    </row>
    <row r="7301" spans="1:4" x14ac:dyDescent="0.2">
      <c r="A7301" s="25">
        <v>36525</v>
      </c>
      <c r="B7301" t="s">
        <v>65</v>
      </c>
      <c r="C7301" t="s">
        <v>67</v>
      </c>
      <c r="D7301" s="29">
        <v>761</v>
      </c>
    </row>
    <row r="7302" spans="1:4" x14ac:dyDescent="0.2">
      <c r="A7302" s="25">
        <v>36525</v>
      </c>
      <c r="B7302" t="s">
        <v>65</v>
      </c>
      <c r="C7302" t="s">
        <v>68</v>
      </c>
      <c r="D7302" s="29">
        <v>1025985</v>
      </c>
    </row>
    <row r="7303" spans="1:4" x14ac:dyDescent="0.2">
      <c r="A7303" s="25">
        <v>36525</v>
      </c>
      <c r="B7303" t="s">
        <v>69</v>
      </c>
      <c r="C7303" t="s">
        <v>66</v>
      </c>
      <c r="D7303" s="29">
        <v>1710441</v>
      </c>
    </row>
    <row r="7304" spans="1:4" x14ac:dyDescent="0.2">
      <c r="A7304" s="25">
        <v>36525</v>
      </c>
      <c r="B7304" t="s">
        <v>69</v>
      </c>
      <c r="C7304" t="s">
        <v>67</v>
      </c>
      <c r="D7304" s="29">
        <v>875</v>
      </c>
    </row>
    <row r="7305" spans="1:4" x14ac:dyDescent="0.2">
      <c r="A7305" s="25">
        <v>36525</v>
      </c>
      <c r="B7305" t="s">
        <v>69</v>
      </c>
      <c r="C7305" t="s">
        <v>68</v>
      </c>
      <c r="D7305" s="29">
        <v>1709566</v>
      </c>
    </row>
    <row r="7306" spans="1:4" x14ac:dyDescent="0.2">
      <c r="A7306" s="25">
        <v>36525</v>
      </c>
      <c r="B7306" t="s">
        <v>70</v>
      </c>
      <c r="C7306" t="s">
        <v>66</v>
      </c>
      <c r="D7306" s="29">
        <v>5118091</v>
      </c>
    </row>
    <row r="7307" spans="1:4" x14ac:dyDescent="0.2">
      <c r="A7307" s="25">
        <v>36525</v>
      </c>
      <c r="B7307" t="s">
        <v>70</v>
      </c>
      <c r="C7307" t="s">
        <v>67</v>
      </c>
      <c r="D7307" s="29">
        <v>2094</v>
      </c>
    </row>
    <row r="7308" spans="1:4" x14ac:dyDescent="0.2">
      <c r="A7308" s="25">
        <v>36525</v>
      </c>
      <c r="B7308" t="s">
        <v>70</v>
      </c>
      <c r="C7308" t="s">
        <v>68</v>
      </c>
      <c r="D7308" s="29">
        <v>5115997</v>
      </c>
    </row>
    <row r="7309" spans="1:4" x14ac:dyDescent="0.2">
      <c r="A7309" s="25">
        <v>36525</v>
      </c>
      <c r="B7309" t="s">
        <v>71</v>
      </c>
      <c r="C7309" t="s">
        <v>66</v>
      </c>
      <c r="D7309" s="29">
        <v>10704607</v>
      </c>
    </row>
    <row r="7310" spans="1:4" x14ac:dyDescent="0.2">
      <c r="A7310" s="25">
        <v>36525</v>
      </c>
      <c r="B7310" t="s">
        <v>71</v>
      </c>
      <c r="C7310" t="s">
        <v>67</v>
      </c>
      <c r="D7310" s="29">
        <v>4585</v>
      </c>
    </row>
    <row r="7311" spans="1:4" x14ac:dyDescent="0.2">
      <c r="A7311" s="25">
        <v>36525</v>
      </c>
      <c r="B7311" t="s">
        <v>71</v>
      </c>
      <c r="C7311" t="s">
        <v>68</v>
      </c>
      <c r="D7311" s="29">
        <v>10700022</v>
      </c>
    </row>
    <row r="7312" spans="1:4" x14ac:dyDescent="0.2">
      <c r="A7312" s="25">
        <v>36525</v>
      </c>
      <c r="B7312" t="s">
        <v>0</v>
      </c>
      <c r="C7312" t="s">
        <v>66</v>
      </c>
      <c r="D7312" s="29">
        <v>4599409357</v>
      </c>
    </row>
    <row r="7313" spans="1:4" x14ac:dyDescent="0.2">
      <c r="A7313" s="25">
        <v>36525</v>
      </c>
      <c r="B7313" t="s">
        <v>0</v>
      </c>
      <c r="C7313" t="s">
        <v>67</v>
      </c>
      <c r="D7313" s="29">
        <v>127540414</v>
      </c>
    </row>
    <row r="7314" spans="1:4" x14ac:dyDescent="0.2">
      <c r="A7314" s="25">
        <v>36525</v>
      </c>
      <c r="B7314" t="s">
        <v>0</v>
      </c>
      <c r="C7314" t="s">
        <v>68</v>
      </c>
      <c r="D7314" s="29">
        <v>4471868943</v>
      </c>
    </row>
    <row r="7315" spans="1:4" x14ac:dyDescent="0.2">
      <c r="A7315" s="25">
        <v>36525</v>
      </c>
      <c r="B7315" t="s">
        <v>1</v>
      </c>
      <c r="C7315" t="s">
        <v>66</v>
      </c>
      <c r="D7315" s="29">
        <v>1633647672</v>
      </c>
    </row>
    <row r="7316" spans="1:4" x14ac:dyDescent="0.2">
      <c r="A7316" s="25">
        <v>36525</v>
      </c>
      <c r="B7316" t="s">
        <v>1</v>
      </c>
      <c r="C7316" t="s">
        <v>67</v>
      </c>
      <c r="D7316" s="29">
        <v>644934910</v>
      </c>
    </row>
    <row r="7317" spans="1:4" x14ac:dyDescent="0.2">
      <c r="A7317" s="25">
        <v>36525</v>
      </c>
      <c r="B7317" t="s">
        <v>1</v>
      </c>
      <c r="C7317" t="s">
        <v>68</v>
      </c>
      <c r="D7317" s="29">
        <v>988712762</v>
      </c>
    </row>
    <row r="7318" spans="1:4" x14ac:dyDescent="0.2">
      <c r="A7318" s="25">
        <v>36525</v>
      </c>
      <c r="B7318" t="s">
        <v>6</v>
      </c>
      <c r="C7318" t="s">
        <v>66</v>
      </c>
      <c r="D7318" s="29">
        <v>5624338</v>
      </c>
    </row>
    <row r="7319" spans="1:4" x14ac:dyDescent="0.2">
      <c r="A7319" s="25">
        <v>36525</v>
      </c>
      <c r="B7319" t="s">
        <v>6</v>
      </c>
      <c r="C7319" t="s">
        <v>67</v>
      </c>
      <c r="D7319" s="29">
        <v>9419</v>
      </c>
    </row>
    <row r="7320" spans="1:4" x14ac:dyDescent="0.2">
      <c r="A7320" s="25">
        <v>36525</v>
      </c>
      <c r="B7320" t="s">
        <v>6</v>
      </c>
      <c r="C7320" t="s">
        <v>68</v>
      </c>
      <c r="D7320" s="29">
        <v>5614919</v>
      </c>
    </row>
    <row r="7321" spans="1:4" x14ac:dyDescent="0.2">
      <c r="A7321" s="25">
        <v>36525</v>
      </c>
      <c r="B7321" t="s">
        <v>7</v>
      </c>
      <c r="C7321" t="s">
        <v>66</v>
      </c>
      <c r="D7321" s="29">
        <v>17260002</v>
      </c>
    </row>
    <row r="7322" spans="1:4" x14ac:dyDescent="0.2">
      <c r="A7322" s="25">
        <v>36525</v>
      </c>
      <c r="B7322" t="s">
        <v>7</v>
      </c>
      <c r="C7322" t="s">
        <v>67</v>
      </c>
      <c r="D7322" s="29">
        <v>6082</v>
      </c>
    </row>
    <row r="7323" spans="1:4" x14ac:dyDescent="0.2">
      <c r="A7323" s="25">
        <v>36525</v>
      </c>
      <c r="B7323" t="s">
        <v>7</v>
      </c>
      <c r="C7323" t="s">
        <v>68</v>
      </c>
      <c r="D7323" s="29">
        <v>17253920</v>
      </c>
    </row>
    <row r="7324" spans="1:4" x14ac:dyDescent="0.2">
      <c r="A7324" s="25">
        <v>36525</v>
      </c>
      <c r="B7324" t="s">
        <v>3</v>
      </c>
      <c r="C7324" t="s">
        <v>66</v>
      </c>
      <c r="D7324" s="29">
        <v>16385883</v>
      </c>
    </row>
    <row r="7325" spans="1:4" x14ac:dyDescent="0.2">
      <c r="A7325" s="25">
        <v>36525</v>
      </c>
      <c r="B7325" t="s">
        <v>3</v>
      </c>
      <c r="C7325" t="s">
        <v>67</v>
      </c>
      <c r="D7325" s="29">
        <v>851528</v>
      </c>
    </row>
    <row r="7326" spans="1:4" x14ac:dyDescent="0.2">
      <c r="A7326" s="25">
        <v>36525</v>
      </c>
      <c r="B7326" t="s">
        <v>3</v>
      </c>
      <c r="C7326" t="s">
        <v>68</v>
      </c>
      <c r="D7326" s="29">
        <v>15534355</v>
      </c>
    </row>
    <row r="7327" spans="1:4" x14ac:dyDescent="0.2">
      <c r="A7327" s="25">
        <v>36525</v>
      </c>
      <c r="B7327" t="s">
        <v>4</v>
      </c>
      <c r="C7327" t="s">
        <v>66</v>
      </c>
      <c r="D7327" s="29">
        <v>10696582</v>
      </c>
    </row>
    <row r="7328" spans="1:4" x14ac:dyDescent="0.2">
      <c r="A7328" s="25">
        <v>36525</v>
      </c>
      <c r="B7328" t="s">
        <v>4</v>
      </c>
      <c r="C7328" t="s">
        <v>67</v>
      </c>
      <c r="D7328" s="29">
        <v>7162044</v>
      </c>
    </row>
    <row r="7329" spans="1:4" x14ac:dyDescent="0.2">
      <c r="A7329" s="25">
        <v>36525</v>
      </c>
      <c r="B7329" t="s">
        <v>4</v>
      </c>
      <c r="C7329" t="s">
        <v>68</v>
      </c>
      <c r="D7329" s="29">
        <v>3534538</v>
      </c>
    </row>
    <row r="7330" spans="1:4" x14ac:dyDescent="0.2">
      <c r="A7330" s="25">
        <v>36525</v>
      </c>
      <c r="B7330" t="s">
        <v>8</v>
      </c>
      <c r="C7330" t="s">
        <v>66</v>
      </c>
      <c r="D7330" s="29">
        <v>859455</v>
      </c>
    </row>
    <row r="7331" spans="1:4" x14ac:dyDescent="0.2">
      <c r="A7331" s="25">
        <v>36525</v>
      </c>
      <c r="B7331" t="s">
        <v>8</v>
      </c>
      <c r="C7331" t="s">
        <v>67</v>
      </c>
      <c r="D7331" s="29">
        <v>833504</v>
      </c>
    </row>
    <row r="7332" spans="1:4" x14ac:dyDescent="0.2">
      <c r="A7332" s="25">
        <v>36525</v>
      </c>
      <c r="B7332" t="s">
        <v>8</v>
      </c>
      <c r="C7332" t="s">
        <v>68</v>
      </c>
      <c r="D7332" s="29">
        <v>25951</v>
      </c>
    </row>
    <row r="7333" spans="1:4" x14ac:dyDescent="0.2">
      <c r="A7333" s="25">
        <v>36525</v>
      </c>
      <c r="B7333" t="s">
        <v>9</v>
      </c>
      <c r="C7333" t="s">
        <v>66</v>
      </c>
      <c r="D7333" s="29">
        <v>793354</v>
      </c>
    </row>
    <row r="7334" spans="1:4" x14ac:dyDescent="0.2">
      <c r="A7334" s="25">
        <v>36525</v>
      </c>
      <c r="B7334" t="s">
        <v>9</v>
      </c>
      <c r="C7334" t="s">
        <v>67</v>
      </c>
      <c r="D7334" s="29">
        <v>2104</v>
      </c>
    </row>
    <row r="7335" spans="1:4" x14ac:dyDescent="0.2">
      <c r="A7335" s="25">
        <v>36525</v>
      </c>
      <c r="B7335" t="s">
        <v>9</v>
      </c>
      <c r="C7335" t="s">
        <v>68</v>
      </c>
      <c r="D7335" s="29">
        <v>791250</v>
      </c>
    </row>
    <row r="7336" spans="1:4" x14ac:dyDescent="0.2">
      <c r="A7336" s="25">
        <v>36525</v>
      </c>
      <c r="B7336" t="s">
        <v>10</v>
      </c>
      <c r="C7336" t="s">
        <v>66</v>
      </c>
      <c r="D7336" s="29">
        <v>936780</v>
      </c>
    </row>
    <row r="7337" spans="1:4" x14ac:dyDescent="0.2">
      <c r="A7337" s="25">
        <v>36525</v>
      </c>
      <c r="B7337" t="s">
        <v>10</v>
      </c>
      <c r="C7337" t="s">
        <v>67</v>
      </c>
      <c r="D7337" s="29">
        <v>162</v>
      </c>
    </row>
    <row r="7338" spans="1:4" x14ac:dyDescent="0.2">
      <c r="A7338" s="25">
        <v>36525</v>
      </c>
      <c r="B7338" t="s">
        <v>10</v>
      </c>
      <c r="C7338" t="s">
        <v>68</v>
      </c>
      <c r="D7338" s="29">
        <v>936618</v>
      </c>
    </row>
    <row r="7339" spans="1:4" x14ac:dyDescent="0.2">
      <c r="A7339" s="25">
        <v>36525</v>
      </c>
      <c r="B7339" t="s">
        <v>12</v>
      </c>
      <c r="C7339" t="s">
        <v>66</v>
      </c>
      <c r="D7339" s="29">
        <v>194335</v>
      </c>
    </row>
    <row r="7340" spans="1:4" x14ac:dyDescent="0.2">
      <c r="A7340" s="25">
        <v>36525</v>
      </c>
      <c r="B7340" t="s">
        <v>12</v>
      </c>
      <c r="C7340" t="s">
        <v>67</v>
      </c>
      <c r="D7340" s="29">
        <v>13626</v>
      </c>
    </row>
    <row r="7341" spans="1:4" x14ac:dyDescent="0.2">
      <c r="A7341" s="25">
        <v>36525</v>
      </c>
      <c r="B7341" t="s">
        <v>12</v>
      </c>
      <c r="C7341" t="s">
        <v>68</v>
      </c>
      <c r="D7341" s="29">
        <v>180709</v>
      </c>
    </row>
    <row r="7342" spans="1:4" x14ac:dyDescent="0.2">
      <c r="A7342" s="25">
        <v>36525</v>
      </c>
      <c r="B7342" t="s">
        <v>11</v>
      </c>
      <c r="C7342" t="s">
        <v>66</v>
      </c>
      <c r="D7342" s="29">
        <v>562324</v>
      </c>
    </row>
    <row r="7343" spans="1:4" x14ac:dyDescent="0.2">
      <c r="A7343" s="25">
        <v>36525</v>
      </c>
      <c r="B7343" t="s">
        <v>11</v>
      </c>
      <c r="C7343" t="s">
        <v>67</v>
      </c>
      <c r="D7343" s="29">
        <v>41596</v>
      </c>
    </row>
    <row r="7344" spans="1:4" x14ac:dyDescent="0.2">
      <c r="A7344" s="25">
        <v>36525</v>
      </c>
      <c r="B7344" t="s">
        <v>11</v>
      </c>
      <c r="C7344" t="s">
        <v>68</v>
      </c>
      <c r="D7344" s="29">
        <v>520728</v>
      </c>
    </row>
    <row r="7345" spans="1:4" x14ac:dyDescent="0.2">
      <c r="A7345" s="25">
        <v>36525</v>
      </c>
      <c r="B7345" t="s">
        <v>2</v>
      </c>
      <c r="C7345" t="s">
        <v>66</v>
      </c>
      <c r="D7345" s="29">
        <v>30850112</v>
      </c>
    </row>
    <row r="7346" spans="1:4" x14ac:dyDescent="0.2">
      <c r="A7346" s="25">
        <v>36525</v>
      </c>
      <c r="B7346" t="s">
        <v>2</v>
      </c>
      <c r="C7346" t="s">
        <v>67</v>
      </c>
      <c r="D7346" s="29">
        <v>973917</v>
      </c>
    </row>
    <row r="7347" spans="1:4" x14ac:dyDescent="0.2">
      <c r="A7347" s="25">
        <v>36525</v>
      </c>
      <c r="B7347" t="s">
        <v>2</v>
      </c>
      <c r="C7347" t="s">
        <v>68</v>
      </c>
      <c r="D7347" s="29">
        <v>29876195</v>
      </c>
    </row>
    <row r="7348" spans="1:4" x14ac:dyDescent="0.2">
      <c r="A7348" s="25">
        <v>36494</v>
      </c>
      <c r="B7348" t="s">
        <v>65</v>
      </c>
      <c r="C7348" t="s">
        <v>66</v>
      </c>
      <c r="D7348" s="29">
        <v>1026746</v>
      </c>
    </row>
    <row r="7349" spans="1:4" x14ac:dyDescent="0.2">
      <c r="A7349" s="25">
        <v>36494</v>
      </c>
      <c r="B7349" t="s">
        <v>65</v>
      </c>
      <c r="C7349" t="s">
        <v>67</v>
      </c>
      <c r="D7349" s="29">
        <v>761</v>
      </c>
    </row>
    <row r="7350" spans="1:4" x14ac:dyDescent="0.2">
      <c r="A7350" s="25">
        <v>36494</v>
      </c>
      <c r="B7350" t="s">
        <v>65</v>
      </c>
      <c r="C7350" t="s">
        <v>68</v>
      </c>
      <c r="D7350" s="29">
        <v>1025985</v>
      </c>
    </row>
    <row r="7351" spans="1:4" x14ac:dyDescent="0.2">
      <c r="A7351" s="25">
        <v>36494</v>
      </c>
      <c r="B7351" t="s">
        <v>69</v>
      </c>
      <c r="C7351" t="s">
        <v>66</v>
      </c>
      <c r="D7351" s="29">
        <v>1710441</v>
      </c>
    </row>
    <row r="7352" spans="1:4" x14ac:dyDescent="0.2">
      <c r="A7352" s="25">
        <v>36494</v>
      </c>
      <c r="B7352" t="s">
        <v>69</v>
      </c>
      <c r="C7352" t="s">
        <v>67</v>
      </c>
      <c r="D7352" s="29">
        <v>875</v>
      </c>
    </row>
    <row r="7353" spans="1:4" x14ac:dyDescent="0.2">
      <c r="A7353" s="25">
        <v>36494</v>
      </c>
      <c r="B7353" t="s">
        <v>69</v>
      </c>
      <c r="C7353" t="s">
        <v>68</v>
      </c>
      <c r="D7353" s="29">
        <v>1709566</v>
      </c>
    </row>
    <row r="7354" spans="1:4" x14ac:dyDescent="0.2">
      <c r="A7354" s="25">
        <v>36494</v>
      </c>
      <c r="B7354" t="s">
        <v>70</v>
      </c>
      <c r="C7354" t="s">
        <v>66</v>
      </c>
      <c r="D7354" s="29">
        <v>5118091</v>
      </c>
    </row>
    <row r="7355" spans="1:4" x14ac:dyDescent="0.2">
      <c r="A7355" s="25">
        <v>36494</v>
      </c>
      <c r="B7355" t="s">
        <v>70</v>
      </c>
      <c r="C7355" t="s">
        <v>67</v>
      </c>
      <c r="D7355" s="29">
        <v>2095</v>
      </c>
    </row>
    <row r="7356" spans="1:4" x14ac:dyDescent="0.2">
      <c r="A7356" s="25">
        <v>36494</v>
      </c>
      <c r="B7356" t="s">
        <v>70</v>
      </c>
      <c r="C7356" t="s">
        <v>68</v>
      </c>
      <c r="D7356" s="29">
        <v>5115996</v>
      </c>
    </row>
    <row r="7357" spans="1:4" x14ac:dyDescent="0.2">
      <c r="A7357" s="25">
        <v>36494</v>
      </c>
      <c r="B7357" t="s">
        <v>71</v>
      </c>
      <c r="C7357" t="s">
        <v>66</v>
      </c>
      <c r="D7357" s="29">
        <v>10704607</v>
      </c>
    </row>
    <row r="7358" spans="1:4" x14ac:dyDescent="0.2">
      <c r="A7358" s="25">
        <v>36494</v>
      </c>
      <c r="B7358" t="s">
        <v>71</v>
      </c>
      <c r="C7358" t="s">
        <v>67</v>
      </c>
      <c r="D7358" s="29">
        <v>4586</v>
      </c>
    </row>
    <row r="7359" spans="1:4" x14ac:dyDescent="0.2">
      <c r="A7359" s="25">
        <v>36494</v>
      </c>
      <c r="B7359" t="s">
        <v>71</v>
      </c>
      <c r="C7359" t="s">
        <v>68</v>
      </c>
      <c r="D7359" s="29">
        <v>10700021</v>
      </c>
    </row>
    <row r="7360" spans="1:4" x14ac:dyDescent="0.2">
      <c r="A7360" s="25">
        <v>36494</v>
      </c>
      <c r="B7360" t="s">
        <v>0</v>
      </c>
      <c r="C7360" t="s">
        <v>66</v>
      </c>
      <c r="D7360" s="29">
        <v>4599409211</v>
      </c>
    </row>
    <row r="7361" spans="1:4" x14ac:dyDescent="0.2">
      <c r="A7361" s="25">
        <v>36494</v>
      </c>
      <c r="B7361" t="s">
        <v>0</v>
      </c>
      <c r="C7361" t="s">
        <v>67</v>
      </c>
      <c r="D7361" s="29">
        <v>128519290</v>
      </c>
    </row>
    <row r="7362" spans="1:4" x14ac:dyDescent="0.2">
      <c r="A7362" s="25">
        <v>36494</v>
      </c>
      <c r="B7362" t="s">
        <v>0</v>
      </c>
      <c r="C7362" t="s">
        <v>68</v>
      </c>
      <c r="D7362" s="29">
        <v>4470889921</v>
      </c>
    </row>
    <row r="7363" spans="1:4" x14ac:dyDescent="0.2">
      <c r="A7363" s="25">
        <v>36494</v>
      </c>
      <c r="B7363" t="s">
        <v>1</v>
      </c>
      <c r="C7363" t="s">
        <v>66</v>
      </c>
      <c r="D7363" s="29">
        <v>1627921532</v>
      </c>
    </row>
    <row r="7364" spans="1:4" x14ac:dyDescent="0.2">
      <c r="A7364" s="25">
        <v>36494</v>
      </c>
      <c r="B7364" t="s">
        <v>1</v>
      </c>
      <c r="C7364" t="s">
        <v>67</v>
      </c>
      <c r="D7364" s="29">
        <v>643953803</v>
      </c>
    </row>
    <row r="7365" spans="1:4" x14ac:dyDescent="0.2">
      <c r="A7365" s="25">
        <v>36494</v>
      </c>
      <c r="B7365" t="s">
        <v>1</v>
      </c>
      <c r="C7365" t="s">
        <v>68</v>
      </c>
      <c r="D7365" s="29">
        <v>983967729</v>
      </c>
    </row>
    <row r="7366" spans="1:4" x14ac:dyDescent="0.2">
      <c r="A7366" s="25">
        <v>36494</v>
      </c>
      <c r="B7366" t="s">
        <v>6</v>
      </c>
      <c r="C7366" t="s">
        <v>66</v>
      </c>
      <c r="D7366" s="29">
        <v>5624338</v>
      </c>
    </row>
    <row r="7367" spans="1:4" x14ac:dyDescent="0.2">
      <c r="A7367" s="25">
        <v>36494</v>
      </c>
      <c r="B7367" t="s">
        <v>6</v>
      </c>
      <c r="C7367" t="s">
        <v>67</v>
      </c>
      <c r="D7367" s="29">
        <v>9419</v>
      </c>
    </row>
    <row r="7368" spans="1:4" x14ac:dyDescent="0.2">
      <c r="A7368" s="25">
        <v>36494</v>
      </c>
      <c r="B7368" t="s">
        <v>6</v>
      </c>
      <c r="C7368" t="s">
        <v>68</v>
      </c>
      <c r="D7368" s="29">
        <v>5614919</v>
      </c>
    </row>
    <row r="7369" spans="1:4" x14ac:dyDescent="0.2">
      <c r="A7369" s="25">
        <v>36494</v>
      </c>
      <c r="B7369" t="s">
        <v>7</v>
      </c>
      <c r="C7369" t="s">
        <v>66</v>
      </c>
      <c r="D7369" s="29">
        <v>17260002</v>
      </c>
    </row>
    <row r="7370" spans="1:4" x14ac:dyDescent="0.2">
      <c r="A7370" s="25">
        <v>36494</v>
      </c>
      <c r="B7370" t="s">
        <v>7</v>
      </c>
      <c r="C7370" t="s">
        <v>67</v>
      </c>
      <c r="D7370" s="29">
        <v>6108</v>
      </c>
    </row>
    <row r="7371" spans="1:4" x14ac:dyDescent="0.2">
      <c r="A7371" s="25">
        <v>36494</v>
      </c>
      <c r="B7371" t="s">
        <v>7</v>
      </c>
      <c r="C7371" t="s">
        <v>68</v>
      </c>
      <c r="D7371" s="29">
        <v>17253894</v>
      </c>
    </row>
    <row r="7372" spans="1:4" x14ac:dyDescent="0.2">
      <c r="A7372" s="25">
        <v>36494</v>
      </c>
      <c r="B7372" t="s">
        <v>3</v>
      </c>
      <c r="C7372" t="s">
        <v>66</v>
      </c>
      <c r="D7372" s="29">
        <v>16385882</v>
      </c>
    </row>
    <row r="7373" spans="1:4" x14ac:dyDescent="0.2">
      <c r="A7373" s="25">
        <v>36494</v>
      </c>
      <c r="B7373" t="s">
        <v>3</v>
      </c>
      <c r="C7373" t="s">
        <v>67</v>
      </c>
      <c r="D7373" s="29">
        <v>862381</v>
      </c>
    </row>
    <row r="7374" spans="1:4" x14ac:dyDescent="0.2">
      <c r="A7374" s="25">
        <v>36494</v>
      </c>
      <c r="B7374" t="s">
        <v>3</v>
      </c>
      <c r="C7374" t="s">
        <v>68</v>
      </c>
      <c r="D7374" s="29">
        <v>15523501</v>
      </c>
    </row>
    <row r="7375" spans="1:4" x14ac:dyDescent="0.2">
      <c r="A7375" s="25">
        <v>36494</v>
      </c>
      <c r="B7375" t="s">
        <v>4</v>
      </c>
      <c r="C7375" t="s">
        <v>66</v>
      </c>
      <c r="D7375" s="29">
        <v>10644286</v>
      </c>
    </row>
    <row r="7376" spans="1:4" x14ac:dyDescent="0.2">
      <c r="A7376" s="25">
        <v>36494</v>
      </c>
      <c r="B7376" t="s">
        <v>4</v>
      </c>
      <c r="C7376" t="s">
        <v>67</v>
      </c>
      <c r="D7376" s="29">
        <v>7143224</v>
      </c>
    </row>
    <row r="7377" spans="1:4" x14ac:dyDescent="0.2">
      <c r="A7377" s="25">
        <v>36494</v>
      </c>
      <c r="B7377" t="s">
        <v>4</v>
      </c>
      <c r="C7377" t="s">
        <v>68</v>
      </c>
      <c r="D7377" s="29">
        <v>3501062</v>
      </c>
    </row>
    <row r="7378" spans="1:4" x14ac:dyDescent="0.2">
      <c r="A7378" s="25">
        <v>36494</v>
      </c>
      <c r="B7378" t="s">
        <v>8</v>
      </c>
      <c r="C7378" t="s">
        <v>66</v>
      </c>
      <c r="D7378" s="29">
        <v>724952</v>
      </c>
    </row>
    <row r="7379" spans="1:4" x14ac:dyDescent="0.2">
      <c r="A7379" s="25">
        <v>36494</v>
      </c>
      <c r="B7379" t="s">
        <v>8</v>
      </c>
      <c r="C7379" t="s">
        <v>67</v>
      </c>
      <c r="D7379" s="29">
        <v>703973</v>
      </c>
    </row>
    <row r="7380" spans="1:4" x14ac:dyDescent="0.2">
      <c r="A7380" s="25">
        <v>36494</v>
      </c>
      <c r="B7380" t="s">
        <v>8</v>
      </c>
      <c r="C7380" t="s">
        <v>68</v>
      </c>
      <c r="D7380" s="29">
        <v>20979</v>
      </c>
    </row>
    <row r="7381" spans="1:4" x14ac:dyDescent="0.2">
      <c r="A7381" s="25">
        <v>36494</v>
      </c>
      <c r="B7381" t="s">
        <v>9</v>
      </c>
      <c r="C7381" t="s">
        <v>66</v>
      </c>
      <c r="D7381" s="29">
        <v>793354</v>
      </c>
    </row>
    <row r="7382" spans="1:4" x14ac:dyDescent="0.2">
      <c r="A7382" s="25">
        <v>36494</v>
      </c>
      <c r="B7382" t="s">
        <v>9</v>
      </c>
      <c r="C7382" t="s">
        <v>67</v>
      </c>
      <c r="D7382" s="29">
        <v>2118</v>
      </c>
    </row>
    <row r="7383" spans="1:4" x14ac:dyDescent="0.2">
      <c r="A7383" s="25">
        <v>36494</v>
      </c>
      <c r="B7383" t="s">
        <v>9</v>
      </c>
      <c r="C7383" t="s">
        <v>68</v>
      </c>
      <c r="D7383" s="29">
        <v>791236</v>
      </c>
    </row>
    <row r="7384" spans="1:4" x14ac:dyDescent="0.2">
      <c r="A7384" s="25">
        <v>36494</v>
      </c>
      <c r="B7384" t="s">
        <v>10</v>
      </c>
      <c r="C7384" t="s">
        <v>66</v>
      </c>
      <c r="D7384" s="29">
        <v>936780</v>
      </c>
    </row>
    <row r="7385" spans="1:4" x14ac:dyDescent="0.2">
      <c r="A7385" s="25">
        <v>36494</v>
      </c>
      <c r="B7385" t="s">
        <v>10</v>
      </c>
      <c r="C7385" t="s">
        <v>67</v>
      </c>
      <c r="D7385" s="29">
        <v>164</v>
      </c>
    </row>
    <row r="7386" spans="1:4" x14ac:dyDescent="0.2">
      <c r="A7386" s="25">
        <v>36494</v>
      </c>
      <c r="B7386" t="s">
        <v>10</v>
      </c>
      <c r="C7386" t="s">
        <v>68</v>
      </c>
      <c r="D7386" s="29">
        <v>936616</v>
      </c>
    </row>
    <row r="7387" spans="1:4" x14ac:dyDescent="0.2">
      <c r="A7387" s="25">
        <v>36494</v>
      </c>
      <c r="B7387" t="s">
        <v>12</v>
      </c>
      <c r="C7387" t="s">
        <v>66</v>
      </c>
      <c r="D7387" s="29">
        <v>194335</v>
      </c>
    </row>
    <row r="7388" spans="1:4" x14ac:dyDescent="0.2">
      <c r="A7388" s="25">
        <v>36494</v>
      </c>
      <c r="B7388" t="s">
        <v>12</v>
      </c>
      <c r="C7388" t="s">
        <v>67</v>
      </c>
      <c r="D7388" s="29">
        <v>13787</v>
      </c>
    </row>
    <row r="7389" spans="1:4" x14ac:dyDescent="0.2">
      <c r="A7389" s="25">
        <v>36494</v>
      </c>
      <c r="B7389" t="s">
        <v>12</v>
      </c>
      <c r="C7389" t="s">
        <v>68</v>
      </c>
      <c r="D7389" s="29">
        <v>180548</v>
      </c>
    </row>
    <row r="7390" spans="1:4" x14ac:dyDescent="0.2">
      <c r="A7390" s="25">
        <v>36494</v>
      </c>
      <c r="B7390" t="s">
        <v>11</v>
      </c>
      <c r="C7390" t="s">
        <v>66</v>
      </c>
      <c r="D7390" s="29">
        <v>562324</v>
      </c>
    </row>
    <row r="7391" spans="1:4" x14ac:dyDescent="0.2">
      <c r="A7391" s="25">
        <v>36494</v>
      </c>
      <c r="B7391" t="s">
        <v>11</v>
      </c>
      <c r="C7391" t="s">
        <v>67</v>
      </c>
      <c r="D7391" s="29">
        <v>41938</v>
      </c>
    </row>
    <row r="7392" spans="1:4" x14ac:dyDescent="0.2">
      <c r="A7392" s="25">
        <v>36494</v>
      </c>
      <c r="B7392" t="s">
        <v>11</v>
      </c>
      <c r="C7392" t="s">
        <v>68</v>
      </c>
      <c r="D7392" s="29">
        <v>520386</v>
      </c>
    </row>
    <row r="7393" spans="1:4" x14ac:dyDescent="0.2">
      <c r="A7393" s="25">
        <v>36494</v>
      </c>
      <c r="B7393" t="s">
        <v>2</v>
      </c>
      <c r="C7393" t="s">
        <v>66</v>
      </c>
      <c r="D7393" s="29">
        <v>30850112</v>
      </c>
    </row>
    <row r="7394" spans="1:4" x14ac:dyDescent="0.2">
      <c r="A7394" s="25">
        <v>36494</v>
      </c>
      <c r="B7394" t="s">
        <v>2</v>
      </c>
      <c r="C7394" t="s">
        <v>67</v>
      </c>
      <c r="D7394" s="29">
        <v>1001563</v>
      </c>
    </row>
    <row r="7395" spans="1:4" x14ac:dyDescent="0.2">
      <c r="A7395" s="25">
        <v>36494</v>
      </c>
      <c r="B7395" t="s">
        <v>2</v>
      </c>
      <c r="C7395" t="s">
        <v>68</v>
      </c>
      <c r="D7395" s="29">
        <v>29848549</v>
      </c>
    </row>
    <row r="7396" spans="1:4" x14ac:dyDescent="0.2">
      <c r="A7396" s="25">
        <v>36464</v>
      </c>
      <c r="B7396" t="s">
        <v>65</v>
      </c>
      <c r="C7396" t="s">
        <v>66</v>
      </c>
      <c r="D7396" s="29">
        <v>1026746</v>
      </c>
    </row>
    <row r="7397" spans="1:4" x14ac:dyDescent="0.2">
      <c r="A7397" s="25">
        <v>36464</v>
      </c>
      <c r="B7397" t="s">
        <v>65</v>
      </c>
      <c r="C7397" t="s">
        <v>67</v>
      </c>
      <c r="D7397" s="29">
        <v>761</v>
      </c>
    </row>
    <row r="7398" spans="1:4" x14ac:dyDescent="0.2">
      <c r="A7398" s="25">
        <v>36464</v>
      </c>
      <c r="B7398" t="s">
        <v>65</v>
      </c>
      <c r="C7398" t="s">
        <v>68</v>
      </c>
      <c r="D7398" s="29">
        <v>1025985</v>
      </c>
    </row>
    <row r="7399" spans="1:4" x14ac:dyDescent="0.2">
      <c r="A7399" s="25">
        <v>36464</v>
      </c>
      <c r="B7399" t="s">
        <v>69</v>
      </c>
      <c r="C7399" t="s">
        <v>66</v>
      </c>
      <c r="D7399" s="29">
        <v>1710441</v>
      </c>
    </row>
    <row r="7400" spans="1:4" x14ac:dyDescent="0.2">
      <c r="A7400" s="25">
        <v>36464</v>
      </c>
      <c r="B7400" t="s">
        <v>69</v>
      </c>
      <c r="C7400" t="s">
        <v>67</v>
      </c>
      <c r="D7400" s="29">
        <v>875</v>
      </c>
    </row>
    <row r="7401" spans="1:4" x14ac:dyDescent="0.2">
      <c r="A7401" s="25">
        <v>36464</v>
      </c>
      <c r="B7401" t="s">
        <v>69</v>
      </c>
      <c r="C7401" t="s">
        <v>68</v>
      </c>
      <c r="D7401" s="29">
        <v>1709566</v>
      </c>
    </row>
    <row r="7402" spans="1:4" x14ac:dyDescent="0.2">
      <c r="A7402" s="25">
        <v>36464</v>
      </c>
      <c r="B7402" t="s">
        <v>70</v>
      </c>
      <c r="C7402" t="s">
        <v>66</v>
      </c>
      <c r="D7402" s="29">
        <v>5118091</v>
      </c>
    </row>
    <row r="7403" spans="1:4" x14ac:dyDescent="0.2">
      <c r="A7403" s="25">
        <v>36464</v>
      </c>
      <c r="B7403" t="s">
        <v>70</v>
      </c>
      <c r="C7403" t="s">
        <v>67</v>
      </c>
      <c r="D7403" s="29">
        <v>2095</v>
      </c>
    </row>
    <row r="7404" spans="1:4" x14ac:dyDescent="0.2">
      <c r="A7404" s="25">
        <v>36464</v>
      </c>
      <c r="B7404" t="s">
        <v>70</v>
      </c>
      <c r="C7404" t="s">
        <v>68</v>
      </c>
      <c r="D7404" s="29">
        <v>5115996</v>
      </c>
    </row>
    <row r="7405" spans="1:4" x14ac:dyDescent="0.2">
      <c r="A7405" s="25">
        <v>36464</v>
      </c>
      <c r="B7405" t="s">
        <v>71</v>
      </c>
      <c r="C7405" t="s">
        <v>66</v>
      </c>
      <c r="D7405" s="29">
        <v>10704607</v>
      </c>
    </row>
    <row r="7406" spans="1:4" x14ac:dyDescent="0.2">
      <c r="A7406" s="25">
        <v>36464</v>
      </c>
      <c r="B7406" t="s">
        <v>71</v>
      </c>
      <c r="C7406" t="s">
        <v>67</v>
      </c>
      <c r="D7406" s="29">
        <v>4587</v>
      </c>
    </row>
    <row r="7407" spans="1:4" x14ac:dyDescent="0.2">
      <c r="A7407" s="25">
        <v>36464</v>
      </c>
      <c r="B7407" t="s">
        <v>71</v>
      </c>
      <c r="C7407" t="s">
        <v>68</v>
      </c>
      <c r="D7407" s="29">
        <v>10700020</v>
      </c>
    </row>
    <row r="7408" spans="1:4" x14ac:dyDescent="0.2">
      <c r="A7408" s="25">
        <v>36464</v>
      </c>
      <c r="B7408" t="s">
        <v>0</v>
      </c>
      <c r="C7408" t="s">
        <v>66</v>
      </c>
      <c r="D7408" s="29">
        <v>4599408510</v>
      </c>
    </row>
    <row r="7409" spans="1:4" x14ac:dyDescent="0.2">
      <c r="A7409" s="25">
        <v>36464</v>
      </c>
      <c r="B7409" t="s">
        <v>0</v>
      </c>
      <c r="C7409" t="s">
        <v>67</v>
      </c>
      <c r="D7409" s="29">
        <v>129272081</v>
      </c>
    </row>
    <row r="7410" spans="1:4" x14ac:dyDescent="0.2">
      <c r="A7410" s="25">
        <v>36464</v>
      </c>
      <c r="B7410" t="s">
        <v>0</v>
      </c>
      <c r="C7410" t="s">
        <v>68</v>
      </c>
      <c r="D7410" s="29">
        <v>4470136429</v>
      </c>
    </row>
    <row r="7411" spans="1:4" x14ac:dyDescent="0.2">
      <c r="A7411" s="25">
        <v>36464</v>
      </c>
      <c r="B7411" t="s">
        <v>1</v>
      </c>
      <c r="C7411" t="s">
        <v>66</v>
      </c>
      <c r="D7411" s="29">
        <v>1624100867</v>
      </c>
    </row>
    <row r="7412" spans="1:4" x14ac:dyDescent="0.2">
      <c r="A7412" s="25">
        <v>36464</v>
      </c>
      <c r="B7412" t="s">
        <v>1</v>
      </c>
      <c r="C7412" t="s">
        <v>67</v>
      </c>
      <c r="D7412" s="29">
        <v>643837790</v>
      </c>
    </row>
    <row r="7413" spans="1:4" x14ac:dyDescent="0.2">
      <c r="A7413" s="25">
        <v>36464</v>
      </c>
      <c r="B7413" t="s">
        <v>1</v>
      </c>
      <c r="C7413" t="s">
        <v>68</v>
      </c>
      <c r="D7413" s="29">
        <v>980263077</v>
      </c>
    </row>
    <row r="7414" spans="1:4" x14ac:dyDescent="0.2">
      <c r="A7414" s="25">
        <v>36464</v>
      </c>
      <c r="B7414" t="s">
        <v>6</v>
      </c>
      <c r="C7414" t="s">
        <v>66</v>
      </c>
      <c r="D7414" s="29">
        <v>5624338</v>
      </c>
    </row>
    <row r="7415" spans="1:4" x14ac:dyDescent="0.2">
      <c r="A7415" s="25">
        <v>36464</v>
      </c>
      <c r="B7415" t="s">
        <v>6</v>
      </c>
      <c r="C7415" t="s">
        <v>67</v>
      </c>
      <c r="D7415" s="29">
        <v>9420</v>
      </c>
    </row>
    <row r="7416" spans="1:4" x14ac:dyDescent="0.2">
      <c r="A7416" s="25">
        <v>36464</v>
      </c>
      <c r="B7416" t="s">
        <v>6</v>
      </c>
      <c r="C7416" t="s">
        <v>68</v>
      </c>
      <c r="D7416" s="29">
        <v>5614918</v>
      </c>
    </row>
    <row r="7417" spans="1:4" x14ac:dyDescent="0.2">
      <c r="A7417" s="25">
        <v>36464</v>
      </c>
      <c r="B7417" t="s">
        <v>7</v>
      </c>
      <c r="C7417" t="s">
        <v>66</v>
      </c>
      <c r="D7417" s="29">
        <v>17260002</v>
      </c>
    </row>
    <row r="7418" spans="1:4" x14ac:dyDescent="0.2">
      <c r="A7418" s="25">
        <v>36464</v>
      </c>
      <c r="B7418" t="s">
        <v>7</v>
      </c>
      <c r="C7418" t="s">
        <v>67</v>
      </c>
      <c r="D7418" s="29">
        <v>6117</v>
      </c>
    </row>
    <row r="7419" spans="1:4" x14ac:dyDescent="0.2">
      <c r="A7419" s="25">
        <v>36464</v>
      </c>
      <c r="B7419" t="s">
        <v>7</v>
      </c>
      <c r="C7419" t="s">
        <v>68</v>
      </c>
      <c r="D7419" s="29">
        <v>17253885</v>
      </c>
    </row>
    <row r="7420" spans="1:4" x14ac:dyDescent="0.2">
      <c r="A7420" s="25">
        <v>36464</v>
      </c>
      <c r="B7420" t="s">
        <v>3</v>
      </c>
      <c r="C7420" t="s">
        <v>66</v>
      </c>
      <c r="D7420" s="29">
        <v>16385880</v>
      </c>
    </row>
    <row r="7421" spans="1:4" x14ac:dyDescent="0.2">
      <c r="A7421" s="25">
        <v>36464</v>
      </c>
      <c r="B7421" t="s">
        <v>3</v>
      </c>
      <c r="C7421" t="s">
        <v>67</v>
      </c>
      <c r="D7421" s="29">
        <v>871719</v>
      </c>
    </row>
    <row r="7422" spans="1:4" x14ac:dyDescent="0.2">
      <c r="A7422" s="25">
        <v>36464</v>
      </c>
      <c r="B7422" t="s">
        <v>3</v>
      </c>
      <c r="C7422" t="s">
        <v>68</v>
      </c>
      <c r="D7422" s="29">
        <v>15514161</v>
      </c>
    </row>
    <row r="7423" spans="1:4" x14ac:dyDescent="0.2">
      <c r="A7423" s="25">
        <v>36464</v>
      </c>
      <c r="B7423" t="s">
        <v>4</v>
      </c>
      <c r="C7423" t="s">
        <v>66</v>
      </c>
      <c r="D7423" s="29">
        <v>10600312</v>
      </c>
    </row>
    <row r="7424" spans="1:4" x14ac:dyDescent="0.2">
      <c r="A7424" s="25">
        <v>36464</v>
      </c>
      <c r="B7424" t="s">
        <v>4</v>
      </c>
      <c r="C7424" t="s">
        <v>67</v>
      </c>
      <c r="D7424" s="29">
        <v>7130718</v>
      </c>
    </row>
    <row r="7425" spans="1:4" x14ac:dyDescent="0.2">
      <c r="A7425" s="25">
        <v>36464</v>
      </c>
      <c r="B7425" t="s">
        <v>4</v>
      </c>
      <c r="C7425" t="s">
        <v>68</v>
      </c>
      <c r="D7425" s="29">
        <v>3469594</v>
      </c>
    </row>
    <row r="7426" spans="1:4" x14ac:dyDescent="0.2">
      <c r="A7426" s="25">
        <v>36464</v>
      </c>
      <c r="B7426" t="s">
        <v>8</v>
      </c>
      <c r="C7426" t="s">
        <v>66</v>
      </c>
      <c r="D7426" s="29">
        <v>646644</v>
      </c>
    </row>
    <row r="7427" spans="1:4" x14ac:dyDescent="0.2">
      <c r="A7427" s="25">
        <v>36464</v>
      </c>
      <c r="B7427" t="s">
        <v>8</v>
      </c>
      <c r="C7427" t="s">
        <v>67</v>
      </c>
      <c r="D7427" s="29">
        <v>629167</v>
      </c>
    </row>
    <row r="7428" spans="1:4" x14ac:dyDescent="0.2">
      <c r="A7428" s="25">
        <v>36464</v>
      </c>
      <c r="B7428" t="s">
        <v>8</v>
      </c>
      <c r="C7428" t="s">
        <v>68</v>
      </c>
      <c r="D7428" s="29">
        <v>17477</v>
      </c>
    </row>
    <row r="7429" spans="1:4" x14ac:dyDescent="0.2">
      <c r="A7429" s="25">
        <v>36464</v>
      </c>
      <c r="B7429" t="s">
        <v>9</v>
      </c>
      <c r="C7429" t="s">
        <v>66</v>
      </c>
      <c r="D7429" s="29">
        <v>793354</v>
      </c>
    </row>
    <row r="7430" spans="1:4" x14ac:dyDescent="0.2">
      <c r="A7430" s="25">
        <v>36464</v>
      </c>
      <c r="B7430" t="s">
        <v>9</v>
      </c>
      <c r="C7430" t="s">
        <v>67</v>
      </c>
      <c r="D7430" s="29">
        <v>2118</v>
      </c>
    </row>
    <row r="7431" spans="1:4" x14ac:dyDescent="0.2">
      <c r="A7431" s="25">
        <v>36464</v>
      </c>
      <c r="B7431" t="s">
        <v>9</v>
      </c>
      <c r="C7431" t="s">
        <v>68</v>
      </c>
      <c r="D7431" s="29">
        <v>791236</v>
      </c>
    </row>
    <row r="7432" spans="1:4" x14ac:dyDescent="0.2">
      <c r="A7432" s="25">
        <v>36464</v>
      </c>
      <c r="B7432" t="s">
        <v>10</v>
      </c>
      <c r="C7432" t="s">
        <v>66</v>
      </c>
      <c r="D7432" s="29">
        <v>936780</v>
      </c>
    </row>
    <row r="7433" spans="1:4" x14ac:dyDescent="0.2">
      <c r="A7433" s="25">
        <v>36464</v>
      </c>
      <c r="B7433" t="s">
        <v>10</v>
      </c>
      <c r="C7433" t="s">
        <v>67</v>
      </c>
      <c r="D7433" s="29">
        <v>165</v>
      </c>
    </row>
    <row r="7434" spans="1:4" x14ac:dyDescent="0.2">
      <c r="A7434" s="25">
        <v>36464</v>
      </c>
      <c r="B7434" t="s">
        <v>10</v>
      </c>
      <c r="C7434" t="s">
        <v>68</v>
      </c>
      <c r="D7434" s="29">
        <v>936615</v>
      </c>
    </row>
    <row r="7435" spans="1:4" x14ac:dyDescent="0.2">
      <c r="A7435" s="25">
        <v>36464</v>
      </c>
      <c r="B7435" t="s">
        <v>12</v>
      </c>
      <c r="C7435" t="s">
        <v>66</v>
      </c>
      <c r="D7435" s="29">
        <v>194335</v>
      </c>
    </row>
    <row r="7436" spans="1:4" x14ac:dyDescent="0.2">
      <c r="A7436" s="25">
        <v>36464</v>
      </c>
      <c r="B7436" t="s">
        <v>12</v>
      </c>
      <c r="C7436" t="s">
        <v>67</v>
      </c>
      <c r="D7436" s="29">
        <v>13794</v>
      </c>
    </row>
    <row r="7437" spans="1:4" x14ac:dyDescent="0.2">
      <c r="A7437" s="25">
        <v>36464</v>
      </c>
      <c r="B7437" t="s">
        <v>12</v>
      </c>
      <c r="C7437" t="s">
        <v>68</v>
      </c>
      <c r="D7437" s="29">
        <v>180541</v>
      </c>
    </row>
    <row r="7438" spans="1:4" x14ac:dyDescent="0.2">
      <c r="A7438" s="25">
        <v>36464</v>
      </c>
      <c r="B7438" t="s">
        <v>11</v>
      </c>
      <c r="C7438" t="s">
        <v>66</v>
      </c>
      <c r="D7438" s="29">
        <v>562324</v>
      </c>
    </row>
    <row r="7439" spans="1:4" x14ac:dyDescent="0.2">
      <c r="A7439" s="25">
        <v>36464</v>
      </c>
      <c r="B7439" t="s">
        <v>11</v>
      </c>
      <c r="C7439" t="s">
        <v>67</v>
      </c>
      <c r="D7439" s="29">
        <v>42287</v>
      </c>
    </row>
    <row r="7440" spans="1:4" x14ac:dyDescent="0.2">
      <c r="A7440" s="25">
        <v>36464</v>
      </c>
      <c r="B7440" t="s">
        <v>11</v>
      </c>
      <c r="C7440" t="s">
        <v>68</v>
      </c>
      <c r="D7440" s="29">
        <v>520037</v>
      </c>
    </row>
    <row r="7441" spans="1:4" x14ac:dyDescent="0.2">
      <c r="A7441" s="25">
        <v>36464</v>
      </c>
      <c r="B7441" t="s">
        <v>2</v>
      </c>
      <c r="C7441" t="s">
        <v>66</v>
      </c>
      <c r="D7441" s="29">
        <v>30850112</v>
      </c>
    </row>
    <row r="7442" spans="1:4" x14ac:dyDescent="0.2">
      <c r="A7442" s="25">
        <v>36464</v>
      </c>
      <c r="B7442" t="s">
        <v>2</v>
      </c>
      <c r="C7442" t="s">
        <v>67</v>
      </c>
      <c r="D7442" s="29">
        <v>1021669</v>
      </c>
    </row>
    <row r="7443" spans="1:4" x14ac:dyDescent="0.2">
      <c r="A7443" s="25">
        <v>36464</v>
      </c>
      <c r="B7443" t="s">
        <v>2</v>
      </c>
      <c r="C7443" t="s">
        <v>68</v>
      </c>
      <c r="D7443" s="29">
        <v>29828443</v>
      </c>
    </row>
    <row r="7444" spans="1:4" x14ac:dyDescent="0.2">
      <c r="A7444" s="25">
        <v>36433</v>
      </c>
      <c r="B7444" t="s">
        <v>65</v>
      </c>
      <c r="C7444" t="s">
        <v>66</v>
      </c>
      <c r="D7444" s="29">
        <v>1026746</v>
      </c>
    </row>
    <row r="7445" spans="1:4" x14ac:dyDescent="0.2">
      <c r="A7445" s="25">
        <v>36433</v>
      </c>
      <c r="B7445" t="s">
        <v>65</v>
      </c>
      <c r="C7445" t="s">
        <v>67</v>
      </c>
      <c r="D7445" s="29">
        <v>763</v>
      </c>
    </row>
    <row r="7446" spans="1:4" x14ac:dyDescent="0.2">
      <c r="A7446" s="25">
        <v>36433</v>
      </c>
      <c r="B7446" t="s">
        <v>65</v>
      </c>
      <c r="C7446" t="s">
        <v>68</v>
      </c>
      <c r="D7446" s="29">
        <v>1025983</v>
      </c>
    </row>
    <row r="7447" spans="1:4" x14ac:dyDescent="0.2">
      <c r="A7447" s="25">
        <v>36433</v>
      </c>
      <c r="B7447" t="s">
        <v>69</v>
      </c>
      <c r="C7447" t="s">
        <v>66</v>
      </c>
      <c r="D7447" s="29">
        <v>1710441</v>
      </c>
    </row>
    <row r="7448" spans="1:4" x14ac:dyDescent="0.2">
      <c r="A7448" s="25">
        <v>36433</v>
      </c>
      <c r="B7448" t="s">
        <v>69</v>
      </c>
      <c r="C7448" t="s">
        <v>67</v>
      </c>
      <c r="D7448" s="29">
        <v>881</v>
      </c>
    </row>
    <row r="7449" spans="1:4" x14ac:dyDescent="0.2">
      <c r="A7449" s="25">
        <v>36433</v>
      </c>
      <c r="B7449" t="s">
        <v>69</v>
      </c>
      <c r="C7449" t="s">
        <v>68</v>
      </c>
      <c r="D7449" s="29">
        <v>1709560</v>
      </c>
    </row>
    <row r="7450" spans="1:4" x14ac:dyDescent="0.2">
      <c r="A7450" s="25">
        <v>36433</v>
      </c>
      <c r="B7450" t="s">
        <v>70</v>
      </c>
      <c r="C7450" t="s">
        <v>66</v>
      </c>
      <c r="D7450" s="29">
        <v>5118091</v>
      </c>
    </row>
    <row r="7451" spans="1:4" x14ac:dyDescent="0.2">
      <c r="A7451" s="25">
        <v>36433</v>
      </c>
      <c r="B7451" t="s">
        <v>70</v>
      </c>
      <c r="C7451" t="s">
        <v>67</v>
      </c>
      <c r="D7451" s="29">
        <v>2097</v>
      </c>
    </row>
    <row r="7452" spans="1:4" x14ac:dyDescent="0.2">
      <c r="A7452" s="25">
        <v>36433</v>
      </c>
      <c r="B7452" t="s">
        <v>70</v>
      </c>
      <c r="C7452" t="s">
        <v>68</v>
      </c>
      <c r="D7452" s="29">
        <v>5115994</v>
      </c>
    </row>
    <row r="7453" spans="1:4" x14ac:dyDescent="0.2">
      <c r="A7453" s="25">
        <v>36433</v>
      </c>
      <c r="B7453" t="s">
        <v>71</v>
      </c>
      <c r="C7453" t="s">
        <v>66</v>
      </c>
      <c r="D7453" s="29">
        <v>10704607</v>
      </c>
    </row>
    <row r="7454" spans="1:4" x14ac:dyDescent="0.2">
      <c r="A7454" s="25">
        <v>36433</v>
      </c>
      <c r="B7454" t="s">
        <v>71</v>
      </c>
      <c r="C7454" t="s">
        <v>67</v>
      </c>
      <c r="D7454" s="29">
        <v>4589</v>
      </c>
    </row>
    <row r="7455" spans="1:4" x14ac:dyDescent="0.2">
      <c r="A7455" s="25">
        <v>36433</v>
      </c>
      <c r="B7455" t="s">
        <v>71</v>
      </c>
      <c r="C7455" t="s">
        <v>68</v>
      </c>
      <c r="D7455" s="29">
        <v>10700018</v>
      </c>
    </row>
    <row r="7456" spans="1:4" x14ac:dyDescent="0.2">
      <c r="A7456" s="25">
        <v>36433</v>
      </c>
      <c r="B7456" t="s">
        <v>0</v>
      </c>
      <c r="C7456" t="s">
        <v>66</v>
      </c>
      <c r="D7456" s="29">
        <v>4599408437</v>
      </c>
    </row>
    <row r="7457" spans="1:4" x14ac:dyDescent="0.2">
      <c r="A7457" s="25">
        <v>36433</v>
      </c>
      <c r="B7457" t="s">
        <v>0</v>
      </c>
      <c r="C7457" t="s">
        <v>67</v>
      </c>
      <c r="D7457" s="29">
        <v>130067029</v>
      </c>
    </row>
    <row r="7458" spans="1:4" x14ac:dyDescent="0.2">
      <c r="A7458" s="25">
        <v>36433</v>
      </c>
      <c r="B7458" t="s">
        <v>0</v>
      </c>
      <c r="C7458" t="s">
        <v>68</v>
      </c>
      <c r="D7458" s="29">
        <v>4469341408</v>
      </c>
    </row>
    <row r="7459" spans="1:4" x14ac:dyDescent="0.2">
      <c r="A7459" s="25">
        <v>36433</v>
      </c>
      <c r="B7459" t="s">
        <v>1</v>
      </c>
      <c r="C7459" t="s">
        <v>66</v>
      </c>
      <c r="D7459" s="29">
        <v>1620623848</v>
      </c>
    </row>
    <row r="7460" spans="1:4" x14ac:dyDescent="0.2">
      <c r="A7460" s="25">
        <v>36433</v>
      </c>
      <c r="B7460" t="s">
        <v>1</v>
      </c>
      <c r="C7460" t="s">
        <v>67</v>
      </c>
      <c r="D7460" s="29">
        <v>644482955</v>
      </c>
    </row>
    <row r="7461" spans="1:4" x14ac:dyDescent="0.2">
      <c r="A7461" s="25">
        <v>36433</v>
      </c>
      <c r="B7461" t="s">
        <v>1</v>
      </c>
      <c r="C7461" t="s">
        <v>68</v>
      </c>
      <c r="D7461" s="29">
        <v>976140893</v>
      </c>
    </row>
    <row r="7462" spans="1:4" x14ac:dyDescent="0.2">
      <c r="A7462" s="25">
        <v>36433</v>
      </c>
      <c r="B7462" t="s">
        <v>6</v>
      </c>
      <c r="C7462" t="s">
        <v>66</v>
      </c>
      <c r="D7462" s="29">
        <v>5624338</v>
      </c>
    </row>
    <row r="7463" spans="1:4" x14ac:dyDescent="0.2">
      <c r="A7463" s="25">
        <v>36433</v>
      </c>
      <c r="B7463" t="s">
        <v>6</v>
      </c>
      <c r="C7463" t="s">
        <v>67</v>
      </c>
      <c r="D7463" s="29">
        <v>9422</v>
      </c>
    </row>
    <row r="7464" spans="1:4" x14ac:dyDescent="0.2">
      <c r="A7464" s="25">
        <v>36433</v>
      </c>
      <c r="B7464" t="s">
        <v>6</v>
      </c>
      <c r="C7464" t="s">
        <v>68</v>
      </c>
      <c r="D7464" s="29">
        <v>5614916</v>
      </c>
    </row>
    <row r="7465" spans="1:4" x14ac:dyDescent="0.2">
      <c r="A7465" s="25">
        <v>36433</v>
      </c>
      <c r="B7465" t="s">
        <v>7</v>
      </c>
      <c r="C7465" t="s">
        <v>66</v>
      </c>
      <c r="D7465" s="29">
        <v>17260002</v>
      </c>
    </row>
    <row r="7466" spans="1:4" x14ac:dyDescent="0.2">
      <c r="A7466" s="25">
        <v>36433</v>
      </c>
      <c r="B7466" t="s">
        <v>7</v>
      </c>
      <c r="C7466" t="s">
        <v>67</v>
      </c>
      <c r="D7466" s="29">
        <v>6126</v>
      </c>
    </row>
    <row r="7467" spans="1:4" x14ac:dyDescent="0.2">
      <c r="A7467" s="25">
        <v>36433</v>
      </c>
      <c r="B7467" t="s">
        <v>7</v>
      </c>
      <c r="C7467" t="s">
        <v>68</v>
      </c>
      <c r="D7467" s="29">
        <v>17253876</v>
      </c>
    </row>
    <row r="7468" spans="1:4" x14ac:dyDescent="0.2">
      <c r="A7468" s="25">
        <v>36433</v>
      </c>
      <c r="B7468" t="s">
        <v>3</v>
      </c>
      <c r="C7468" t="s">
        <v>66</v>
      </c>
      <c r="D7468" s="29">
        <v>16385868</v>
      </c>
    </row>
    <row r="7469" spans="1:4" x14ac:dyDescent="0.2">
      <c r="A7469" s="25">
        <v>36433</v>
      </c>
      <c r="B7469" t="s">
        <v>3</v>
      </c>
      <c r="C7469" t="s">
        <v>67</v>
      </c>
      <c r="D7469" s="29">
        <v>880973</v>
      </c>
    </row>
    <row r="7470" spans="1:4" x14ac:dyDescent="0.2">
      <c r="A7470" s="25">
        <v>36433</v>
      </c>
      <c r="B7470" t="s">
        <v>3</v>
      </c>
      <c r="C7470" t="s">
        <v>68</v>
      </c>
      <c r="D7470" s="29">
        <v>15504895</v>
      </c>
    </row>
    <row r="7471" spans="1:4" x14ac:dyDescent="0.2">
      <c r="A7471" s="25">
        <v>36433</v>
      </c>
      <c r="B7471" t="s">
        <v>4</v>
      </c>
      <c r="C7471" t="s">
        <v>66</v>
      </c>
      <c r="D7471" s="29">
        <v>10553164</v>
      </c>
    </row>
    <row r="7472" spans="1:4" x14ac:dyDescent="0.2">
      <c r="A7472" s="25">
        <v>36433</v>
      </c>
      <c r="B7472" t="s">
        <v>4</v>
      </c>
      <c r="C7472" t="s">
        <v>67</v>
      </c>
      <c r="D7472" s="29">
        <v>7113361</v>
      </c>
    </row>
    <row r="7473" spans="1:4" x14ac:dyDescent="0.2">
      <c r="A7473" s="25">
        <v>36433</v>
      </c>
      <c r="B7473" t="s">
        <v>4</v>
      </c>
      <c r="C7473" t="s">
        <v>68</v>
      </c>
      <c r="D7473" s="29">
        <v>3439803</v>
      </c>
    </row>
    <row r="7474" spans="1:4" x14ac:dyDescent="0.2">
      <c r="A7474" s="25">
        <v>36433</v>
      </c>
      <c r="B7474" t="s">
        <v>8</v>
      </c>
      <c r="C7474" t="s">
        <v>66</v>
      </c>
      <c r="D7474" s="29">
        <v>592824</v>
      </c>
    </row>
    <row r="7475" spans="1:4" x14ac:dyDescent="0.2">
      <c r="A7475" s="25">
        <v>36433</v>
      </c>
      <c r="B7475" t="s">
        <v>8</v>
      </c>
      <c r="C7475" t="s">
        <v>67</v>
      </c>
      <c r="D7475" s="29">
        <v>579029</v>
      </c>
    </row>
    <row r="7476" spans="1:4" x14ac:dyDescent="0.2">
      <c r="A7476" s="25">
        <v>36433</v>
      </c>
      <c r="B7476" t="s">
        <v>8</v>
      </c>
      <c r="C7476" t="s">
        <v>68</v>
      </c>
      <c r="D7476" s="29">
        <v>13795</v>
      </c>
    </row>
    <row r="7477" spans="1:4" x14ac:dyDescent="0.2">
      <c r="A7477" s="25">
        <v>36433</v>
      </c>
      <c r="B7477" t="s">
        <v>9</v>
      </c>
      <c r="C7477" t="s">
        <v>66</v>
      </c>
      <c r="D7477" s="29">
        <v>793354</v>
      </c>
    </row>
    <row r="7478" spans="1:4" x14ac:dyDescent="0.2">
      <c r="A7478" s="25">
        <v>36433</v>
      </c>
      <c r="B7478" t="s">
        <v>9</v>
      </c>
      <c r="C7478" t="s">
        <v>67</v>
      </c>
      <c r="D7478" s="29">
        <v>2118</v>
      </c>
    </row>
    <row r="7479" spans="1:4" x14ac:dyDescent="0.2">
      <c r="A7479" s="25">
        <v>36433</v>
      </c>
      <c r="B7479" t="s">
        <v>9</v>
      </c>
      <c r="C7479" t="s">
        <v>68</v>
      </c>
      <c r="D7479" s="29">
        <v>791236</v>
      </c>
    </row>
    <row r="7480" spans="1:4" x14ac:dyDescent="0.2">
      <c r="A7480" s="25">
        <v>36433</v>
      </c>
      <c r="B7480" t="s">
        <v>10</v>
      </c>
      <c r="C7480" t="s">
        <v>66</v>
      </c>
      <c r="D7480" s="29">
        <v>936780</v>
      </c>
    </row>
    <row r="7481" spans="1:4" x14ac:dyDescent="0.2">
      <c r="A7481" s="25">
        <v>36433</v>
      </c>
      <c r="B7481" t="s">
        <v>10</v>
      </c>
      <c r="C7481" t="s">
        <v>67</v>
      </c>
      <c r="D7481" s="29">
        <v>167</v>
      </c>
    </row>
    <row r="7482" spans="1:4" x14ac:dyDescent="0.2">
      <c r="A7482" s="25">
        <v>36433</v>
      </c>
      <c r="B7482" t="s">
        <v>10</v>
      </c>
      <c r="C7482" t="s">
        <v>68</v>
      </c>
      <c r="D7482" s="29">
        <v>936613</v>
      </c>
    </row>
    <row r="7483" spans="1:4" x14ac:dyDescent="0.2">
      <c r="A7483" s="25">
        <v>36433</v>
      </c>
      <c r="B7483" t="s">
        <v>12</v>
      </c>
      <c r="C7483" t="s">
        <v>66</v>
      </c>
      <c r="D7483" s="29">
        <v>194335</v>
      </c>
    </row>
    <row r="7484" spans="1:4" x14ac:dyDescent="0.2">
      <c r="A7484" s="25">
        <v>36433</v>
      </c>
      <c r="B7484" t="s">
        <v>12</v>
      </c>
      <c r="C7484" t="s">
        <v>67</v>
      </c>
      <c r="D7484" s="29">
        <v>13838</v>
      </c>
    </row>
    <row r="7485" spans="1:4" x14ac:dyDescent="0.2">
      <c r="A7485" s="25">
        <v>36433</v>
      </c>
      <c r="B7485" t="s">
        <v>12</v>
      </c>
      <c r="C7485" t="s">
        <v>68</v>
      </c>
      <c r="D7485" s="29">
        <v>180497</v>
      </c>
    </row>
    <row r="7486" spans="1:4" x14ac:dyDescent="0.2">
      <c r="A7486" s="25">
        <v>36433</v>
      </c>
      <c r="B7486" t="s">
        <v>11</v>
      </c>
      <c r="C7486" t="s">
        <v>66</v>
      </c>
      <c r="D7486" s="29">
        <v>562324</v>
      </c>
    </row>
    <row r="7487" spans="1:4" x14ac:dyDescent="0.2">
      <c r="A7487" s="25">
        <v>36433</v>
      </c>
      <c r="B7487" t="s">
        <v>11</v>
      </c>
      <c r="C7487" t="s">
        <v>67</v>
      </c>
      <c r="D7487" s="29">
        <v>42701</v>
      </c>
    </row>
    <row r="7488" spans="1:4" x14ac:dyDescent="0.2">
      <c r="A7488" s="25">
        <v>36433</v>
      </c>
      <c r="B7488" t="s">
        <v>11</v>
      </c>
      <c r="C7488" t="s">
        <v>68</v>
      </c>
      <c r="D7488" s="29">
        <v>519623</v>
      </c>
    </row>
    <row r="7489" spans="1:4" x14ac:dyDescent="0.2">
      <c r="A7489" s="25">
        <v>36433</v>
      </c>
      <c r="B7489" t="s">
        <v>2</v>
      </c>
      <c r="C7489" t="s">
        <v>66</v>
      </c>
      <c r="D7489" s="29">
        <v>30850112</v>
      </c>
    </row>
    <row r="7490" spans="1:4" x14ac:dyDescent="0.2">
      <c r="A7490" s="25">
        <v>36433</v>
      </c>
      <c r="B7490" t="s">
        <v>2</v>
      </c>
      <c r="C7490" t="s">
        <v>67</v>
      </c>
      <c r="D7490" s="29">
        <v>1042633</v>
      </c>
    </row>
    <row r="7491" spans="1:4" x14ac:dyDescent="0.2">
      <c r="A7491" s="25">
        <v>36433</v>
      </c>
      <c r="B7491" t="s">
        <v>2</v>
      </c>
      <c r="C7491" t="s">
        <v>68</v>
      </c>
      <c r="D7491" s="29">
        <v>29807479</v>
      </c>
    </row>
    <row r="7492" spans="1:4" x14ac:dyDescent="0.2">
      <c r="A7492" s="25">
        <v>36403</v>
      </c>
      <c r="B7492" t="s">
        <v>65</v>
      </c>
      <c r="C7492" t="s">
        <v>66</v>
      </c>
      <c r="D7492" s="29">
        <v>1026746</v>
      </c>
    </row>
    <row r="7493" spans="1:4" x14ac:dyDescent="0.2">
      <c r="A7493" s="25">
        <v>36403</v>
      </c>
      <c r="B7493" t="s">
        <v>65</v>
      </c>
      <c r="C7493" t="s">
        <v>67</v>
      </c>
      <c r="D7493" s="29">
        <v>763</v>
      </c>
    </row>
    <row r="7494" spans="1:4" x14ac:dyDescent="0.2">
      <c r="A7494" s="25">
        <v>36403</v>
      </c>
      <c r="B7494" t="s">
        <v>65</v>
      </c>
      <c r="C7494" t="s">
        <v>68</v>
      </c>
      <c r="D7494" s="29">
        <v>1025983</v>
      </c>
    </row>
    <row r="7495" spans="1:4" x14ac:dyDescent="0.2">
      <c r="A7495" s="25">
        <v>36403</v>
      </c>
      <c r="B7495" t="s">
        <v>69</v>
      </c>
      <c r="C7495" t="s">
        <v>66</v>
      </c>
      <c r="D7495" s="29">
        <v>1710441</v>
      </c>
    </row>
    <row r="7496" spans="1:4" x14ac:dyDescent="0.2">
      <c r="A7496" s="25">
        <v>36403</v>
      </c>
      <c r="B7496" t="s">
        <v>69</v>
      </c>
      <c r="C7496" t="s">
        <v>67</v>
      </c>
      <c r="D7496" s="29">
        <v>881</v>
      </c>
    </row>
    <row r="7497" spans="1:4" x14ac:dyDescent="0.2">
      <c r="A7497" s="25">
        <v>36403</v>
      </c>
      <c r="B7497" t="s">
        <v>69</v>
      </c>
      <c r="C7497" t="s">
        <v>68</v>
      </c>
      <c r="D7497" s="29">
        <v>1709560</v>
      </c>
    </row>
    <row r="7498" spans="1:4" x14ac:dyDescent="0.2">
      <c r="A7498" s="25">
        <v>36403</v>
      </c>
      <c r="B7498" t="s">
        <v>70</v>
      </c>
      <c r="C7498" t="s">
        <v>66</v>
      </c>
      <c r="D7498" s="29">
        <v>5118091</v>
      </c>
    </row>
    <row r="7499" spans="1:4" x14ac:dyDescent="0.2">
      <c r="A7499" s="25">
        <v>36403</v>
      </c>
      <c r="B7499" t="s">
        <v>70</v>
      </c>
      <c r="C7499" t="s">
        <v>67</v>
      </c>
      <c r="D7499" s="29">
        <v>2097</v>
      </c>
    </row>
    <row r="7500" spans="1:4" x14ac:dyDescent="0.2">
      <c r="A7500" s="25">
        <v>36403</v>
      </c>
      <c r="B7500" t="s">
        <v>70</v>
      </c>
      <c r="C7500" t="s">
        <v>68</v>
      </c>
      <c r="D7500" s="29">
        <v>5115994</v>
      </c>
    </row>
    <row r="7501" spans="1:4" x14ac:dyDescent="0.2">
      <c r="A7501" s="25">
        <v>36403</v>
      </c>
      <c r="B7501" t="s">
        <v>71</v>
      </c>
      <c r="C7501" t="s">
        <v>66</v>
      </c>
      <c r="D7501" s="29">
        <v>10704607</v>
      </c>
    </row>
    <row r="7502" spans="1:4" x14ac:dyDescent="0.2">
      <c r="A7502" s="25">
        <v>36403</v>
      </c>
      <c r="B7502" t="s">
        <v>71</v>
      </c>
      <c r="C7502" t="s">
        <v>67</v>
      </c>
      <c r="D7502" s="29">
        <v>4590</v>
      </c>
    </row>
    <row r="7503" spans="1:4" x14ac:dyDescent="0.2">
      <c r="A7503" s="25">
        <v>36403</v>
      </c>
      <c r="B7503" t="s">
        <v>71</v>
      </c>
      <c r="C7503" t="s">
        <v>68</v>
      </c>
      <c r="D7503" s="29">
        <v>10700017</v>
      </c>
    </row>
    <row r="7504" spans="1:4" x14ac:dyDescent="0.2">
      <c r="A7504" s="25">
        <v>36403</v>
      </c>
      <c r="B7504" t="s">
        <v>0</v>
      </c>
      <c r="C7504" t="s">
        <v>66</v>
      </c>
      <c r="D7504" s="29">
        <v>4599408220</v>
      </c>
    </row>
    <row r="7505" spans="1:4" x14ac:dyDescent="0.2">
      <c r="A7505" s="25">
        <v>36403</v>
      </c>
      <c r="B7505" t="s">
        <v>0</v>
      </c>
      <c r="C7505" t="s">
        <v>67</v>
      </c>
      <c r="D7505" s="29">
        <v>131017775</v>
      </c>
    </row>
    <row r="7506" spans="1:4" x14ac:dyDescent="0.2">
      <c r="A7506" s="25">
        <v>36403</v>
      </c>
      <c r="B7506" t="s">
        <v>0</v>
      </c>
      <c r="C7506" t="s">
        <v>68</v>
      </c>
      <c r="D7506" s="29">
        <v>4468390445</v>
      </c>
    </row>
    <row r="7507" spans="1:4" x14ac:dyDescent="0.2">
      <c r="A7507" s="25">
        <v>36403</v>
      </c>
      <c r="B7507" t="s">
        <v>1</v>
      </c>
      <c r="C7507" t="s">
        <v>66</v>
      </c>
      <c r="D7507" s="29">
        <v>1617002561</v>
      </c>
    </row>
    <row r="7508" spans="1:4" x14ac:dyDescent="0.2">
      <c r="A7508" s="25">
        <v>36403</v>
      </c>
      <c r="B7508" t="s">
        <v>1</v>
      </c>
      <c r="C7508" t="s">
        <v>67</v>
      </c>
      <c r="D7508" s="29">
        <v>646022663</v>
      </c>
    </row>
    <row r="7509" spans="1:4" x14ac:dyDescent="0.2">
      <c r="A7509" s="25">
        <v>36403</v>
      </c>
      <c r="B7509" t="s">
        <v>1</v>
      </c>
      <c r="C7509" t="s">
        <v>68</v>
      </c>
      <c r="D7509" s="29">
        <v>970979898</v>
      </c>
    </row>
    <row r="7510" spans="1:4" x14ac:dyDescent="0.2">
      <c r="A7510" s="25">
        <v>36403</v>
      </c>
      <c r="B7510" t="s">
        <v>6</v>
      </c>
      <c r="C7510" t="s">
        <v>66</v>
      </c>
      <c r="D7510" s="29">
        <v>5624338</v>
      </c>
    </row>
    <row r="7511" spans="1:4" x14ac:dyDescent="0.2">
      <c r="A7511" s="25">
        <v>36403</v>
      </c>
      <c r="B7511" t="s">
        <v>6</v>
      </c>
      <c r="C7511" t="s">
        <v>67</v>
      </c>
      <c r="D7511" s="29">
        <v>9422</v>
      </c>
    </row>
    <row r="7512" spans="1:4" x14ac:dyDescent="0.2">
      <c r="A7512" s="25">
        <v>36403</v>
      </c>
      <c r="B7512" t="s">
        <v>6</v>
      </c>
      <c r="C7512" t="s">
        <v>68</v>
      </c>
      <c r="D7512" s="29">
        <v>5614916</v>
      </c>
    </row>
    <row r="7513" spans="1:4" x14ac:dyDescent="0.2">
      <c r="A7513" s="25">
        <v>36403</v>
      </c>
      <c r="B7513" t="s">
        <v>7</v>
      </c>
      <c r="C7513" t="s">
        <v>66</v>
      </c>
      <c r="D7513" s="29">
        <v>17260002</v>
      </c>
    </row>
    <row r="7514" spans="1:4" x14ac:dyDescent="0.2">
      <c r="A7514" s="25">
        <v>36403</v>
      </c>
      <c r="B7514" t="s">
        <v>7</v>
      </c>
      <c r="C7514" t="s">
        <v>67</v>
      </c>
      <c r="D7514" s="29">
        <v>6129</v>
      </c>
    </row>
    <row r="7515" spans="1:4" x14ac:dyDescent="0.2">
      <c r="A7515" s="25">
        <v>36403</v>
      </c>
      <c r="B7515" t="s">
        <v>7</v>
      </c>
      <c r="C7515" t="s">
        <v>68</v>
      </c>
      <c r="D7515" s="29">
        <v>17253873</v>
      </c>
    </row>
    <row r="7516" spans="1:4" x14ac:dyDescent="0.2">
      <c r="A7516" s="25">
        <v>36403</v>
      </c>
      <c r="B7516" t="s">
        <v>3</v>
      </c>
      <c r="C7516" t="s">
        <v>66</v>
      </c>
      <c r="D7516" s="29">
        <v>16385852</v>
      </c>
    </row>
    <row r="7517" spans="1:4" x14ac:dyDescent="0.2">
      <c r="A7517" s="25">
        <v>36403</v>
      </c>
      <c r="B7517" t="s">
        <v>3</v>
      </c>
      <c r="C7517" t="s">
        <v>67</v>
      </c>
      <c r="D7517" s="29">
        <v>891791</v>
      </c>
    </row>
    <row r="7518" spans="1:4" x14ac:dyDescent="0.2">
      <c r="A7518" s="25">
        <v>36403</v>
      </c>
      <c r="B7518" t="s">
        <v>3</v>
      </c>
      <c r="C7518" t="s">
        <v>68</v>
      </c>
      <c r="D7518" s="29">
        <v>15494061</v>
      </c>
    </row>
    <row r="7519" spans="1:4" x14ac:dyDescent="0.2">
      <c r="A7519" s="25">
        <v>36403</v>
      </c>
      <c r="B7519" t="s">
        <v>4</v>
      </c>
      <c r="C7519" t="s">
        <v>66</v>
      </c>
      <c r="D7519" s="29">
        <v>10501196</v>
      </c>
    </row>
    <row r="7520" spans="1:4" x14ac:dyDescent="0.2">
      <c r="A7520" s="25">
        <v>36403</v>
      </c>
      <c r="B7520" t="s">
        <v>4</v>
      </c>
      <c r="C7520" t="s">
        <v>67</v>
      </c>
      <c r="D7520" s="29">
        <v>7093076</v>
      </c>
    </row>
    <row r="7521" spans="1:4" x14ac:dyDescent="0.2">
      <c r="A7521" s="25">
        <v>36403</v>
      </c>
      <c r="B7521" t="s">
        <v>4</v>
      </c>
      <c r="C7521" t="s">
        <v>68</v>
      </c>
      <c r="D7521" s="29">
        <v>3408120</v>
      </c>
    </row>
    <row r="7522" spans="1:4" x14ac:dyDescent="0.2">
      <c r="A7522" s="25">
        <v>36403</v>
      </c>
      <c r="B7522" t="s">
        <v>8</v>
      </c>
      <c r="C7522" t="s">
        <v>66</v>
      </c>
      <c r="D7522" s="29">
        <v>531820</v>
      </c>
    </row>
    <row r="7523" spans="1:4" x14ac:dyDescent="0.2">
      <c r="A7523" s="25">
        <v>36403</v>
      </c>
      <c r="B7523" t="s">
        <v>8</v>
      </c>
      <c r="C7523" t="s">
        <v>67</v>
      </c>
      <c r="D7523" s="29">
        <v>521043</v>
      </c>
    </row>
    <row r="7524" spans="1:4" x14ac:dyDescent="0.2">
      <c r="A7524" s="25">
        <v>36403</v>
      </c>
      <c r="B7524" t="s">
        <v>8</v>
      </c>
      <c r="C7524" t="s">
        <v>68</v>
      </c>
      <c r="D7524" s="29">
        <v>10777</v>
      </c>
    </row>
    <row r="7525" spans="1:4" x14ac:dyDescent="0.2">
      <c r="A7525" s="25">
        <v>36403</v>
      </c>
      <c r="B7525" t="s">
        <v>9</v>
      </c>
      <c r="C7525" t="s">
        <v>66</v>
      </c>
      <c r="D7525" s="29">
        <v>793354</v>
      </c>
    </row>
    <row r="7526" spans="1:4" x14ac:dyDescent="0.2">
      <c r="A7526" s="25">
        <v>36403</v>
      </c>
      <c r="B7526" t="s">
        <v>9</v>
      </c>
      <c r="C7526" t="s">
        <v>67</v>
      </c>
      <c r="D7526" s="29">
        <v>2118</v>
      </c>
    </row>
    <row r="7527" spans="1:4" x14ac:dyDescent="0.2">
      <c r="A7527" s="25">
        <v>36403</v>
      </c>
      <c r="B7527" t="s">
        <v>9</v>
      </c>
      <c r="C7527" t="s">
        <v>68</v>
      </c>
      <c r="D7527" s="29">
        <v>791236</v>
      </c>
    </row>
    <row r="7528" spans="1:4" x14ac:dyDescent="0.2">
      <c r="A7528" s="25">
        <v>36403</v>
      </c>
      <c r="B7528" t="s">
        <v>10</v>
      </c>
      <c r="C7528" t="s">
        <v>66</v>
      </c>
      <c r="D7528" s="29">
        <v>936780</v>
      </c>
    </row>
    <row r="7529" spans="1:4" x14ac:dyDescent="0.2">
      <c r="A7529" s="25">
        <v>36403</v>
      </c>
      <c r="B7529" t="s">
        <v>10</v>
      </c>
      <c r="C7529" t="s">
        <v>67</v>
      </c>
      <c r="D7529" s="29">
        <v>167</v>
      </c>
    </row>
    <row r="7530" spans="1:4" x14ac:dyDescent="0.2">
      <c r="A7530" s="25">
        <v>36403</v>
      </c>
      <c r="B7530" t="s">
        <v>10</v>
      </c>
      <c r="C7530" t="s">
        <v>68</v>
      </c>
      <c r="D7530" s="29">
        <v>936613</v>
      </c>
    </row>
    <row r="7531" spans="1:4" x14ac:dyDescent="0.2">
      <c r="A7531" s="25">
        <v>36403</v>
      </c>
      <c r="B7531" t="s">
        <v>12</v>
      </c>
      <c r="C7531" t="s">
        <v>66</v>
      </c>
      <c r="D7531" s="29">
        <v>194335</v>
      </c>
    </row>
    <row r="7532" spans="1:4" x14ac:dyDescent="0.2">
      <c r="A7532" s="25">
        <v>36403</v>
      </c>
      <c r="B7532" t="s">
        <v>12</v>
      </c>
      <c r="C7532" t="s">
        <v>67</v>
      </c>
      <c r="D7532" s="29">
        <v>14042</v>
      </c>
    </row>
    <row r="7533" spans="1:4" x14ac:dyDescent="0.2">
      <c r="A7533" s="25">
        <v>36403</v>
      </c>
      <c r="B7533" t="s">
        <v>12</v>
      </c>
      <c r="C7533" t="s">
        <v>68</v>
      </c>
      <c r="D7533" s="29">
        <v>180293</v>
      </c>
    </row>
    <row r="7534" spans="1:4" x14ac:dyDescent="0.2">
      <c r="A7534" s="25">
        <v>36403</v>
      </c>
      <c r="B7534" t="s">
        <v>11</v>
      </c>
      <c r="C7534" t="s">
        <v>66</v>
      </c>
      <c r="D7534" s="29">
        <v>562324</v>
      </c>
    </row>
    <row r="7535" spans="1:4" x14ac:dyDescent="0.2">
      <c r="A7535" s="25">
        <v>36403</v>
      </c>
      <c r="B7535" t="s">
        <v>11</v>
      </c>
      <c r="C7535" t="s">
        <v>67</v>
      </c>
      <c r="D7535" s="29">
        <v>43255</v>
      </c>
    </row>
    <row r="7536" spans="1:4" x14ac:dyDescent="0.2">
      <c r="A7536" s="25">
        <v>36403</v>
      </c>
      <c r="B7536" t="s">
        <v>11</v>
      </c>
      <c r="C7536" t="s">
        <v>68</v>
      </c>
      <c r="D7536" s="29">
        <v>519069</v>
      </c>
    </row>
    <row r="7537" spans="1:4" x14ac:dyDescent="0.2">
      <c r="A7537" s="25">
        <v>36403</v>
      </c>
      <c r="B7537" t="s">
        <v>2</v>
      </c>
      <c r="C7537" t="s">
        <v>66</v>
      </c>
      <c r="D7537" s="29">
        <v>30850112</v>
      </c>
    </row>
    <row r="7538" spans="1:4" x14ac:dyDescent="0.2">
      <c r="A7538" s="25">
        <v>36403</v>
      </c>
      <c r="B7538" t="s">
        <v>2</v>
      </c>
      <c r="C7538" t="s">
        <v>67</v>
      </c>
      <c r="D7538" s="29">
        <v>1066834</v>
      </c>
    </row>
    <row r="7539" spans="1:4" x14ac:dyDescent="0.2">
      <c r="A7539" s="25">
        <v>36403</v>
      </c>
      <c r="B7539" t="s">
        <v>2</v>
      </c>
      <c r="C7539" t="s">
        <v>68</v>
      </c>
      <c r="D7539" s="29">
        <v>29783278</v>
      </c>
    </row>
    <row r="7540" spans="1:4" x14ac:dyDescent="0.2">
      <c r="A7540" s="25">
        <v>36372</v>
      </c>
      <c r="B7540" t="s">
        <v>65</v>
      </c>
      <c r="C7540" t="s">
        <v>66</v>
      </c>
      <c r="D7540" s="29">
        <v>1026746</v>
      </c>
    </row>
    <row r="7541" spans="1:4" x14ac:dyDescent="0.2">
      <c r="A7541" s="25">
        <v>36372</v>
      </c>
      <c r="B7541" t="s">
        <v>65</v>
      </c>
      <c r="C7541" t="s">
        <v>67</v>
      </c>
      <c r="D7541" s="29">
        <v>763</v>
      </c>
    </row>
    <row r="7542" spans="1:4" x14ac:dyDescent="0.2">
      <c r="A7542" s="25">
        <v>36372</v>
      </c>
      <c r="B7542" t="s">
        <v>65</v>
      </c>
      <c r="C7542" t="s">
        <v>68</v>
      </c>
      <c r="D7542" s="29">
        <v>1025983</v>
      </c>
    </row>
    <row r="7543" spans="1:4" x14ac:dyDescent="0.2">
      <c r="A7543" s="25">
        <v>36372</v>
      </c>
      <c r="B7543" t="s">
        <v>69</v>
      </c>
      <c r="C7543" t="s">
        <v>66</v>
      </c>
      <c r="D7543" s="29">
        <v>1710441</v>
      </c>
    </row>
    <row r="7544" spans="1:4" x14ac:dyDescent="0.2">
      <c r="A7544" s="25">
        <v>36372</v>
      </c>
      <c r="B7544" t="s">
        <v>69</v>
      </c>
      <c r="C7544" t="s">
        <v>67</v>
      </c>
      <c r="D7544" s="29">
        <v>881</v>
      </c>
    </row>
    <row r="7545" spans="1:4" x14ac:dyDescent="0.2">
      <c r="A7545" s="25">
        <v>36372</v>
      </c>
      <c r="B7545" t="s">
        <v>69</v>
      </c>
      <c r="C7545" t="s">
        <v>68</v>
      </c>
      <c r="D7545" s="29">
        <v>1709560</v>
      </c>
    </row>
    <row r="7546" spans="1:4" x14ac:dyDescent="0.2">
      <c r="A7546" s="25">
        <v>36372</v>
      </c>
      <c r="B7546" t="s">
        <v>70</v>
      </c>
      <c r="C7546" t="s">
        <v>66</v>
      </c>
      <c r="D7546" s="29">
        <v>5118091</v>
      </c>
    </row>
    <row r="7547" spans="1:4" x14ac:dyDescent="0.2">
      <c r="A7547" s="25">
        <v>36372</v>
      </c>
      <c r="B7547" t="s">
        <v>70</v>
      </c>
      <c r="C7547" t="s">
        <v>67</v>
      </c>
      <c r="D7547" s="29">
        <v>2098</v>
      </c>
    </row>
    <row r="7548" spans="1:4" x14ac:dyDescent="0.2">
      <c r="A7548" s="25">
        <v>36372</v>
      </c>
      <c r="B7548" t="s">
        <v>70</v>
      </c>
      <c r="C7548" t="s">
        <v>68</v>
      </c>
      <c r="D7548" s="29">
        <v>5115993</v>
      </c>
    </row>
    <row r="7549" spans="1:4" x14ac:dyDescent="0.2">
      <c r="A7549" s="25">
        <v>36372</v>
      </c>
      <c r="B7549" t="s">
        <v>71</v>
      </c>
      <c r="C7549" t="s">
        <v>66</v>
      </c>
      <c r="D7549" s="29">
        <v>10704607</v>
      </c>
    </row>
    <row r="7550" spans="1:4" x14ac:dyDescent="0.2">
      <c r="A7550" s="25">
        <v>36372</v>
      </c>
      <c r="B7550" t="s">
        <v>71</v>
      </c>
      <c r="C7550" t="s">
        <v>67</v>
      </c>
      <c r="D7550" s="29">
        <v>4598</v>
      </c>
    </row>
    <row r="7551" spans="1:4" x14ac:dyDescent="0.2">
      <c r="A7551" s="25">
        <v>36372</v>
      </c>
      <c r="B7551" t="s">
        <v>71</v>
      </c>
      <c r="C7551" t="s">
        <v>68</v>
      </c>
      <c r="D7551" s="29">
        <v>10700009</v>
      </c>
    </row>
    <row r="7552" spans="1:4" x14ac:dyDescent="0.2">
      <c r="A7552" s="25">
        <v>36372</v>
      </c>
      <c r="B7552" t="s">
        <v>0</v>
      </c>
      <c r="C7552" t="s">
        <v>66</v>
      </c>
      <c r="D7552" s="29">
        <v>4599407695</v>
      </c>
    </row>
    <row r="7553" spans="1:4" x14ac:dyDescent="0.2">
      <c r="A7553" s="25">
        <v>36372</v>
      </c>
      <c r="B7553" t="s">
        <v>0</v>
      </c>
      <c r="C7553" t="s">
        <v>67</v>
      </c>
      <c r="D7553" s="29">
        <v>131966181</v>
      </c>
    </row>
    <row r="7554" spans="1:4" x14ac:dyDescent="0.2">
      <c r="A7554" s="25">
        <v>36372</v>
      </c>
      <c r="B7554" t="s">
        <v>0</v>
      </c>
      <c r="C7554" t="s">
        <v>68</v>
      </c>
      <c r="D7554" s="29">
        <v>4467441514</v>
      </c>
    </row>
    <row r="7555" spans="1:4" x14ac:dyDescent="0.2">
      <c r="A7555" s="25">
        <v>36372</v>
      </c>
      <c r="B7555" t="s">
        <v>1</v>
      </c>
      <c r="C7555" t="s">
        <v>66</v>
      </c>
      <c r="D7555" s="29">
        <v>1613121913</v>
      </c>
    </row>
    <row r="7556" spans="1:4" x14ac:dyDescent="0.2">
      <c r="A7556" s="25">
        <v>36372</v>
      </c>
      <c r="B7556" t="s">
        <v>1</v>
      </c>
      <c r="C7556" t="s">
        <v>67</v>
      </c>
      <c r="D7556" s="29">
        <v>647807388</v>
      </c>
    </row>
    <row r="7557" spans="1:4" x14ac:dyDescent="0.2">
      <c r="A7557" s="25">
        <v>36372</v>
      </c>
      <c r="B7557" t="s">
        <v>1</v>
      </c>
      <c r="C7557" t="s">
        <v>68</v>
      </c>
      <c r="D7557" s="29">
        <v>965314525</v>
      </c>
    </row>
    <row r="7558" spans="1:4" x14ac:dyDescent="0.2">
      <c r="A7558" s="25">
        <v>36372</v>
      </c>
      <c r="B7558" t="s">
        <v>6</v>
      </c>
      <c r="C7558" t="s">
        <v>66</v>
      </c>
      <c r="D7558" s="29">
        <v>5624338</v>
      </c>
    </row>
    <row r="7559" spans="1:4" x14ac:dyDescent="0.2">
      <c r="A7559" s="25">
        <v>36372</v>
      </c>
      <c r="B7559" t="s">
        <v>6</v>
      </c>
      <c r="C7559" t="s">
        <v>67</v>
      </c>
      <c r="D7559" s="29">
        <v>9420</v>
      </c>
    </row>
    <row r="7560" spans="1:4" x14ac:dyDescent="0.2">
      <c r="A7560" s="25">
        <v>36372</v>
      </c>
      <c r="B7560" t="s">
        <v>6</v>
      </c>
      <c r="C7560" t="s">
        <v>68</v>
      </c>
      <c r="D7560" s="29">
        <v>5614918</v>
      </c>
    </row>
    <row r="7561" spans="1:4" x14ac:dyDescent="0.2">
      <c r="A7561" s="25">
        <v>36372</v>
      </c>
      <c r="B7561" t="s">
        <v>7</v>
      </c>
      <c r="C7561" t="s">
        <v>66</v>
      </c>
      <c r="D7561" s="29">
        <v>17260002</v>
      </c>
    </row>
    <row r="7562" spans="1:4" x14ac:dyDescent="0.2">
      <c r="A7562" s="25">
        <v>36372</v>
      </c>
      <c r="B7562" t="s">
        <v>7</v>
      </c>
      <c r="C7562" t="s">
        <v>67</v>
      </c>
      <c r="D7562" s="29">
        <v>6145</v>
      </c>
    </row>
    <row r="7563" spans="1:4" x14ac:dyDescent="0.2">
      <c r="A7563" s="25">
        <v>36372</v>
      </c>
      <c r="B7563" t="s">
        <v>7</v>
      </c>
      <c r="C7563" t="s">
        <v>68</v>
      </c>
      <c r="D7563" s="29">
        <v>17253857</v>
      </c>
    </row>
    <row r="7564" spans="1:4" x14ac:dyDescent="0.2">
      <c r="A7564" s="25">
        <v>36372</v>
      </c>
      <c r="B7564" t="s">
        <v>3</v>
      </c>
      <c r="C7564" t="s">
        <v>66</v>
      </c>
      <c r="D7564" s="29">
        <v>16385860</v>
      </c>
    </row>
    <row r="7565" spans="1:4" x14ac:dyDescent="0.2">
      <c r="A7565" s="25">
        <v>36372</v>
      </c>
      <c r="B7565" t="s">
        <v>3</v>
      </c>
      <c r="C7565" t="s">
        <v>67</v>
      </c>
      <c r="D7565" s="29">
        <v>903645</v>
      </c>
    </row>
    <row r="7566" spans="1:4" x14ac:dyDescent="0.2">
      <c r="A7566" s="25">
        <v>36372</v>
      </c>
      <c r="B7566" t="s">
        <v>3</v>
      </c>
      <c r="C7566" t="s">
        <v>68</v>
      </c>
      <c r="D7566" s="29">
        <v>15482215</v>
      </c>
    </row>
    <row r="7567" spans="1:4" x14ac:dyDescent="0.2">
      <c r="A7567" s="25">
        <v>36372</v>
      </c>
      <c r="B7567" t="s">
        <v>4</v>
      </c>
      <c r="C7567" t="s">
        <v>66</v>
      </c>
      <c r="D7567" s="29">
        <v>10448327</v>
      </c>
    </row>
    <row r="7568" spans="1:4" x14ac:dyDescent="0.2">
      <c r="A7568" s="25">
        <v>36372</v>
      </c>
      <c r="B7568" t="s">
        <v>4</v>
      </c>
      <c r="C7568" t="s">
        <v>67</v>
      </c>
      <c r="D7568" s="29">
        <v>7075132</v>
      </c>
    </row>
    <row r="7569" spans="1:4" x14ac:dyDescent="0.2">
      <c r="A7569" s="25">
        <v>36372</v>
      </c>
      <c r="B7569" t="s">
        <v>4</v>
      </c>
      <c r="C7569" t="s">
        <v>68</v>
      </c>
      <c r="D7569" s="29">
        <v>3373195</v>
      </c>
    </row>
    <row r="7570" spans="1:4" x14ac:dyDescent="0.2">
      <c r="A7570" s="25">
        <v>36372</v>
      </c>
      <c r="B7570" t="s">
        <v>8</v>
      </c>
      <c r="C7570" t="s">
        <v>66</v>
      </c>
      <c r="D7570" s="29">
        <v>478379</v>
      </c>
    </row>
    <row r="7571" spans="1:4" x14ac:dyDescent="0.2">
      <c r="A7571" s="25">
        <v>36372</v>
      </c>
      <c r="B7571" t="s">
        <v>8</v>
      </c>
      <c r="C7571" t="s">
        <v>67</v>
      </c>
      <c r="D7571" s="29">
        <v>470263</v>
      </c>
    </row>
    <row r="7572" spans="1:4" x14ac:dyDescent="0.2">
      <c r="A7572" s="25">
        <v>36372</v>
      </c>
      <c r="B7572" t="s">
        <v>8</v>
      </c>
      <c r="C7572" t="s">
        <v>68</v>
      </c>
      <c r="D7572" s="29">
        <v>8116</v>
      </c>
    </row>
    <row r="7573" spans="1:4" x14ac:dyDescent="0.2">
      <c r="A7573" s="25">
        <v>36372</v>
      </c>
      <c r="B7573" t="s">
        <v>9</v>
      </c>
      <c r="C7573" t="s">
        <v>66</v>
      </c>
      <c r="D7573" s="29">
        <v>793354</v>
      </c>
    </row>
    <row r="7574" spans="1:4" x14ac:dyDescent="0.2">
      <c r="A7574" s="25">
        <v>36372</v>
      </c>
      <c r="B7574" t="s">
        <v>9</v>
      </c>
      <c r="C7574" t="s">
        <v>67</v>
      </c>
      <c r="D7574" s="29">
        <v>2120</v>
      </c>
    </row>
    <row r="7575" spans="1:4" x14ac:dyDescent="0.2">
      <c r="A7575" s="25">
        <v>36372</v>
      </c>
      <c r="B7575" t="s">
        <v>9</v>
      </c>
      <c r="C7575" t="s">
        <v>68</v>
      </c>
      <c r="D7575" s="29">
        <v>791234</v>
      </c>
    </row>
    <row r="7576" spans="1:4" x14ac:dyDescent="0.2">
      <c r="A7576" s="25">
        <v>36372</v>
      </c>
      <c r="B7576" t="s">
        <v>10</v>
      </c>
      <c r="C7576" t="s">
        <v>66</v>
      </c>
      <c r="D7576" s="29">
        <v>936780</v>
      </c>
    </row>
    <row r="7577" spans="1:4" x14ac:dyDescent="0.2">
      <c r="A7577" s="25">
        <v>36372</v>
      </c>
      <c r="B7577" t="s">
        <v>10</v>
      </c>
      <c r="C7577" t="s">
        <v>67</v>
      </c>
      <c r="D7577" s="29">
        <v>167</v>
      </c>
    </row>
    <row r="7578" spans="1:4" x14ac:dyDescent="0.2">
      <c r="A7578" s="25">
        <v>36372</v>
      </c>
      <c r="B7578" t="s">
        <v>10</v>
      </c>
      <c r="C7578" t="s">
        <v>68</v>
      </c>
      <c r="D7578" s="29">
        <v>936613</v>
      </c>
    </row>
    <row r="7579" spans="1:4" x14ac:dyDescent="0.2">
      <c r="A7579" s="25">
        <v>36372</v>
      </c>
      <c r="B7579" t="s">
        <v>12</v>
      </c>
      <c r="C7579" t="s">
        <v>66</v>
      </c>
      <c r="D7579" s="29">
        <v>194335</v>
      </c>
    </row>
    <row r="7580" spans="1:4" x14ac:dyDescent="0.2">
      <c r="A7580" s="25">
        <v>36372</v>
      </c>
      <c r="B7580" t="s">
        <v>12</v>
      </c>
      <c r="C7580" t="s">
        <v>67</v>
      </c>
      <c r="D7580" s="29">
        <v>14072</v>
      </c>
    </row>
    <row r="7581" spans="1:4" x14ac:dyDescent="0.2">
      <c r="A7581" s="25">
        <v>36372</v>
      </c>
      <c r="B7581" t="s">
        <v>12</v>
      </c>
      <c r="C7581" t="s">
        <v>68</v>
      </c>
      <c r="D7581" s="29">
        <v>180263</v>
      </c>
    </row>
    <row r="7582" spans="1:4" x14ac:dyDescent="0.2">
      <c r="A7582" s="25">
        <v>36372</v>
      </c>
      <c r="B7582" t="s">
        <v>11</v>
      </c>
      <c r="C7582" t="s">
        <v>66</v>
      </c>
      <c r="D7582" s="29">
        <v>562324</v>
      </c>
    </row>
    <row r="7583" spans="1:4" x14ac:dyDescent="0.2">
      <c r="A7583" s="25">
        <v>36372</v>
      </c>
      <c r="B7583" t="s">
        <v>11</v>
      </c>
      <c r="C7583" t="s">
        <v>67</v>
      </c>
      <c r="D7583" s="29">
        <v>43762</v>
      </c>
    </row>
    <row r="7584" spans="1:4" x14ac:dyDescent="0.2">
      <c r="A7584" s="25">
        <v>36372</v>
      </c>
      <c r="B7584" t="s">
        <v>11</v>
      </c>
      <c r="C7584" t="s">
        <v>68</v>
      </c>
      <c r="D7584" s="29">
        <v>518562</v>
      </c>
    </row>
    <row r="7585" spans="1:4" x14ac:dyDescent="0.2">
      <c r="A7585" s="25">
        <v>36372</v>
      </c>
      <c r="B7585" t="s">
        <v>2</v>
      </c>
      <c r="C7585" t="s">
        <v>66</v>
      </c>
      <c r="D7585" s="29">
        <v>30850111</v>
      </c>
    </row>
    <row r="7586" spans="1:4" x14ac:dyDescent="0.2">
      <c r="A7586" s="25">
        <v>36372</v>
      </c>
      <c r="B7586" t="s">
        <v>2</v>
      </c>
      <c r="C7586" t="s">
        <v>67</v>
      </c>
      <c r="D7586" s="29">
        <v>1091301</v>
      </c>
    </row>
    <row r="7587" spans="1:4" x14ac:dyDescent="0.2">
      <c r="A7587" s="25">
        <v>36372</v>
      </c>
      <c r="B7587" t="s">
        <v>2</v>
      </c>
      <c r="C7587" t="s">
        <v>68</v>
      </c>
      <c r="D7587" s="29">
        <v>29758810</v>
      </c>
    </row>
    <row r="7588" spans="1:4" x14ac:dyDescent="0.2">
      <c r="A7588" s="25">
        <v>36341</v>
      </c>
      <c r="B7588" t="s">
        <v>65</v>
      </c>
      <c r="C7588" t="s">
        <v>66</v>
      </c>
      <c r="D7588" s="29">
        <v>1026746</v>
      </c>
    </row>
    <row r="7589" spans="1:4" x14ac:dyDescent="0.2">
      <c r="A7589" s="25">
        <v>36341</v>
      </c>
      <c r="B7589" t="s">
        <v>65</v>
      </c>
      <c r="C7589" t="s">
        <v>67</v>
      </c>
      <c r="D7589" s="29">
        <v>763</v>
      </c>
    </row>
    <row r="7590" spans="1:4" x14ac:dyDescent="0.2">
      <c r="A7590" s="25">
        <v>36341</v>
      </c>
      <c r="B7590" t="s">
        <v>65</v>
      </c>
      <c r="C7590" t="s">
        <v>68</v>
      </c>
      <c r="D7590" s="29">
        <v>1025983</v>
      </c>
    </row>
    <row r="7591" spans="1:4" x14ac:dyDescent="0.2">
      <c r="A7591" s="25">
        <v>36341</v>
      </c>
      <c r="B7591" t="s">
        <v>69</v>
      </c>
      <c r="C7591" t="s">
        <v>66</v>
      </c>
      <c r="D7591" s="29">
        <v>1710441</v>
      </c>
    </row>
    <row r="7592" spans="1:4" x14ac:dyDescent="0.2">
      <c r="A7592" s="25">
        <v>36341</v>
      </c>
      <c r="B7592" t="s">
        <v>69</v>
      </c>
      <c r="C7592" t="s">
        <v>67</v>
      </c>
      <c r="D7592" s="29">
        <v>881</v>
      </c>
    </row>
    <row r="7593" spans="1:4" x14ac:dyDescent="0.2">
      <c r="A7593" s="25">
        <v>36341</v>
      </c>
      <c r="B7593" t="s">
        <v>69</v>
      </c>
      <c r="C7593" t="s">
        <v>68</v>
      </c>
      <c r="D7593" s="29">
        <v>1709560</v>
      </c>
    </row>
    <row r="7594" spans="1:4" x14ac:dyDescent="0.2">
      <c r="A7594" s="25">
        <v>36341</v>
      </c>
      <c r="B7594" t="s">
        <v>70</v>
      </c>
      <c r="C7594" t="s">
        <v>66</v>
      </c>
      <c r="D7594" s="29">
        <v>5118091</v>
      </c>
    </row>
    <row r="7595" spans="1:4" x14ac:dyDescent="0.2">
      <c r="A7595" s="25">
        <v>36341</v>
      </c>
      <c r="B7595" t="s">
        <v>70</v>
      </c>
      <c r="C7595" t="s">
        <v>67</v>
      </c>
      <c r="D7595" s="29">
        <v>2098</v>
      </c>
    </row>
    <row r="7596" spans="1:4" x14ac:dyDescent="0.2">
      <c r="A7596" s="25">
        <v>36341</v>
      </c>
      <c r="B7596" t="s">
        <v>70</v>
      </c>
      <c r="C7596" t="s">
        <v>68</v>
      </c>
      <c r="D7596" s="29">
        <v>5115993</v>
      </c>
    </row>
    <row r="7597" spans="1:4" x14ac:dyDescent="0.2">
      <c r="A7597" s="25">
        <v>36341</v>
      </c>
      <c r="B7597" t="s">
        <v>71</v>
      </c>
      <c r="C7597" t="s">
        <v>66</v>
      </c>
      <c r="D7597" s="29">
        <v>10704607</v>
      </c>
    </row>
    <row r="7598" spans="1:4" x14ac:dyDescent="0.2">
      <c r="A7598" s="25">
        <v>36341</v>
      </c>
      <c r="B7598" t="s">
        <v>71</v>
      </c>
      <c r="C7598" t="s">
        <v>67</v>
      </c>
      <c r="D7598" s="29">
        <v>4600</v>
      </c>
    </row>
    <row r="7599" spans="1:4" x14ac:dyDescent="0.2">
      <c r="A7599" s="25">
        <v>36341</v>
      </c>
      <c r="B7599" t="s">
        <v>71</v>
      </c>
      <c r="C7599" t="s">
        <v>68</v>
      </c>
      <c r="D7599" s="29">
        <v>10700007</v>
      </c>
    </row>
    <row r="7600" spans="1:4" x14ac:dyDescent="0.2">
      <c r="A7600" s="25">
        <v>36341</v>
      </c>
      <c r="B7600" t="s">
        <v>0</v>
      </c>
      <c r="C7600" t="s">
        <v>66</v>
      </c>
      <c r="D7600" s="29">
        <v>4599407437</v>
      </c>
    </row>
    <row r="7601" spans="1:4" x14ac:dyDescent="0.2">
      <c r="A7601" s="25">
        <v>36341</v>
      </c>
      <c r="B7601" t="s">
        <v>0</v>
      </c>
      <c r="C7601" t="s">
        <v>67</v>
      </c>
      <c r="D7601" s="29">
        <v>132914009</v>
      </c>
    </row>
    <row r="7602" spans="1:4" x14ac:dyDescent="0.2">
      <c r="A7602" s="25">
        <v>36341</v>
      </c>
      <c r="B7602" t="s">
        <v>0</v>
      </c>
      <c r="C7602" t="s">
        <v>68</v>
      </c>
      <c r="D7602" s="29">
        <v>4466493428</v>
      </c>
    </row>
    <row r="7603" spans="1:4" x14ac:dyDescent="0.2">
      <c r="A7603" s="25">
        <v>36341</v>
      </c>
      <c r="B7603" t="s">
        <v>1</v>
      </c>
      <c r="C7603" t="s">
        <v>66</v>
      </c>
      <c r="D7603" s="29">
        <v>1609447193</v>
      </c>
    </row>
    <row r="7604" spans="1:4" x14ac:dyDescent="0.2">
      <c r="A7604" s="25">
        <v>36341</v>
      </c>
      <c r="B7604" t="s">
        <v>1</v>
      </c>
      <c r="C7604" t="s">
        <v>67</v>
      </c>
      <c r="D7604" s="29">
        <v>649131227</v>
      </c>
    </row>
    <row r="7605" spans="1:4" x14ac:dyDescent="0.2">
      <c r="A7605" s="25">
        <v>36341</v>
      </c>
      <c r="B7605" t="s">
        <v>1</v>
      </c>
      <c r="C7605" t="s">
        <v>68</v>
      </c>
      <c r="D7605" s="29">
        <v>960315966</v>
      </c>
    </row>
    <row r="7606" spans="1:4" x14ac:dyDescent="0.2">
      <c r="A7606" s="25">
        <v>36341</v>
      </c>
      <c r="B7606" t="s">
        <v>6</v>
      </c>
      <c r="C7606" t="s">
        <v>66</v>
      </c>
      <c r="D7606" s="29">
        <v>5624338</v>
      </c>
    </row>
    <row r="7607" spans="1:4" x14ac:dyDescent="0.2">
      <c r="A7607" s="25">
        <v>36341</v>
      </c>
      <c r="B7607" t="s">
        <v>6</v>
      </c>
      <c r="C7607" t="s">
        <v>67</v>
      </c>
      <c r="D7607" s="29">
        <v>9423</v>
      </c>
    </row>
    <row r="7608" spans="1:4" x14ac:dyDescent="0.2">
      <c r="A7608" s="25">
        <v>36341</v>
      </c>
      <c r="B7608" t="s">
        <v>6</v>
      </c>
      <c r="C7608" t="s">
        <v>68</v>
      </c>
      <c r="D7608" s="29">
        <v>5614915</v>
      </c>
    </row>
    <row r="7609" spans="1:4" x14ac:dyDescent="0.2">
      <c r="A7609" s="25">
        <v>36341</v>
      </c>
      <c r="B7609" t="s">
        <v>7</v>
      </c>
      <c r="C7609" t="s">
        <v>66</v>
      </c>
      <c r="D7609" s="29">
        <v>17260002</v>
      </c>
    </row>
    <row r="7610" spans="1:4" x14ac:dyDescent="0.2">
      <c r="A7610" s="25">
        <v>36341</v>
      </c>
      <c r="B7610" t="s">
        <v>7</v>
      </c>
      <c r="C7610" t="s">
        <v>67</v>
      </c>
      <c r="D7610" s="29">
        <v>6151</v>
      </c>
    </row>
    <row r="7611" spans="1:4" x14ac:dyDescent="0.2">
      <c r="A7611" s="25">
        <v>36341</v>
      </c>
      <c r="B7611" t="s">
        <v>7</v>
      </c>
      <c r="C7611" t="s">
        <v>68</v>
      </c>
      <c r="D7611" s="29">
        <v>17253851</v>
      </c>
    </row>
    <row r="7612" spans="1:4" x14ac:dyDescent="0.2">
      <c r="A7612" s="25">
        <v>36341</v>
      </c>
      <c r="B7612" t="s">
        <v>3</v>
      </c>
      <c r="C7612" t="s">
        <v>66</v>
      </c>
      <c r="D7612" s="29">
        <v>16385856</v>
      </c>
    </row>
    <row r="7613" spans="1:4" x14ac:dyDescent="0.2">
      <c r="A7613" s="25">
        <v>36341</v>
      </c>
      <c r="B7613" t="s">
        <v>3</v>
      </c>
      <c r="C7613" t="s">
        <v>67</v>
      </c>
      <c r="D7613" s="29">
        <v>914884</v>
      </c>
    </row>
    <row r="7614" spans="1:4" x14ac:dyDescent="0.2">
      <c r="A7614" s="25">
        <v>36341</v>
      </c>
      <c r="B7614" t="s">
        <v>3</v>
      </c>
      <c r="C7614" t="s">
        <v>68</v>
      </c>
      <c r="D7614" s="29">
        <v>15470972</v>
      </c>
    </row>
    <row r="7615" spans="1:4" x14ac:dyDescent="0.2">
      <c r="A7615" s="25">
        <v>36341</v>
      </c>
      <c r="B7615" t="s">
        <v>4</v>
      </c>
      <c r="C7615" t="s">
        <v>66</v>
      </c>
      <c r="D7615" s="29">
        <v>10398372</v>
      </c>
    </row>
    <row r="7616" spans="1:4" x14ac:dyDescent="0.2">
      <c r="A7616" s="25">
        <v>36341</v>
      </c>
      <c r="B7616" t="s">
        <v>4</v>
      </c>
      <c r="C7616" t="s">
        <v>67</v>
      </c>
      <c r="D7616" s="29">
        <v>7058916</v>
      </c>
    </row>
    <row r="7617" spans="1:4" x14ac:dyDescent="0.2">
      <c r="A7617" s="25">
        <v>36341</v>
      </c>
      <c r="B7617" t="s">
        <v>4</v>
      </c>
      <c r="C7617" t="s">
        <v>68</v>
      </c>
      <c r="D7617" s="29">
        <v>3339456</v>
      </c>
    </row>
    <row r="7618" spans="1:4" x14ac:dyDescent="0.2">
      <c r="A7618" s="25">
        <v>36341</v>
      </c>
      <c r="B7618" t="s">
        <v>8</v>
      </c>
      <c r="C7618" t="s">
        <v>66</v>
      </c>
      <c r="D7618" s="29">
        <v>431240</v>
      </c>
    </row>
    <row r="7619" spans="1:4" x14ac:dyDescent="0.2">
      <c r="A7619" s="25">
        <v>36341</v>
      </c>
      <c r="B7619" t="s">
        <v>8</v>
      </c>
      <c r="C7619" t="s">
        <v>67</v>
      </c>
      <c r="D7619" s="29">
        <v>425923</v>
      </c>
    </row>
    <row r="7620" spans="1:4" x14ac:dyDescent="0.2">
      <c r="A7620" s="25">
        <v>36341</v>
      </c>
      <c r="B7620" t="s">
        <v>8</v>
      </c>
      <c r="C7620" t="s">
        <v>68</v>
      </c>
      <c r="D7620" s="29">
        <v>5317</v>
      </c>
    </row>
    <row r="7621" spans="1:4" x14ac:dyDescent="0.2">
      <c r="A7621" s="25">
        <v>36341</v>
      </c>
      <c r="B7621" t="s">
        <v>9</v>
      </c>
      <c r="C7621" t="s">
        <v>66</v>
      </c>
      <c r="D7621" s="29">
        <v>793354</v>
      </c>
    </row>
    <row r="7622" spans="1:4" x14ac:dyDescent="0.2">
      <c r="A7622" s="25">
        <v>36341</v>
      </c>
      <c r="B7622" t="s">
        <v>9</v>
      </c>
      <c r="C7622" t="s">
        <v>67</v>
      </c>
      <c r="D7622" s="29">
        <v>2120</v>
      </c>
    </row>
    <row r="7623" spans="1:4" x14ac:dyDescent="0.2">
      <c r="A7623" s="25">
        <v>36341</v>
      </c>
      <c r="B7623" t="s">
        <v>9</v>
      </c>
      <c r="C7623" t="s">
        <v>68</v>
      </c>
      <c r="D7623" s="29">
        <v>791234</v>
      </c>
    </row>
    <row r="7624" spans="1:4" x14ac:dyDescent="0.2">
      <c r="A7624" s="25">
        <v>36341</v>
      </c>
      <c r="B7624" t="s">
        <v>10</v>
      </c>
      <c r="C7624" t="s">
        <v>66</v>
      </c>
      <c r="D7624" s="29">
        <v>936780</v>
      </c>
    </row>
    <row r="7625" spans="1:4" x14ac:dyDescent="0.2">
      <c r="A7625" s="25">
        <v>36341</v>
      </c>
      <c r="B7625" t="s">
        <v>10</v>
      </c>
      <c r="C7625" t="s">
        <v>67</v>
      </c>
      <c r="D7625" s="29">
        <v>167</v>
      </c>
    </row>
    <row r="7626" spans="1:4" x14ac:dyDescent="0.2">
      <c r="A7626" s="25">
        <v>36341</v>
      </c>
      <c r="B7626" t="s">
        <v>10</v>
      </c>
      <c r="C7626" t="s">
        <v>68</v>
      </c>
      <c r="D7626" s="29">
        <v>936613</v>
      </c>
    </row>
    <row r="7627" spans="1:4" x14ac:dyDescent="0.2">
      <c r="A7627" s="25">
        <v>36341</v>
      </c>
      <c r="B7627" t="s">
        <v>12</v>
      </c>
      <c r="C7627" t="s">
        <v>66</v>
      </c>
      <c r="D7627" s="29">
        <v>194335</v>
      </c>
    </row>
    <row r="7628" spans="1:4" x14ac:dyDescent="0.2">
      <c r="A7628" s="25">
        <v>36341</v>
      </c>
      <c r="B7628" t="s">
        <v>12</v>
      </c>
      <c r="C7628" t="s">
        <v>67</v>
      </c>
      <c r="D7628" s="29">
        <v>14206</v>
      </c>
    </row>
    <row r="7629" spans="1:4" x14ac:dyDescent="0.2">
      <c r="A7629" s="25">
        <v>36341</v>
      </c>
      <c r="B7629" t="s">
        <v>12</v>
      </c>
      <c r="C7629" t="s">
        <v>68</v>
      </c>
      <c r="D7629" s="29">
        <v>180129</v>
      </c>
    </row>
    <row r="7630" spans="1:4" x14ac:dyDescent="0.2">
      <c r="A7630" s="25">
        <v>36341</v>
      </c>
      <c r="B7630" t="s">
        <v>11</v>
      </c>
      <c r="C7630" t="s">
        <v>66</v>
      </c>
      <c r="D7630" s="29">
        <v>562324</v>
      </c>
    </row>
    <row r="7631" spans="1:4" x14ac:dyDescent="0.2">
      <c r="A7631" s="25">
        <v>36341</v>
      </c>
      <c r="B7631" t="s">
        <v>11</v>
      </c>
      <c r="C7631" t="s">
        <v>67</v>
      </c>
      <c r="D7631" s="29">
        <v>44132</v>
      </c>
    </row>
    <row r="7632" spans="1:4" x14ac:dyDescent="0.2">
      <c r="A7632" s="25">
        <v>36341</v>
      </c>
      <c r="B7632" t="s">
        <v>11</v>
      </c>
      <c r="C7632" t="s">
        <v>68</v>
      </c>
      <c r="D7632" s="29">
        <v>518192</v>
      </c>
    </row>
    <row r="7633" spans="1:4" x14ac:dyDescent="0.2">
      <c r="A7633" s="25">
        <v>36341</v>
      </c>
      <c r="B7633" t="s">
        <v>2</v>
      </c>
      <c r="C7633" t="s">
        <v>66</v>
      </c>
      <c r="D7633" s="29">
        <v>30850111</v>
      </c>
    </row>
    <row r="7634" spans="1:4" x14ac:dyDescent="0.2">
      <c r="A7634" s="25">
        <v>36341</v>
      </c>
      <c r="B7634" t="s">
        <v>2</v>
      </c>
      <c r="C7634" t="s">
        <v>67</v>
      </c>
      <c r="D7634" s="29">
        <v>1116213</v>
      </c>
    </row>
    <row r="7635" spans="1:4" x14ac:dyDescent="0.2">
      <c r="A7635" s="25">
        <v>36341</v>
      </c>
      <c r="B7635" t="s">
        <v>2</v>
      </c>
      <c r="C7635" t="s">
        <v>68</v>
      </c>
      <c r="D7635" s="29">
        <v>29733898</v>
      </c>
    </row>
    <row r="7636" spans="1:4" x14ac:dyDescent="0.2">
      <c r="A7636" s="25">
        <v>36311</v>
      </c>
      <c r="B7636" t="s">
        <v>65</v>
      </c>
      <c r="C7636" t="s">
        <v>66</v>
      </c>
      <c r="D7636" s="29">
        <v>1026746</v>
      </c>
    </row>
    <row r="7637" spans="1:4" x14ac:dyDescent="0.2">
      <c r="A7637" s="25">
        <v>36311</v>
      </c>
      <c r="B7637" t="s">
        <v>65</v>
      </c>
      <c r="C7637" t="s">
        <v>67</v>
      </c>
      <c r="D7637" s="29">
        <v>763</v>
      </c>
    </row>
    <row r="7638" spans="1:4" x14ac:dyDescent="0.2">
      <c r="A7638" s="25">
        <v>36311</v>
      </c>
      <c r="B7638" t="s">
        <v>65</v>
      </c>
      <c r="C7638" t="s">
        <v>68</v>
      </c>
      <c r="D7638" s="29">
        <v>1025983</v>
      </c>
    </row>
    <row r="7639" spans="1:4" x14ac:dyDescent="0.2">
      <c r="A7639" s="25">
        <v>36311</v>
      </c>
      <c r="B7639" t="s">
        <v>69</v>
      </c>
      <c r="C7639" t="s">
        <v>66</v>
      </c>
      <c r="D7639" s="29">
        <v>1710441</v>
      </c>
    </row>
    <row r="7640" spans="1:4" x14ac:dyDescent="0.2">
      <c r="A7640" s="25">
        <v>36311</v>
      </c>
      <c r="B7640" t="s">
        <v>69</v>
      </c>
      <c r="C7640" t="s">
        <v>67</v>
      </c>
      <c r="D7640" s="29">
        <v>881</v>
      </c>
    </row>
    <row r="7641" spans="1:4" x14ac:dyDescent="0.2">
      <c r="A7641" s="25">
        <v>36311</v>
      </c>
      <c r="B7641" t="s">
        <v>69</v>
      </c>
      <c r="C7641" t="s">
        <v>68</v>
      </c>
      <c r="D7641" s="29">
        <v>1709560</v>
      </c>
    </row>
    <row r="7642" spans="1:4" x14ac:dyDescent="0.2">
      <c r="A7642" s="25">
        <v>36311</v>
      </c>
      <c r="B7642" t="s">
        <v>70</v>
      </c>
      <c r="C7642" t="s">
        <v>66</v>
      </c>
      <c r="D7642" s="29">
        <v>5118091</v>
      </c>
    </row>
    <row r="7643" spans="1:4" x14ac:dyDescent="0.2">
      <c r="A7643" s="25">
        <v>36311</v>
      </c>
      <c r="B7643" t="s">
        <v>70</v>
      </c>
      <c r="C7643" t="s">
        <v>67</v>
      </c>
      <c r="D7643" s="29">
        <v>2099</v>
      </c>
    </row>
    <row r="7644" spans="1:4" x14ac:dyDescent="0.2">
      <c r="A7644" s="25">
        <v>36311</v>
      </c>
      <c r="B7644" t="s">
        <v>70</v>
      </c>
      <c r="C7644" t="s">
        <v>68</v>
      </c>
      <c r="D7644" s="29">
        <v>5115992</v>
      </c>
    </row>
    <row r="7645" spans="1:4" x14ac:dyDescent="0.2">
      <c r="A7645" s="25">
        <v>36311</v>
      </c>
      <c r="B7645" t="s">
        <v>71</v>
      </c>
      <c r="C7645" t="s">
        <v>66</v>
      </c>
      <c r="D7645" s="29">
        <v>10704607</v>
      </c>
    </row>
    <row r="7646" spans="1:4" x14ac:dyDescent="0.2">
      <c r="A7646" s="25">
        <v>36311</v>
      </c>
      <c r="B7646" t="s">
        <v>71</v>
      </c>
      <c r="C7646" t="s">
        <v>67</v>
      </c>
      <c r="D7646" s="29">
        <v>4602</v>
      </c>
    </row>
    <row r="7647" spans="1:4" x14ac:dyDescent="0.2">
      <c r="A7647" s="25">
        <v>36311</v>
      </c>
      <c r="B7647" t="s">
        <v>71</v>
      </c>
      <c r="C7647" t="s">
        <v>68</v>
      </c>
      <c r="D7647" s="29">
        <v>10700005</v>
      </c>
    </row>
    <row r="7648" spans="1:4" x14ac:dyDescent="0.2">
      <c r="A7648" s="25">
        <v>36311</v>
      </c>
      <c r="B7648" t="s">
        <v>0</v>
      </c>
      <c r="C7648" t="s">
        <v>66</v>
      </c>
      <c r="D7648" s="29">
        <v>4599407136</v>
      </c>
    </row>
    <row r="7649" spans="1:4" x14ac:dyDescent="0.2">
      <c r="A7649" s="25">
        <v>36311</v>
      </c>
      <c r="B7649" t="s">
        <v>0</v>
      </c>
      <c r="C7649" t="s">
        <v>67</v>
      </c>
      <c r="D7649" s="29">
        <v>133811249</v>
      </c>
    </row>
    <row r="7650" spans="1:4" x14ac:dyDescent="0.2">
      <c r="A7650" s="25">
        <v>36311</v>
      </c>
      <c r="B7650" t="s">
        <v>0</v>
      </c>
      <c r="C7650" t="s">
        <v>68</v>
      </c>
      <c r="D7650" s="29">
        <v>4465595887</v>
      </c>
    </row>
    <row r="7651" spans="1:4" x14ac:dyDescent="0.2">
      <c r="A7651" s="25">
        <v>36311</v>
      </c>
      <c r="B7651" t="s">
        <v>1</v>
      </c>
      <c r="C7651" t="s">
        <v>66</v>
      </c>
      <c r="D7651" s="29">
        <v>1605583832</v>
      </c>
    </row>
    <row r="7652" spans="1:4" x14ac:dyDescent="0.2">
      <c r="A7652" s="25">
        <v>36311</v>
      </c>
      <c r="B7652" t="s">
        <v>1</v>
      </c>
      <c r="C7652" t="s">
        <v>67</v>
      </c>
      <c r="D7652" s="29">
        <v>649867643</v>
      </c>
    </row>
    <row r="7653" spans="1:4" x14ac:dyDescent="0.2">
      <c r="A7653" s="25">
        <v>36311</v>
      </c>
      <c r="B7653" t="s">
        <v>1</v>
      </c>
      <c r="C7653" t="s">
        <v>68</v>
      </c>
      <c r="D7653" s="29">
        <v>955716189</v>
      </c>
    </row>
    <row r="7654" spans="1:4" x14ac:dyDescent="0.2">
      <c r="A7654" s="25">
        <v>36311</v>
      </c>
      <c r="B7654" t="s">
        <v>6</v>
      </c>
      <c r="C7654" t="s">
        <v>66</v>
      </c>
      <c r="D7654" s="29">
        <v>5624338</v>
      </c>
    </row>
    <row r="7655" spans="1:4" x14ac:dyDescent="0.2">
      <c r="A7655" s="25">
        <v>36311</v>
      </c>
      <c r="B7655" t="s">
        <v>6</v>
      </c>
      <c r="C7655" t="s">
        <v>67</v>
      </c>
      <c r="D7655" s="29">
        <v>9435</v>
      </c>
    </row>
    <row r="7656" spans="1:4" x14ac:dyDescent="0.2">
      <c r="A7656" s="25">
        <v>36311</v>
      </c>
      <c r="B7656" t="s">
        <v>6</v>
      </c>
      <c r="C7656" t="s">
        <v>68</v>
      </c>
      <c r="D7656" s="29">
        <v>5614903</v>
      </c>
    </row>
    <row r="7657" spans="1:4" x14ac:dyDescent="0.2">
      <c r="A7657" s="25">
        <v>36311</v>
      </c>
      <c r="B7657" t="s">
        <v>7</v>
      </c>
      <c r="C7657" t="s">
        <v>66</v>
      </c>
      <c r="D7657" s="29">
        <v>17260002</v>
      </c>
    </row>
    <row r="7658" spans="1:4" x14ac:dyDescent="0.2">
      <c r="A7658" s="25">
        <v>36311</v>
      </c>
      <c r="B7658" t="s">
        <v>7</v>
      </c>
      <c r="C7658" t="s">
        <v>67</v>
      </c>
      <c r="D7658" s="29">
        <v>6153</v>
      </c>
    </row>
    <row r="7659" spans="1:4" x14ac:dyDescent="0.2">
      <c r="A7659" s="25">
        <v>36311</v>
      </c>
      <c r="B7659" t="s">
        <v>7</v>
      </c>
      <c r="C7659" t="s">
        <v>68</v>
      </c>
      <c r="D7659" s="29">
        <v>17253849</v>
      </c>
    </row>
    <row r="7660" spans="1:4" x14ac:dyDescent="0.2">
      <c r="A7660" s="25">
        <v>36311</v>
      </c>
      <c r="B7660" t="s">
        <v>3</v>
      </c>
      <c r="C7660" t="s">
        <v>66</v>
      </c>
      <c r="D7660" s="29">
        <v>16385859</v>
      </c>
    </row>
    <row r="7661" spans="1:4" x14ac:dyDescent="0.2">
      <c r="A7661" s="25">
        <v>36311</v>
      </c>
      <c r="B7661" t="s">
        <v>3</v>
      </c>
      <c r="C7661" t="s">
        <v>67</v>
      </c>
      <c r="D7661" s="29">
        <v>924409</v>
      </c>
    </row>
    <row r="7662" spans="1:4" x14ac:dyDescent="0.2">
      <c r="A7662" s="25">
        <v>36311</v>
      </c>
      <c r="B7662" t="s">
        <v>3</v>
      </c>
      <c r="C7662" t="s">
        <v>68</v>
      </c>
      <c r="D7662" s="29">
        <v>15461450</v>
      </c>
    </row>
    <row r="7663" spans="1:4" x14ac:dyDescent="0.2">
      <c r="A7663" s="25">
        <v>36311</v>
      </c>
      <c r="B7663" t="s">
        <v>4</v>
      </c>
      <c r="C7663" t="s">
        <v>66</v>
      </c>
      <c r="D7663" s="29">
        <v>10351350</v>
      </c>
    </row>
    <row r="7664" spans="1:4" x14ac:dyDescent="0.2">
      <c r="A7664" s="25">
        <v>36311</v>
      </c>
      <c r="B7664" t="s">
        <v>4</v>
      </c>
      <c r="C7664" t="s">
        <v>67</v>
      </c>
      <c r="D7664" s="29">
        <v>7041850</v>
      </c>
    </row>
    <row r="7665" spans="1:4" x14ac:dyDescent="0.2">
      <c r="A7665" s="25">
        <v>36311</v>
      </c>
      <c r="B7665" t="s">
        <v>4</v>
      </c>
      <c r="C7665" t="s">
        <v>68</v>
      </c>
      <c r="D7665" s="29">
        <v>3309500</v>
      </c>
    </row>
    <row r="7666" spans="1:4" x14ac:dyDescent="0.2">
      <c r="A7666" s="25">
        <v>36311</v>
      </c>
      <c r="B7666" t="s">
        <v>8</v>
      </c>
      <c r="C7666" t="s">
        <v>66</v>
      </c>
      <c r="D7666" s="29">
        <v>385029</v>
      </c>
    </row>
    <row r="7667" spans="1:4" x14ac:dyDescent="0.2">
      <c r="A7667" s="25">
        <v>36311</v>
      </c>
      <c r="B7667" t="s">
        <v>8</v>
      </c>
      <c r="C7667" t="s">
        <v>67</v>
      </c>
      <c r="D7667" s="29">
        <v>381574</v>
      </c>
    </row>
    <row r="7668" spans="1:4" x14ac:dyDescent="0.2">
      <c r="A7668" s="25">
        <v>36311</v>
      </c>
      <c r="B7668" t="s">
        <v>8</v>
      </c>
      <c r="C7668" t="s">
        <v>68</v>
      </c>
      <c r="D7668" s="29">
        <v>3455</v>
      </c>
    </row>
    <row r="7669" spans="1:4" x14ac:dyDescent="0.2">
      <c r="A7669" s="25">
        <v>36311</v>
      </c>
      <c r="B7669" t="s">
        <v>9</v>
      </c>
      <c r="C7669" t="s">
        <v>66</v>
      </c>
      <c r="D7669" s="29">
        <v>793354</v>
      </c>
    </row>
    <row r="7670" spans="1:4" x14ac:dyDescent="0.2">
      <c r="A7670" s="25">
        <v>36311</v>
      </c>
      <c r="B7670" t="s">
        <v>9</v>
      </c>
      <c r="C7670" t="s">
        <v>67</v>
      </c>
      <c r="D7670" s="29">
        <v>2121</v>
      </c>
    </row>
    <row r="7671" spans="1:4" x14ac:dyDescent="0.2">
      <c r="A7671" s="25">
        <v>36311</v>
      </c>
      <c r="B7671" t="s">
        <v>9</v>
      </c>
      <c r="C7671" t="s">
        <v>68</v>
      </c>
      <c r="D7671" s="29">
        <v>791233</v>
      </c>
    </row>
    <row r="7672" spans="1:4" x14ac:dyDescent="0.2">
      <c r="A7672" s="25">
        <v>36311</v>
      </c>
      <c r="B7672" t="s">
        <v>10</v>
      </c>
      <c r="C7672" t="s">
        <v>66</v>
      </c>
      <c r="D7672" s="29">
        <v>936780</v>
      </c>
    </row>
    <row r="7673" spans="1:4" x14ac:dyDescent="0.2">
      <c r="A7673" s="25">
        <v>36311</v>
      </c>
      <c r="B7673" t="s">
        <v>10</v>
      </c>
      <c r="C7673" t="s">
        <v>67</v>
      </c>
      <c r="D7673" s="29">
        <v>168</v>
      </c>
    </row>
    <row r="7674" spans="1:4" x14ac:dyDescent="0.2">
      <c r="A7674" s="25">
        <v>36311</v>
      </c>
      <c r="B7674" t="s">
        <v>10</v>
      </c>
      <c r="C7674" t="s">
        <v>68</v>
      </c>
      <c r="D7674" s="29">
        <v>936612</v>
      </c>
    </row>
    <row r="7675" spans="1:4" x14ac:dyDescent="0.2">
      <c r="A7675" s="25">
        <v>36311</v>
      </c>
      <c r="B7675" t="s">
        <v>12</v>
      </c>
      <c r="C7675" t="s">
        <v>66</v>
      </c>
      <c r="D7675" s="29">
        <v>194335</v>
      </c>
    </row>
    <row r="7676" spans="1:4" x14ac:dyDescent="0.2">
      <c r="A7676" s="25">
        <v>36311</v>
      </c>
      <c r="B7676" t="s">
        <v>12</v>
      </c>
      <c r="C7676" t="s">
        <v>67</v>
      </c>
      <c r="D7676" s="29">
        <v>14272</v>
      </c>
    </row>
    <row r="7677" spans="1:4" x14ac:dyDescent="0.2">
      <c r="A7677" s="25">
        <v>36311</v>
      </c>
      <c r="B7677" t="s">
        <v>12</v>
      </c>
      <c r="C7677" t="s">
        <v>68</v>
      </c>
      <c r="D7677" s="29">
        <v>180063</v>
      </c>
    </row>
    <row r="7678" spans="1:4" x14ac:dyDescent="0.2">
      <c r="A7678" s="25">
        <v>36311</v>
      </c>
      <c r="B7678" t="s">
        <v>11</v>
      </c>
      <c r="C7678" t="s">
        <v>66</v>
      </c>
      <c r="D7678" s="29">
        <v>562324</v>
      </c>
    </row>
    <row r="7679" spans="1:4" x14ac:dyDescent="0.2">
      <c r="A7679" s="25">
        <v>36311</v>
      </c>
      <c r="B7679" t="s">
        <v>11</v>
      </c>
      <c r="C7679" t="s">
        <v>67</v>
      </c>
      <c r="D7679" s="29">
        <v>44551</v>
      </c>
    </row>
    <row r="7680" spans="1:4" x14ac:dyDescent="0.2">
      <c r="A7680" s="25">
        <v>36311</v>
      </c>
      <c r="B7680" t="s">
        <v>11</v>
      </c>
      <c r="C7680" t="s">
        <v>68</v>
      </c>
      <c r="D7680" s="29">
        <v>517773</v>
      </c>
    </row>
    <row r="7681" spans="1:4" x14ac:dyDescent="0.2">
      <c r="A7681" s="25">
        <v>36311</v>
      </c>
      <c r="B7681" t="s">
        <v>2</v>
      </c>
      <c r="C7681" t="s">
        <v>66</v>
      </c>
      <c r="D7681" s="29">
        <v>30850111</v>
      </c>
    </row>
    <row r="7682" spans="1:4" x14ac:dyDescent="0.2">
      <c r="A7682" s="25">
        <v>36311</v>
      </c>
      <c r="B7682" t="s">
        <v>2</v>
      </c>
      <c r="C7682" t="s">
        <v>67</v>
      </c>
      <c r="D7682" s="29">
        <v>1141011</v>
      </c>
    </row>
    <row r="7683" spans="1:4" x14ac:dyDescent="0.2">
      <c r="A7683" s="25">
        <v>36311</v>
      </c>
      <c r="B7683" t="s">
        <v>2</v>
      </c>
      <c r="C7683" t="s">
        <v>68</v>
      </c>
      <c r="D7683" s="29">
        <v>29709100</v>
      </c>
    </row>
    <row r="7684" spans="1:4" x14ac:dyDescent="0.2">
      <c r="A7684" s="25">
        <v>36280</v>
      </c>
      <c r="B7684" t="s">
        <v>65</v>
      </c>
      <c r="C7684" t="s">
        <v>66</v>
      </c>
      <c r="D7684" s="29">
        <v>1026746</v>
      </c>
    </row>
    <row r="7685" spans="1:4" x14ac:dyDescent="0.2">
      <c r="A7685" s="25">
        <v>36280</v>
      </c>
      <c r="B7685" t="s">
        <v>65</v>
      </c>
      <c r="C7685" t="s">
        <v>67</v>
      </c>
      <c r="D7685" s="29">
        <v>763</v>
      </c>
    </row>
    <row r="7686" spans="1:4" x14ac:dyDescent="0.2">
      <c r="A7686" s="25">
        <v>36280</v>
      </c>
      <c r="B7686" t="s">
        <v>65</v>
      </c>
      <c r="C7686" t="s">
        <v>68</v>
      </c>
      <c r="D7686" s="29">
        <v>1025983</v>
      </c>
    </row>
    <row r="7687" spans="1:4" x14ac:dyDescent="0.2">
      <c r="A7687" s="25">
        <v>36280</v>
      </c>
      <c r="B7687" t="s">
        <v>69</v>
      </c>
      <c r="C7687" t="s">
        <v>66</v>
      </c>
      <c r="D7687" s="29">
        <v>1710441</v>
      </c>
    </row>
    <row r="7688" spans="1:4" x14ac:dyDescent="0.2">
      <c r="A7688" s="25">
        <v>36280</v>
      </c>
      <c r="B7688" t="s">
        <v>69</v>
      </c>
      <c r="C7688" t="s">
        <v>67</v>
      </c>
      <c r="D7688" s="29">
        <v>881</v>
      </c>
    </row>
    <row r="7689" spans="1:4" x14ac:dyDescent="0.2">
      <c r="A7689" s="25">
        <v>36280</v>
      </c>
      <c r="B7689" t="s">
        <v>69</v>
      </c>
      <c r="C7689" t="s">
        <v>68</v>
      </c>
      <c r="D7689" s="29">
        <v>1709560</v>
      </c>
    </row>
    <row r="7690" spans="1:4" x14ac:dyDescent="0.2">
      <c r="A7690" s="25">
        <v>36280</v>
      </c>
      <c r="B7690" t="s">
        <v>70</v>
      </c>
      <c r="C7690" t="s">
        <v>66</v>
      </c>
      <c r="D7690" s="29">
        <v>5118091</v>
      </c>
    </row>
    <row r="7691" spans="1:4" x14ac:dyDescent="0.2">
      <c r="A7691" s="25">
        <v>36280</v>
      </c>
      <c r="B7691" t="s">
        <v>70</v>
      </c>
      <c r="C7691" t="s">
        <v>67</v>
      </c>
      <c r="D7691" s="29">
        <v>2099</v>
      </c>
    </row>
    <row r="7692" spans="1:4" x14ac:dyDescent="0.2">
      <c r="A7692" s="25">
        <v>36280</v>
      </c>
      <c r="B7692" t="s">
        <v>70</v>
      </c>
      <c r="C7692" t="s">
        <v>68</v>
      </c>
      <c r="D7692" s="29">
        <v>5115992</v>
      </c>
    </row>
    <row r="7693" spans="1:4" x14ac:dyDescent="0.2">
      <c r="A7693" s="25">
        <v>36280</v>
      </c>
      <c r="B7693" t="s">
        <v>71</v>
      </c>
      <c r="C7693" t="s">
        <v>66</v>
      </c>
      <c r="D7693" s="29">
        <v>10704607</v>
      </c>
    </row>
    <row r="7694" spans="1:4" x14ac:dyDescent="0.2">
      <c r="A7694" s="25">
        <v>36280</v>
      </c>
      <c r="B7694" t="s">
        <v>71</v>
      </c>
      <c r="C7694" t="s">
        <v>67</v>
      </c>
      <c r="D7694" s="29">
        <v>4604</v>
      </c>
    </row>
    <row r="7695" spans="1:4" x14ac:dyDescent="0.2">
      <c r="A7695" s="25">
        <v>36280</v>
      </c>
      <c r="B7695" t="s">
        <v>71</v>
      </c>
      <c r="C7695" t="s">
        <v>68</v>
      </c>
      <c r="D7695" s="29">
        <v>10700003</v>
      </c>
    </row>
    <row r="7696" spans="1:4" x14ac:dyDescent="0.2">
      <c r="A7696" s="25">
        <v>36280</v>
      </c>
      <c r="B7696" t="s">
        <v>0</v>
      </c>
      <c r="C7696" t="s">
        <v>66</v>
      </c>
      <c r="D7696" s="29">
        <v>4599407062</v>
      </c>
    </row>
    <row r="7697" spans="1:4" x14ac:dyDescent="0.2">
      <c r="A7697" s="25">
        <v>36280</v>
      </c>
      <c r="B7697" t="s">
        <v>0</v>
      </c>
      <c r="C7697" t="s">
        <v>67</v>
      </c>
      <c r="D7697" s="29">
        <v>134713860</v>
      </c>
    </row>
    <row r="7698" spans="1:4" x14ac:dyDescent="0.2">
      <c r="A7698" s="25">
        <v>36280</v>
      </c>
      <c r="B7698" t="s">
        <v>0</v>
      </c>
      <c r="C7698" t="s">
        <v>68</v>
      </c>
      <c r="D7698" s="29">
        <v>4464693202</v>
      </c>
    </row>
    <row r="7699" spans="1:4" x14ac:dyDescent="0.2">
      <c r="A7699" s="25">
        <v>36280</v>
      </c>
      <c r="B7699" t="s">
        <v>1</v>
      </c>
      <c r="C7699" t="s">
        <v>66</v>
      </c>
      <c r="D7699" s="29">
        <v>1601506280</v>
      </c>
    </row>
    <row r="7700" spans="1:4" x14ac:dyDescent="0.2">
      <c r="A7700" s="25">
        <v>36280</v>
      </c>
      <c r="B7700" t="s">
        <v>1</v>
      </c>
      <c r="C7700" t="s">
        <v>67</v>
      </c>
      <c r="D7700" s="29">
        <v>650227693</v>
      </c>
    </row>
    <row r="7701" spans="1:4" x14ac:dyDescent="0.2">
      <c r="A7701" s="25">
        <v>36280</v>
      </c>
      <c r="B7701" t="s">
        <v>1</v>
      </c>
      <c r="C7701" t="s">
        <v>68</v>
      </c>
      <c r="D7701" s="29">
        <v>951278587</v>
      </c>
    </row>
    <row r="7702" spans="1:4" x14ac:dyDescent="0.2">
      <c r="A7702" s="25">
        <v>36280</v>
      </c>
      <c r="B7702" t="s">
        <v>6</v>
      </c>
      <c r="C7702" t="s">
        <v>66</v>
      </c>
      <c r="D7702" s="29">
        <v>5624338</v>
      </c>
    </row>
    <row r="7703" spans="1:4" x14ac:dyDescent="0.2">
      <c r="A7703" s="25">
        <v>36280</v>
      </c>
      <c r="B7703" t="s">
        <v>6</v>
      </c>
      <c r="C7703" t="s">
        <v>67</v>
      </c>
      <c r="D7703" s="29">
        <v>9442</v>
      </c>
    </row>
    <row r="7704" spans="1:4" x14ac:dyDescent="0.2">
      <c r="A7704" s="25">
        <v>36280</v>
      </c>
      <c r="B7704" t="s">
        <v>6</v>
      </c>
      <c r="C7704" t="s">
        <v>68</v>
      </c>
      <c r="D7704" s="29">
        <v>5614896</v>
      </c>
    </row>
    <row r="7705" spans="1:4" x14ac:dyDescent="0.2">
      <c r="A7705" s="25">
        <v>36280</v>
      </c>
      <c r="B7705" t="s">
        <v>7</v>
      </c>
      <c r="C7705" t="s">
        <v>66</v>
      </c>
      <c r="D7705" s="29">
        <v>17260002</v>
      </c>
    </row>
    <row r="7706" spans="1:4" x14ac:dyDescent="0.2">
      <c r="A7706" s="25">
        <v>36280</v>
      </c>
      <c r="B7706" t="s">
        <v>7</v>
      </c>
      <c r="C7706" t="s">
        <v>67</v>
      </c>
      <c r="D7706" s="29">
        <v>6159</v>
      </c>
    </row>
    <row r="7707" spans="1:4" x14ac:dyDescent="0.2">
      <c r="A7707" s="25">
        <v>36280</v>
      </c>
      <c r="B7707" t="s">
        <v>7</v>
      </c>
      <c r="C7707" t="s">
        <v>68</v>
      </c>
      <c r="D7707" s="29">
        <v>17253843</v>
      </c>
    </row>
    <row r="7708" spans="1:4" x14ac:dyDescent="0.2">
      <c r="A7708" s="25">
        <v>36280</v>
      </c>
      <c r="B7708" t="s">
        <v>3</v>
      </c>
      <c r="C7708" t="s">
        <v>66</v>
      </c>
      <c r="D7708" s="29">
        <v>16385835</v>
      </c>
    </row>
    <row r="7709" spans="1:4" x14ac:dyDescent="0.2">
      <c r="A7709" s="25">
        <v>36280</v>
      </c>
      <c r="B7709" t="s">
        <v>3</v>
      </c>
      <c r="C7709" t="s">
        <v>67</v>
      </c>
      <c r="D7709" s="29">
        <v>934910</v>
      </c>
    </row>
    <row r="7710" spans="1:4" x14ac:dyDescent="0.2">
      <c r="A7710" s="25">
        <v>36280</v>
      </c>
      <c r="B7710" t="s">
        <v>3</v>
      </c>
      <c r="C7710" t="s">
        <v>68</v>
      </c>
      <c r="D7710" s="29">
        <v>15450925</v>
      </c>
    </row>
    <row r="7711" spans="1:4" x14ac:dyDescent="0.2">
      <c r="A7711" s="25">
        <v>36280</v>
      </c>
      <c r="B7711" t="s">
        <v>4</v>
      </c>
      <c r="C7711" t="s">
        <v>66</v>
      </c>
      <c r="D7711" s="29">
        <v>10301632</v>
      </c>
    </row>
    <row r="7712" spans="1:4" x14ac:dyDescent="0.2">
      <c r="A7712" s="25">
        <v>36280</v>
      </c>
      <c r="B7712" t="s">
        <v>4</v>
      </c>
      <c r="C7712" t="s">
        <v>67</v>
      </c>
      <c r="D7712" s="29">
        <v>7025635</v>
      </c>
    </row>
    <row r="7713" spans="1:4" x14ac:dyDescent="0.2">
      <c r="A7713" s="25">
        <v>36280</v>
      </c>
      <c r="B7713" t="s">
        <v>4</v>
      </c>
      <c r="C7713" t="s">
        <v>68</v>
      </c>
      <c r="D7713" s="29">
        <v>3275997</v>
      </c>
    </row>
    <row r="7714" spans="1:4" x14ac:dyDescent="0.2">
      <c r="A7714" s="25">
        <v>36280</v>
      </c>
      <c r="B7714" t="s">
        <v>8</v>
      </c>
      <c r="C7714" t="s">
        <v>66</v>
      </c>
      <c r="D7714" s="29">
        <v>335414</v>
      </c>
    </row>
    <row r="7715" spans="1:4" x14ac:dyDescent="0.2">
      <c r="A7715" s="25">
        <v>36280</v>
      </c>
      <c r="B7715" t="s">
        <v>8</v>
      </c>
      <c r="C7715" t="s">
        <v>67</v>
      </c>
      <c r="D7715" s="29">
        <v>333045</v>
      </c>
    </row>
    <row r="7716" spans="1:4" x14ac:dyDescent="0.2">
      <c r="A7716" s="25">
        <v>36280</v>
      </c>
      <c r="B7716" t="s">
        <v>8</v>
      </c>
      <c r="C7716" t="s">
        <v>68</v>
      </c>
      <c r="D7716" s="29">
        <v>2369</v>
      </c>
    </row>
    <row r="7717" spans="1:4" x14ac:dyDescent="0.2">
      <c r="A7717" s="25">
        <v>36280</v>
      </c>
      <c r="B7717" t="s">
        <v>9</v>
      </c>
      <c r="C7717" t="s">
        <v>66</v>
      </c>
      <c r="D7717" s="29">
        <v>793354</v>
      </c>
    </row>
    <row r="7718" spans="1:4" x14ac:dyDescent="0.2">
      <c r="A7718" s="25">
        <v>36280</v>
      </c>
      <c r="B7718" t="s">
        <v>9</v>
      </c>
      <c r="C7718" t="s">
        <v>67</v>
      </c>
      <c r="D7718" s="29">
        <v>2121</v>
      </c>
    </row>
    <row r="7719" spans="1:4" x14ac:dyDescent="0.2">
      <c r="A7719" s="25">
        <v>36280</v>
      </c>
      <c r="B7719" t="s">
        <v>9</v>
      </c>
      <c r="C7719" t="s">
        <v>68</v>
      </c>
      <c r="D7719" s="29">
        <v>791233</v>
      </c>
    </row>
    <row r="7720" spans="1:4" x14ac:dyDescent="0.2">
      <c r="A7720" s="25">
        <v>36280</v>
      </c>
      <c r="B7720" t="s">
        <v>10</v>
      </c>
      <c r="C7720" t="s">
        <v>66</v>
      </c>
      <c r="D7720" s="29">
        <v>936780</v>
      </c>
    </row>
    <row r="7721" spans="1:4" x14ac:dyDescent="0.2">
      <c r="A7721" s="25">
        <v>36280</v>
      </c>
      <c r="B7721" t="s">
        <v>10</v>
      </c>
      <c r="C7721" t="s">
        <v>67</v>
      </c>
      <c r="D7721" s="29">
        <v>168</v>
      </c>
    </row>
    <row r="7722" spans="1:4" x14ac:dyDescent="0.2">
      <c r="A7722" s="25">
        <v>36280</v>
      </c>
      <c r="B7722" t="s">
        <v>10</v>
      </c>
      <c r="C7722" t="s">
        <v>68</v>
      </c>
      <c r="D7722" s="29">
        <v>936612</v>
      </c>
    </row>
    <row r="7723" spans="1:4" x14ac:dyDescent="0.2">
      <c r="A7723" s="25">
        <v>36280</v>
      </c>
      <c r="B7723" t="s">
        <v>12</v>
      </c>
      <c r="C7723" t="s">
        <v>66</v>
      </c>
      <c r="D7723" s="29">
        <v>194335</v>
      </c>
    </row>
    <row r="7724" spans="1:4" x14ac:dyDescent="0.2">
      <c r="A7724" s="25">
        <v>36280</v>
      </c>
      <c r="B7724" t="s">
        <v>12</v>
      </c>
      <c r="C7724" t="s">
        <v>67</v>
      </c>
      <c r="D7724" s="29">
        <v>14462</v>
      </c>
    </row>
    <row r="7725" spans="1:4" x14ac:dyDescent="0.2">
      <c r="A7725" s="25">
        <v>36280</v>
      </c>
      <c r="B7725" t="s">
        <v>12</v>
      </c>
      <c r="C7725" t="s">
        <v>68</v>
      </c>
      <c r="D7725" s="29">
        <v>179873</v>
      </c>
    </row>
    <row r="7726" spans="1:4" x14ac:dyDescent="0.2">
      <c r="A7726" s="25">
        <v>36280</v>
      </c>
      <c r="B7726" t="s">
        <v>11</v>
      </c>
      <c r="C7726" t="s">
        <v>66</v>
      </c>
      <c r="D7726" s="29">
        <v>562324</v>
      </c>
    </row>
    <row r="7727" spans="1:4" x14ac:dyDescent="0.2">
      <c r="A7727" s="25">
        <v>36280</v>
      </c>
      <c r="B7727" t="s">
        <v>11</v>
      </c>
      <c r="C7727" t="s">
        <v>67</v>
      </c>
      <c r="D7727" s="29">
        <v>44914</v>
      </c>
    </row>
    <row r="7728" spans="1:4" x14ac:dyDescent="0.2">
      <c r="A7728" s="25">
        <v>36280</v>
      </c>
      <c r="B7728" t="s">
        <v>11</v>
      </c>
      <c r="C7728" t="s">
        <v>68</v>
      </c>
      <c r="D7728" s="29">
        <v>517410</v>
      </c>
    </row>
    <row r="7729" spans="1:4" x14ac:dyDescent="0.2">
      <c r="A7729" s="25">
        <v>36280</v>
      </c>
      <c r="B7729" t="s">
        <v>2</v>
      </c>
      <c r="C7729" t="s">
        <v>66</v>
      </c>
      <c r="D7729" s="29">
        <v>30850111</v>
      </c>
    </row>
    <row r="7730" spans="1:4" x14ac:dyDescent="0.2">
      <c r="A7730" s="25">
        <v>36280</v>
      </c>
      <c r="B7730" t="s">
        <v>2</v>
      </c>
      <c r="C7730" t="s">
        <v>67</v>
      </c>
      <c r="D7730" s="29">
        <v>1164053</v>
      </c>
    </row>
    <row r="7731" spans="1:4" x14ac:dyDescent="0.2">
      <c r="A7731" s="25">
        <v>36280</v>
      </c>
      <c r="B7731" t="s">
        <v>2</v>
      </c>
      <c r="C7731" t="s">
        <v>68</v>
      </c>
      <c r="D7731" s="29">
        <v>29686058</v>
      </c>
    </row>
    <row r="7732" spans="1:4" x14ac:dyDescent="0.2">
      <c r="A7732" s="25">
        <v>36250</v>
      </c>
      <c r="B7732" t="s">
        <v>65</v>
      </c>
      <c r="C7732" t="s">
        <v>66</v>
      </c>
      <c r="D7732" s="29">
        <v>1026746</v>
      </c>
    </row>
    <row r="7733" spans="1:4" x14ac:dyDescent="0.2">
      <c r="A7733" s="25">
        <v>36250</v>
      </c>
      <c r="B7733" t="s">
        <v>65</v>
      </c>
      <c r="C7733" t="s">
        <v>67</v>
      </c>
      <c r="D7733" s="29">
        <v>763</v>
      </c>
    </row>
    <row r="7734" spans="1:4" x14ac:dyDescent="0.2">
      <c r="A7734" s="25">
        <v>36250</v>
      </c>
      <c r="B7734" t="s">
        <v>65</v>
      </c>
      <c r="C7734" t="s">
        <v>68</v>
      </c>
      <c r="D7734" s="29">
        <v>1025983</v>
      </c>
    </row>
    <row r="7735" spans="1:4" x14ac:dyDescent="0.2">
      <c r="A7735" s="25">
        <v>36250</v>
      </c>
      <c r="B7735" t="s">
        <v>69</v>
      </c>
      <c r="C7735" t="s">
        <v>66</v>
      </c>
      <c r="D7735" s="29">
        <v>1710441</v>
      </c>
    </row>
    <row r="7736" spans="1:4" x14ac:dyDescent="0.2">
      <c r="A7736" s="25">
        <v>36250</v>
      </c>
      <c r="B7736" t="s">
        <v>69</v>
      </c>
      <c r="C7736" t="s">
        <v>67</v>
      </c>
      <c r="D7736" s="29">
        <v>881</v>
      </c>
    </row>
    <row r="7737" spans="1:4" x14ac:dyDescent="0.2">
      <c r="A7737" s="25">
        <v>36250</v>
      </c>
      <c r="B7737" t="s">
        <v>69</v>
      </c>
      <c r="C7737" t="s">
        <v>68</v>
      </c>
      <c r="D7737" s="29">
        <v>1709560</v>
      </c>
    </row>
    <row r="7738" spans="1:4" x14ac:dyDescent="0.2">
      <c r="A7738" s="25">
        <v>36250</v>
      </c>
      <c r="B7738" t="s">
        <v>70</v>
      </c>
      <c r="C7738" t="s">
        <v>66</v>
      </c>
      <c r="D7738" s="29">
        <v>5118091</v>
      </c>
    </row>
    <row r="7739" spans="1:4" x14ac:dyDescent="0.2">
      <c r="A7739" s="25">
        <v>36250</v>
      </c>
      <c r="B7739" t="s">
        <v>70</v>
      </c>
      <c r="C7739" t="s">
        <v>67</v>
      </c>
      <c r="D7739" s="29">
        <v>2099</v>
      </c>
    </row>
    <row r="7740" spans="1:4" x14ac:dyDescent="0.2">
      <c r="A7740" s="25">
        <v>36250</v>
      </c>
      <c r="B7740" t="s">
        <v>70</v>
      </c>
      <c r="C7740" t="s">
        <v>68</v>
      </c>
      <c r="D7740" s="29">
        <v>5115992</v>
      </c>
    </row>
    <row r="7741" spans="1:4" x14ac:dyDescent="0.2">
      <c r="A7741" s="25">
        <v>36250</v>
      </c>
      <c r="B7741" t="s">
        <v>71</v>
      </c>
      <c r="C7741" t="s">
        <v>66</v>
      </c>
      <c r="D7741" s="29">
        <v>10704607</v>
      </c>
    </row>
    <row r="7742" spans="1:4" x14ac:dyDescent="0.2">
      <c r="A7742" s="25">
        <v>36250</v>
      </c>
      <c r="B7742" t="s">
        <v>71</v>
      </c>
      <c r="C7742" t="s">
        <v>67</v>
      </c>
      <c r="D7742" s="29">
        <v>4604</v>
      </c>
    </row>
    <row r="7743" spans="1:4" x14ac:dyDescent="0.2">
      <c r="A7743" s="25">
        <v>36250</v>
      </c>
      <c r="B7743" t="s">
        <v>71</v>
      </c>
      <c r="C7743" t="s">
        <v>68</v>
      </c>
      <c r="D7743" s="29">
        <v>10700003</v>
      </c>
    </row>
    <row r="7744" spans="1:4" x14ac:dyDescent="0.2">
      <c r="A7744" s="25">
        <v>36250</v>
      </c>
      <c r="B7744" t="s">
        <v>0</v>
      </c>
      <c r="C7744" t="s">
        <v>66</v>
      </c>
      <c r="D7744" s="29">
        <v>4599406948</v>
      </c>
    </row>
    <row r="7745" spans="1:4" x14ac:dyDescent="0.2">
      <c r="A7745" s="25">
        <v>36250</v>
      </c>
      <c r="B7745" t="s">
        <v>0</v>
      </c>
      <c r="C7745" t="s">
        <v>67</v>
      </c>
      <c r="D7745" s="29">
        <v>135675490</v>
      </c>
    </row>
    <row r="7746" spans="1:4" x14ac:dyDescent="0.2">
      <c r="A7746" s="25">
        <v>36250</v>
      </c>
      <c r="B7746" t="s">
        <v>0</v>
      </c>
      <c r="C7746" t="s">
        <v>68</v>
      </c>
      <c r="D7746" s="29">
        <v>4463731458</v>
      </c>
    </row>
    <row r="7747" spans="1:4" x14ac:dyDescent="0.2">
      <c r="A7747" s="25">
        <v>36250</v>
      </c>
      <c r="B7747" t="s">
        <v>1</v>
      </c>
      <c r="C7747" t="s">
        <v>66</v>
      </c>
      <c r="D7747" s="29">
        <v>1597767304</v>
      </c>
    </row>
    <row r="7748" spans="1:4" x14ac:dyDescent="0.2">
      <c r="A7748" s="25">
        <v>36250</v>
      </c>
      <c r="B7748" t="s">
        <v>1</v>
      </c>
      <c r="C7748" t="s">
        <v>67</v>
      </c>
      <c r="D7748" s="29">
        <v>651076900</v>
      </c>
    </row>
    <row r="7749" spans="1:4" x14ac:dyDescent="0.2">
      <c r="A7749" s="25">
        <v>36250</v>
      </c>
      <c r="B7749" t="s">
        <v>1</v>
      </c>
      <c r="C7749" t="s">
        <v>68</v>
      </c>
      <c r="D7749" s="29">
        <v>946690404</v>
      </c>
    </row>
    <row r="7750" spans="1:4" x14ac:dyDescent="0.2">
      <c r="A7750" s="25">
        <v>36250</v>
      </c>
      <c r="B7750" t="s">
        <v>6</v>
      </c>
      <c r="C7750" t="s">
        <v>66</v>
      </c>
      <c r="D7750" s="29">
        <v>5624338</v>
      </c>
    </row>
    <row r="7751" spans="1:4" x14ac:dyDescent="0.2">
      <c r="A7751" s="25">
        <v>36250</v>
      </c>
      <c r="B7751" t="s">
        <v>6</v>
      </c>
      <c r="C7751" t="s">
        <v>67</v>
      </c>
      <c r="D7751" s="29">
        <v>9445</v>
      </c>
    </row>
    <row r="7752" spans="1:4" x14ac:dyDescent="0.2">
      <c r="A7752" s="25">
        <v>36250</v>
      </c>
      <c r="B7752" t="s">
        <v>6</v>
      </c>
      <c r="C7752" t="s">
        <v>68</v>
      </c>
      <c r="D7752" s="29">
        <v>5614893</v>
      </c>
    </row>
    <row r="7753" spans="1:4" x14ac:dyDescent="0.2">
      <c r="A7753" s="25">
        <v>36250</v>
      </c>
      <c r="B7753" t="s">
        <v>7</v>
      </c>
      <c r="C7753" t="s">
        <v>66</v>
      </c>
      <c r="D7753" s="29">
        <v>17260002</v>
      </c>
    </row>
    <row r="7754" spans="1:4" x14ac:dyDescent="0.2">
      <c r="A7754" s="25">
        <v>36250</v>
      </c>
      <c r="B7754" t="s">
        <v>7</v>
      </c>
      <c r="C7754" t="s">
        <v>67</v>
      </c>
      <c r="D7754" s="29">
        <v>6172</v>
      </c>
    </row>
    <row r="7755" spans="1:4" x14ac:dyDescent="0.2">
      <c r="A7755" s="25">
        <v>36250</v>
      </c>
      <c r="B7755" t="s">
        <v>7</v>
      </c>
      <c r="C7755" t="s">
        <v>68</v>
      </c>
      <c r="D7755" s="29">
        <v>17253830</v>
      </c>
    </row>
    <row r="7756" spans="1:4" x14ac:dyDescent="0.2">
      <c r="A7756" s="25">
        <v>36250</v>
      </c>
      <c r="B7756" t="s">
        <v>3</v>
      </c>
      <c r="C7756" t="s">
        <v>66</v>
      </c>
      <c r="D7756" s="29">
        <v>16385863</v>
      </c>
    </row>
    <row r="7757" spans="1:4" x14ac:dyDescent="0.2">
      <c r="A7757" s="25">
        <v>36250</v>
      </c>
      <c r="B7757" t="s">
        <v>3</v>
      </c>
      <c r="C7757" t="s">
        <v>67</v>
      </c>
      <c r="D7757" s="29">
        <v>945103</v>
      </c>
    </row>
    <row r="7758" spans="1:4" x14ac:dyDescent="0.2">
      <c r="A7758" s="25">
        <v>36250</v>
      </c>
      <c r="B7758" t="s">
        <v>3</v>
      </c>
      <c r="C7758" t="s">
        <v>68</v>
      </c>
      <c r="D7758" s="29">
        <v>15440760</v>
      </c>
    </row>
    <row r="7759" spans="1:4" x14ac:dyDescent="0.2">
      <c r="A7759" s="25">
        <v>36250</v>
      </c>
      <c r="B7759" t="s">
        <v>4</v>
      </c>
      <c r="C7759" t="s">
        <v>66</v>
      </c>
      <c r="D7759" s="29">
        <v>10248009</v>
      </c>
    </row>
    <row r="7760" spans="1:4" x14ac:dyDescent="0.2">
      <c r="A7760" s="25">
        <v>36250</v>
      </c>
      <c r="B7760" t="s">
        <v>4</v>
      </c>
      <c r="C7760" t="s">
        <v>67</v>
      </c>
      <c r="D7760" s="29">
        <v>7005040</v>
      </c>
    </row>
    <row r="7761" spans="1:4" x14ac:dyDescent="0.2">
      <c r="A7761" s="25">
        <v>36250</v>
      </c>
      <c r="B7761" t="s">
        <v>4</v>
      </c>
      <c r="C7761" t="s">
        <v>68</v>
      </c>
      <c r="D7761" s="29">
        <v>3242969</v>
      </c>
    </row>
    <row r="7762" spans="1:4" x14ac:dyDescent="0.2">
      <c r="A7762" s="25">
        <v>36250</v>
      </c>
      <c r="B7762" t="s">
        <v>8</v>
      </c>
      <c r="C7762" t="s">
        <v>66</v>
      </c>
      <c r="D7762" s="29">
        <v>288987</v>
      </c>
    </row>
    <row r="7763" spans="1:4" x14ac:dyDescent="0.2">
      <c r="A7763" s="25">
        <v>36250</v>
      </c>
      <c r="B7763" t="s">
        <v>8</v>
      </c>
      <c r="C7763" t="s">
        <v>67</v>
      </c>
      <c r="D7763" s="29">
        <v>287534</v>
      </c>
    </row>
    <row r="7764" spans="1:4" x14ac:dyDescent="0.2">
      <c r="A7764" s="25">
        <v>36250</v>
      </c>
      <c r="B7764" t="s">
        <v>8</v>
      </c>
      <c r="C7764" t="s">
        <v>68</v>
      </c>
      <c r="D7764" s="29">
        <v>1453</v>
      </c>
    </row>
    <row r="7765" spans="1:4" x14ac:dyDescent="0.2">
      <c r="A7765" s="25">
        <v>36250</v>
      </c>
      <c r="B7765" t="s">
        <v>9</v>
      </c>
      <c r="C7765" t="s">
        <v>66</v>
      </c>
      <c r="D7765" s="29">
        <v>793354</v>
      </c>
    </row>
    <row r="7766" spans="1:4" x14ac:dyDescent="0.2">
      <c r="A7766" s="25">
        <v>36250</v>
      </c>
      <c r="B7766" t="s">
        <v>9</v>
      </c>
      <c r="C7766" t="s">
        <v>67</v>
      </c>
      <c r="D7766" s="29">
        <v>2128</v>
      </c>
    </row>
    <row r="7767" spans="1:4" x14ac:dyDescent="0.2">
      <c r="A7767" s="25">
        <v>36250</v>
      </c>
      <c r="B7767" t="s">
        <v>9</v>
      </c>
      <c r="C7767" t="s">
        <v>68</v>
      </c>
      <c r="D7767" s="29">
        <v>791226</v>
      </c>
    </row>
    <row r="7768" spans="1:4" x14ac:dyDescent="0.2">
      <c r="A7768" s="25">
        <v>36250</v>
      </c>
      <c r="B7768" t="s">
        <v>10</v>
      </c>
      <c r="C7768" t="s">
        <v>66</v>
      </c>
      <c r="D7768" s="29">
        <v>936780</v>
      </c>
    </row>
    <row r="7769" spans="1:4" x14ac:dyDescent="0.2">
      <c r="A7769" s="25">
        <v>36250</v>
      </c>
      <c r="B7769" t="s">
        <v>10</v>
      </c>
      <c r="C7769" t="s">
        <v>67</v>
      </c>
      <c r="D7769" s="29">
        <v>168</v>
      </c>
    </row>
    <row r="7770" spans="1:4" x14ac:dyDescent="0.2">
      <c r="A7770" s="25">
        <v>36250</v>
      </c>
      <c r="B7770" t="s">
        <v>10</v>
      </c>
      <c r="C7770" t="s">
        <v>68</v>
      </c>
      <c r="D7770" s="29">
        <v>936612</v>
      </c>
    </row>
    <row r="7771" spans="1:4" x14ac:dyDescent="0.2">
      <c r="A7771" s="25">
        <v>36250</v>
      </c>
      <c r="B7771" t="s">
        <v>12</v>
      </c>
      <c r="C7771" t="s">
        <v>66</v>
      </c>
      <c r="D7771" s="29">
        <v>194335</v>
      </c>
    </row>
    <row r="7772" spans="1:4" x14ac:dyDescent="0.2">
      <c r="A7772" s="25">
        <v>36250</v>
      </c>
      <c r="B7772" t="s">
        <v>12</v>
      </c>
      <c r="C7772" t="s">
        <v>67</v>
      </c>
      <c r="D7772" s="29">
        <v>14635</v>
      </c>
    </row>
    <row r="7773" spans="1:4" x14ac:dyDescent="0.2">
      <c r="A7773" s="25">
        <v>36250</v>
      </c>
      <c r="B7773" t="s">
        <v>12</v>
      </c>
      <c r="C7773" t="s">
        <v>68</v>
      </c>
      <c r="D7773" s="29">
        <v>179700</v>
      </c>
    </row>
    <row r="7774" spans="1:4" x14ac:dyDescent="0.2">
      <c r="A7774" s="25">
        <v>36250</v>
      </c>
      <c r="B7774" t="s">
        <v>11</v>
      </c>
      <c r="C7774" t="s">
        <v>66</v>
      </c>
      <c r="D7774" s="29">
        <v>562324</v>
      </c>
    </row>
    <row r="7775" spans="1:4" x14ac:dyDescent="0.2">
      <c r="A7775" s="25">
        <v>36250</v>
      </c>
      <c r="B7775" t="s">
        <v>11</v>
      </c>
      <c r="C7775" t="s">
        <v>67</v>
      </c>
      <c r="D7775" s="29">
        <v>45321</v>
      </c>
    </row>
    <row r="7776" spans="1:4" x14ac:dyDescent="0.2">
      <c r="A7776" s="25">
        <v>36250</v>
      </c>
      <c r="B7776" t="s">
        <v>11</v>
      </c>
      <c r="C7776" t="s">
        <v>68</v>
      </c>
      <c r="D7776" s="29">
        <v>517003</v>
      </c>
    </row>
    <row r="7777" spans="1:4" x14ac:dyDescent="0.2">
      <c r="A7777" s="25">
        <v>36250</v>
      </c>
      <c r="B7777" t="s">
        <v>2</v>
      </c>
      <c r="C7777" t="s">
        <v>66</v>
      </c>
      <c r="D7777" s="29">
        <v>30850111</v>
      </c>
    </row>
    <row r="7778" spans="1:4" x14ac:dyDescent="0.2">
      <c r="A7778" s="25">
        <v>36250</v>
      </c>
      <c r="B7778" t="s">
        <v>2</v>
      </c>
      <c r="C7778" t="s">
        <v>67</v>
      </c>
      <c r="D7778" s="29">
        <v>1188930</v>
      </c>
    </row>
    <row r="7779" spans="1:4" x14ac:dyDescent="0.2">
      <c r="A7779" s="25">
        <v>36250</v>
      </c>
      <c r="B7779" t="s">
        <v>2</v>
      </c>
      <c r="C7779" t="s">
        <v>68</v>
      </c>
      <c r="D7779" s="29">
        <v>29661181</v>
      </c>
    </row>
    <row r="7780" spans="1:4" x14ac:dyDescent="0.2">
      <c r="A7780" s="25">
        <v>36219</v>
      </c>
      <c r="B7780" t="s">
        <v>65</v>
      </c>
      <c r="C7780" t="s">
        <v>66</v>
      </c>
      <c r="D7780" s="29">
        <v>1026746</v>
      </c>
    </row>
    <row r="7781" spans="1:4" x14ac:dyDescent="0.2">
      <c r="A7781" s="25">
        <v>36219</v>
      </c>
      <c r="B7781" t="s">
        <v>65</v>
      </c>
      <c r="C7781" t="s">
        <v>67</v>
      </c>
      <c r="D7781" s="29">
        <v>763</v>
      </c>
    </row>
    <row r="7782" spans="1:4" x14ac:dyDescent="0.2">
      <c r="A7782" s="25">
        <v>36219</v>
      </c>
      <c r="B7782" t="s">
        <v>65</v>
      </c>
      <c r="C7782" t="s">
        <v>68</v>
      </c>
      <c r="D7782" s="29">
        <v>1025983</v>
      </c>
    </row>
    <row r="7783" spans="1:4" x14ac:dyDescent="0.2">
      <c r="A7783" s="25">
        <v>36219</v>
      </c>
      <c r="B7783" t="s">
        <v>69</v>
      </c>
      <c r="C7783" t="s">
        <v>66</v>
      </c>
      <c r="D7783" s="29">
        <v>1710441</v>
      </c>
    </row>
    <row r="7784" spans="1:4" x14ac:dyDescent="0.2">
      <c r="A7784" s="25">
        <v>36219</v>
      </c>
      <c r="B7784" t="s">
        <v>69</v>
      </c>
      <c r="C7784" t="s">
        <v>67</v>
      </c>
      <c r="D7784" s="29">
        <v>881</v>
      </c>
    </row>
    <row r="7785" spans="1:4" x14ac:dyDescent="0.2">
      <c r="A7785" s="25">
        <v>36219</v>
      </c>
      <c r="B7785" t="s">
        <v>69</v>
      </c>
      <c r="C7785" t="s">
        <v>68</v>
      </c>
      <c r="D7785" s="29">
        <v>1709560</v>
      </c>
    </row>
    <row r="7786" spans="1:4" x14ac:dyDescent="0.2">
      <c r="A7786" s="25">
        <v>36219</v>
      </c>
      <c r="B7786" t="s">
        <v>70</v>
      </c>
      <c r="C7786" t="s">
        <v>66</v>
      </c>
      <c r="D7786" s="29">
        <v>5118091</v>
      </c>
    </row>
    <row r="7787" spans="1:4" x14ac:dyDescent="0.2">
      <c r="A7787" s="25">
        <v>36219</v>
      </c>
      <c r="B7787" t="s">
        <v>70</v>
      </c>
      <c r="C7787" t="s">
        <v>67</v>
      </c>
      <c r="D7787" s="29">
        <v>2099</v>
      </c>
    </row>
    <row r="7788" spans="1:4" x14ac:dyDescent="0.2">
      <c r="A7788" s="25">
        <v>36219</v>
      </c>
      <c r="B7788" t="s">
        <v>70</v>
      </c>
      <c r="C7788" t="s">
        <v>68</v>
      </c>
      <c r="D7788" s="29">
        <v>5115992</v>
      </c>
    </row>
    <row r="7789" spans="1:4" x14ac:dyDescent="0.2">
      <c r="A7789" s="25">
        <v>36219</v>
      </c>
      <c r="B7789" t="s">
        <v>71</v>
      </c>
      <c r="C7789" t="s">
        <v>66</v>
      </c>
      <c r="D7789" s="29">
        <v>10704607</v>
      </c>
    </row>
    <row r="7790" spans="1:4" x14ac:dyDescent="0.2">
      <c r="A7790" s="25">
        <v>36219</v>
      </c>
      <c r="B7790" t="s">
        <v>71</v>
      </c>
      <c r="C7790" t="s">
        <v>67</v>
      </c>
      <c r="D7790" s="29">
        <v>4604</v>
      </c>
    </row>
    <row r="7791" spans="1:4" x14ac:dyDescent="0.2">
      <c r="A7791" s="25">
        <v>36219</v>
      </c>
      <c r="B7791" t="s">
        <v>71</v>
      </c>
      <c r="C7791" t="s">
        <v>68</v>
      </c>
      <c r="D7791" s="29">
        <v>10700003</v>
      </c>
    </row>
    <row r="7792" spans="1:4" x14ac:dyDescent="0.2">
      <c r="A7792" s="25">
        <v>36219</v>
      </c>
      <c r="B7792" t="s">
        <v>0</v>
      </c>
      <c r="C7792" t="s">
        <v>66</v>
      </c>
      <c r="D7792" s="29">
        <v>4599406598</v>
      </c>
    </row>
    <row r="7793" spans="1:4" x14ac:dyDescent="0.2">
      <c r="A7793" s="25">
        <v>36219</v>
      </c>
      <c r="B7793" t="s">
        <v>0</v>
      </c>
      <c r="C7793" t="s">
        <v>67</v>
      </c>
      <c r="D7793" s="29">
        <v>136745401</v>
      </c>
    </row>
    <row r="7794" spans="1:4" x14ac:dyDescent="0.2">
      <c r="A7794" s="25">
        <v>36219</v>
      </c>
      <c r="B7794" t="s">
        <v>0</v>
      </c>
      <c r="C7794" t="s">
        <v>68</v>
      </c>
      <c r="D7794" s="29">
        <v>4462661197</v>
      </c>
    </row>
    <row r="7795" spans="1:4" x14ac:dyDescent="0.2">
      <c r="A7795" s="25">
        <v>36219</v>
      </c>
      <c r="B7795" t="s">
        <v>1</v>
      </c>
      <c r="C7795" t="s">
        <v>66</v>
      </c>
      <c r="D7795" s="29">
        <v>1593360772</v>
      </c>
    </row>
    <row r="7796" spans="1:4" x14ac:dyDescent="0.2">
      <c r="A7796" s="25">
        <v>36219</v>
      </c>
      <c r="B7796" t="s">
        <v>1</v>
      </c>
      <c r="C7796" t="s">
        <v>67</v>
      </c>
      <c r="D7796" s="29">
        <v>651838223</v>
      </c>
    </row>
    <row r="7797" spans="1:4" x14ac:dyDescent="0.2">
      <c r="A7797" s="25">
        <v>36219</v>
      </c>
      <c r="B7797" t="s">
        <v>1</v>
      </c>
      <c r="C7797" t="s">
        <v>68</v>
      </c>
      <c r="D7797" s="29">
        <v>941522549</v>
      </c>
    </row>
    <row r="7798" spans="1:4" x14ac:dyDescent="0.2">
      <c r="A7798" s="25">
        <v>36219</v>
      </c>
      <c r="B7798" t="s">
        <v>6</v>
      </c>
      <c r="C7798" t="s">
        <v>66</v>
      </c>
      <c r="D7798" s="29">
        <v>5624338</v>
      </c>
    </row>
    <row r="7799" spans="1:4" x14ac:dyDescent="0.2">
      <c r="A7799" s="25">
        <v>36219</v>
      </c>
      <c r="B7799" t="s">
        <v>6</v>
      </c>
      <c r="C7799" t="s">
        <v>67</v>
      </c>
      <c r="D7799" s="29">
        <v>9447</v>
      </c>
    </row>
    <row r="7800" spans="1:4" x14ac:dyDescent="0.2">
      <c r="A7800" s="25">
        <v>36219</v>
      </c>
      <c r="B7800" t="s">
        <v>6</v>
      </c>
      <c r="C7800" t="s">
        <v>68</v>
      </c>
      <c r="D7800" s="29">
        <v>5614891</v>
      </c>
    </row>
    <row r="7801" spans="1:4" x14ac:dyDescent="0.2">
      <c r="A7801" s="25">
        <v>36219</v>
      </c>
      <c r="B7801" t="s">
        <v>7</v>
      </c>
      <c r="C7801" t="s">
        <v>66</v>
      </c>
      <c r="D7801" s="29">
        <v>17260002</v>
      </c>
    </row>
    <row r="7802" spans="1:4" x14ac:dyDescent="0.2">
      <c r="A7802" s="25">
        <v>36219</v>
      </c>
      <c r="B7802" t="s">
        <v>7</v>
      </c>
      <c r="C7802" t="s">
        <v>67</v>
      </c>
      <c r="D7802" s="29">
        <v>6176</v>
      </c>
    </row>
    <row r="7803" spans="1:4" x14ac:dyDescent="0.2">
      <c r="A7803" s="25">
        <v>36219</v>
      </c>
      <c r="B7803" t="s">
        <v>7</v>
      </c>
      <c r="C7803" t="s">
        <v>68</v>
      </c>
      <c r="D7803" s="29">
        <v>17253826</v>
      </c>
    </row>
    <row r="7804" spans="1:4" x14ac:dyDescent="0.2">
      <c r="A7804" s="25">
        <v>36219</v>
      </c>
      <c r="B7804" t="s">
        <v>3</v>
      </c>
      <c r="C7804" t="s">
        <v>66</v>
      </c>
      <c r="D7804" s="29">
        <v>16385863</v>
      </c>
    </row>
    <row r="7805" spans="1:4" x14ac:dyDescent="0.2">
      <c r="A7805" s="25">
        <v>36219</v>
      </c>
      <c r="B7805" t="s">
        <v>3</v>
      </c>
      <c r="C7805" t="s">
        <v>67</v>
      </c>
      <c r="D7805" s="29">
        <v>957079</v>
      </c>
    </row>
    <row r="7806" spans="1:4" x14ac:dyDescent="0.2">
      <c r="A7806" s="25">
        <v>36219</v>
      </c>
      <c r="B7806" t="s">
        <v>3</v>
      </c>
      <c r="C7806" t="s">
        <v>68</v>
      </c>
      <c r="D7806" s="29">
        <v>15428784</v>
      </c>
    </row>
    <row r="7807" spans="1:4" x14ac:dyDescent="0.2">
      <c r="A7807" s="25">
        <v>36219</v>
      </c>
      <c r="B7807" t="s">
        <v>4</v>
      </c>
      <c r="C7807" t="s">
        <v>66</v>
      </c>
      <c r="D7807" s="29">
        <v>10184144</v>
      </c>
    </row>
    <row r="7808" spans="1:4" x14ac:dyDescent="0.2">
      <c r="A7808" s="25">
        <v>36219</v>
      </c>
      <c r="B7808" t="s">
        <v>4</v>
      </c>
      <c r="C7808" t="s">
        <v>67</v>
      </c>
      <c r="D7808" s="29">
        <v>6977374</v>
      </c>
    </row>
    <row r="7809" spans="1:4" x14ac:dyDescent="0.2">
      <c r="A7809" s="25">
        <v>36219</v>
      </c>
      <c r="B7809" t="s">
        <v>4</v>
      </c>
      <c r="C7809" t="s">
        <v>68</v>
      </c>
      <c r="D7809" s="29">
        <v>3206770</v>
      </c>
    </row>
    <row r="7810" spans="1:4" x14ac:dyDescent="0.2">
      <c r="A7810" s="25">
        <v>36219</v>
      </c>
      <c r="B7810" t="s">
        <v>8</v>
      </c>
      <c r="C7810" t="s">
        <v>66</v>
      </c>
      <c r="D7810" s="29">
        <v>235442</v>
      </c>
    </row>
    <row r="7811" spans="1:4" x14ac:dyDescent="0.2">
      <c r="A7811" s="25">
        <v>36219</v>
      </c>
      <c r="B7811" t="s">
        <v>8</v>
      </c>
      <c r="C7811" t="s">
        <v>67</v>
      </c>
      <c r="D7811" s="29">
        <v>234405</v>
      </c>
    </row>
    <row r="7812" spans="1:4" x14ac:dyDescent="0.2">
      <c r="A7812" s="25">
        <v>36219</v>
      </c>
      <c r="B7812" t="s">
        <v>8</v>
      </c>
      <c r="C7812" t="s">
        <v>68</v>
      </c>
      <c r="D7812" s="29">
        <v>1037</v>
      </c>
    </row>
    <row r="7813" spans="1:4" x14ac:dyDescent="0.2">
      <c r="A7813" s="25">
        <v>36219</v>
      </c>
      <c r="B7813" t="s">
        <v>9</v>
      </c>
      <c r="C7813" t="s">
        <v>66</v>
      </c>
      <c r="D7813" s="29">
        <v>793354</v>
      </c>
    </row>
    <row r="7814" spans="1:4" x14ac:dyDescent="0.2">
      <c r="A7814" s="25">
        <v>36219</v>
      </c>
      <c r="B7814" t="s">
        <v>9</v>
      </c>
      <c r="C7814" t="s">
        <v>67</v>
      </c>
      <c r="D7814" s="29">
        <v>2133</v>
      </c>
    </row>
    <row r="7815" spans="1:4" x14ac:dyDescent="0.2">
      <c r="A7815" s="25">
        <v>36219</v>
      </c>
      <c r="B7815" t="s">
        <v>9</v>
      </c>
      <c r="C7815" t="s">
        <v>68</v>
      </c>
      <c r="D7815" s="29">
        <v>791221</v>
      </c>
    </row>
    <row r="7816" spans="1:4" x14ac:dyDescent="0.2">
      <c r="A7816" s="25">
        <v>36219</v>
      </c>
      <c r="B7816" t="s">
        <v>10</v>
      </c>
      <c r="C7816" t="s">
        <v>66</v>
      </c>
      <c r="D7816" s="29">
        <v>936780</v>
      </c>
    </row>
    <row r="7817" spans="1:4" x14ac:dyDescent="0.2">
      <c r="A7817" s="25">
        <v>36219</v>
      </c>
      <c r="B7817" t="s">
        <v>10</v>
      </c>
      <c r="C7817" t="s">
        <v>67</v>
      </c>
      <c r="D7817" s="29">
        <v>168</v>
      </c>
    </row>
    <row r="7818" spans="1:4" x14ac:dyDescent="0.2">
      <c r="A7818" s="25">
        <v>36219</v>
      </c>
      <c r="B7818" t="s">
        <v>10</v>
      </c>
      <c r="C7818" t="s">
        <v>68</v>
      </c>
      <c r="D7818" s="29">
        <v>936612</v>
      </c>
    </row>
    <row r="7819" spans="1:4" x14ac:dyDescent="0.2">
      <c r="A7819" s="25">
        <v>36219</v>
      </c>
      <c r="B7819" t="s">
        <v>12</v>
      </c>
      <c r="C7819" t="s">
        <v>66</v>
      </c>
      <c r="D7819" s="29">
        <v>194335</v>
      </c>
    </row>
    <row r="7820" spans="1:4" x14ac:dyDescent="0.2">
      <c r="A7820" s="25">
        <v>36219</v>
      </c>
      <c r="B7820" t="s">
        <v>12</v>
      </c>
      <c r="C7820" t="s">
        <v>67</v>
      </c>
      <c r="D7820" s="29">
        <v>14844</v>
      </c>
    </row>
    <row r="7821" spans="1:4" x14ac:dyDescent="0.2">
      <c r="A7821" s="25">
        <v>36219</v>
      </c>
      <c r="B7821" t="s">
        <v>12</v>
      </c>
      <c r="C7821" t="s">
        <v>68</v>
      </c>
      <c r="D7821" s="29">
        <v>179491</v>
      </c>
    </row>
    <row r="7822" spans="1:4" x14ac:dyDescent="0.2">
      <c r="A7822" s="25">
        <v>36219</v>
      </c>
      <c r="B7822" t="s">
        <v>11</v>
      </c>
      <c r="C7822" t="s">
        <v>66</v>
      </c>
      <c r="D7822" s="29">
        <v>562324</v>
      </c>
    </row>
    <row r="7823" spans="1:4" x14ac:dyDescent="0.2">
      <c r="A7823" s="25">
        <v>36219</v>
      </c>
      <c r="B7823" t="s">
        <v>11</v>
      </c>
      <c r="C7823" t="s">
        <v>67</v>
      </c>
      <c r="D7823" s="29">
        <v>45991</v>
      </c>
    </row>
    <row r="7824" spans="1:4" x14ac:dyDescent="0.2">
      <c r="A7824" s="25">
        <v>36219</v>
      </c>
      <c r="B7824" t="s">
        <v>11</v>
      </c>
      <c r="C7824" t="s">
        <v>68</v>
      </c>
      <c r="D7824" s="29">
        <v>516333</v>
      </c>
    </row>
    <row r="7825" spans="1:4" x14ac:dyDescent="0.2">
      <c r="A7825" s="25">
        <v>36219</v>
      </c>
      <c r="B7825" t="s">
        <v>2</v>
      </c>
      <c r="C7825" t="s">
        <v>66</v>
      </c>
      <c r="D7825" s="29">
        <v>30850108</v>
      </c>
    </row>
    <row r="7826" spans="1:4" x14ac:dyDescent="0.2">
      <c r="A7826" s="25">
        <v>36219</v>
      </c>
      <c r="B7826" t="s">
        <v>2</v>
      </c>
      <c r="C7826" t="s">
        <v>67</v>
      </c>
      <c r="D7826" s="29">
        <v>1216750</v>
      </c>
    </row>
    <row r="7827" spans="1:4" x14ac:dyDescent="0.2">
      <c r="A7827" s="25">
        <v>36219</v>
      </c>
      <c r="B7827" t="s">
        <v>2</v>
      </c>
      <c r="C7827" t="s">
        <v>68</v>
      </c>
      <c r="D7827" s="29">
        <v>29633358</v>
      </c>
    </row>
    <row r="7828" spans="1:4" x14ac:dyDescent="0.2">
      <c r="A7828" s="25">
        <v>36189</v>
      </c>
      <c r="B7828" t="s">
        <v>65</v>
      </c>
      <c r="C7828" t="s">
        <v>66</v>
      </c>
      <c r="D7828" s="29">
        <v>1026746</v>
      </c>
    </row>
    <row r="7829" spans="1:4" x14ac:dyDescent="0.2">
      <c r="A7829" s="25">
        <v>36189</v>
      </c>
      <c r="B7829" t="s">
        <v>65</v>
      </c>
      <c r="C7829" t="s">
        <v>67</v>
      </c>
      <c r="D7829" s="29">
        <v>763</v>
      </c>
    </row>
    <row r="7830" spans="1:4" x14ac:dyDescent="0.2">
      <c r="A7830" s="25">
        <v>36189</v>
      </c>
      <c r="B7830" t="s">
        <v>65</v>
      </c>
      <c r="C7830" t="s">
        <v>68</v>
      </c>
      <c r="D7830" s="29">
        <v>1025983</v>
      </c>
    </row>
    <row r="7831" spans="1:4" x14ac:dyDescent="0.2">
      <c r="A7831" s="25">
        <v>36189</v>
      </c>
      <c r="B7831" t="s">
        <v>69</v>
      </c>
      <c r="C7831" t="s">
        <v>66</v>
      </c>
      <c r="D7831" s="29">
        <v>1710441</v>
      </c>
    </row>
    <row r="7832" spans="1:4" x14ac:dyDescent="0.2">
      <c r="A7832" s="25">
        <v>36189</v>
      </c>
      <c r="B7832" t="s">
        <v>69</v>
      </c>
      <c r="C7832" t="s">
        <v>67</v>
      </c>
      <c r="D7832" s="29">
        <v>881</v>
      </c>
    </row>
    <row r="7833" spans="1:4" x14ac:dyDescent="0.2">
      <c r="A7833" s="25">
        <v>36189</v>
      </c>
      <c r="B7833" t="s">
        <v>69</v>
      </c>
      <c r="C7833" t="s">
        <v>68</v>
      </c>
      <c r="D7833" s="29">
        <v>1709560</v>
      </c>
    </row>
    <row r="7834" spans="1:4" x14ac:dyDescent="0.2">
      <c r="A7834" s="25">
        <v>36189</v>
      </c>
      <c r="B7834" t="s">
        <v>70</v>
      </c>
      <c r="C7834" t="s">
        <v>66</v>
      </c>
      <c r="D7834" s="29">
        <v>5118091</v>
      </c>
    </row>
    <row r="7835" spans="1:4" x14ac:dyDescent="0.2">
      <c r="A7835" s="25">
        <v>36189</v>
      </c>
      <c r="B7835" t="s">
        <v>70</v>
      </c>
      <c r="C7835" t="s">
        <v>67</v>
      </c>
      <c r="D7835" s="29">
        <v>2099</v>
      </c>
    </row>
    <row r="7836" spans="1:4" x14ac:dyDescent="0.2">
      <c r="A7836" s="25">
        <v>36189</v>
      </c>
      <c r="B7836" t="s">
        <v>70</v>
      </c>
      <c r="C7836" t="s">
        <v>68</v>
      </c>
      <c r="D7836" s="29">
        <v>5115992</v>
      </c>
    </row>
    <row r="7837" spans="1:4" x14ac:dyDescent="0.2">
      <c r="A7837" s="25">
        <v>36189</v>
      </c>
      <c r="B7837" t="s">
        <v>71</v>
      </c>
      <c r="C7837" t="s">
        <v>66</v>
      </c>
      <c r="D7837" s="29">
        <v>10704607</v>
      </c>
    </row>
    <row r="7838" spans="1:4" x14ac:dyDescent="0.2">
      <c r="A7838" s="25">
        <v>36189</v>
      </c>
      <c r="B7838" t="s">
        <v>71</v>
      </c>
      <c r="C7838" t="s">
        <v>67</v>
      </c>
      <c r="D7838" s="29">
        <v>4607</v>
      </c>
    </row>
    <row r="7839" spans="1:4" x14ac:dyDescent="0.2">
      <c r="A7839" s="25">
        <v>36189</v>
      </c>
      <c r="B7839" t="s">
        <v>71</v>
      </c>
      <c r="C7839" t="s">
        <v>68</v>
      </c>
      <c r="D7839" s="29">
        <v>10700000</v>
      </c>
    </row>
    <row r="7840" spans="1:4" x14ac:dyDescent="0.2">
      <c r="A7840" s="25">
        <v>36189</v>
      </c>
      <c r="B7840" t="s">
        <v>0</v>
      </c>
      <c r="C7840" t="s">
        <v>66</v>
      </c>
      <c r="D7840" s="29">
        <v>4599406400</v>
      </c>
    </row>
    <row r="7841" spans="1:4" x14ac:dyDescent="0.2">
      <c r="A7841" s="25">
        <v>36189</v>
      </c>
      <c r="B7841" t="s">
        <v>0</v>
      </c>
      <c r="C7841" t="s">
        <v>67</v>
      </c>
      <c r="D7841" s="29">
        <v>137746634</v>
      </c>
    </row>
    <row r="7842" spans="1:4" x14ac:dyDescent="0.2">
      <c r="A7842" s="25">
        <v>36189</v>
      </c>
      <c r="B7842" t="s">
        <v>0</v>
      </c>
      <c r="C7842" t="s">
        <v>68</v>
      </c>
      <c r="D7842" s="29">
        <v>4461659766</v>
      </c>
    </row>
    <row r="7843" spans="1:4" x14ac:dyDescent="0.2">
      <c r="A7843" s="25">
        <v>36189</v>
      </c>
      <c r="B7843" t="s">
        <v>1</v>
      </c>
      <c r="C7843" t="s">
        <v>66</v>
      </c>
      <c r="D7843" s="29">
        <v>1589699579</v>
      </c>
    </row>
    <row r="7844" spans="1:4" x14ac:dyDescent="0.2">
      <c r="A7844" s="25">
        <v>36189</v>
      </c>
      <c r="B7844" t="s">
        <v>1</v>
      </c>
      <c r="C7844" t="s">
        <v>67</v>
      </c>
      <c r="D7844" s="29">
        <v>652890081</v>
      </c>
    </row>
    <row r="7845" spans="1:4" x14ac:dyDescent="0.2">
      <c r="A7845" s="25">
        <v>36189</v>
      </c>
      <c r="B7845" t="s">
        <v>1</v>
      </c>
      <c r="C7845" t="s">
        <v>68</v>
      </c>
      <c r="D7845" s="29">
        <v>936809498</v>
      </c>
    </row>
    <row r="7846" spans="1:4" x14ac:dyDescent="0.2">
      <c r="A7846" s="25">
        <v>36189</v>
      </c>
      <c r="B7846" t="s">
        <v>6</v>
      </c>
      <c r="C7846" t="s">
        <v>66</v>
      </c>
      <c r="D7846" s="29">
        <v>5624338</v>
      </c>
    </row>
    <row r="7847" spans="1:4" x14ac:dyDescent="0.2">
      <c r="A7847" s="25">
        <v>36189</v>
      </c>
      <c r="B7847" t="s">
        <v>6</v>
      </c>
      <c r="C7847" t="s">
        <v>67</v>
      </c>
      <c r="D7847" s="29">
        <v>9449</v>
      </c>
    </row>
    <row r="7848" spans="1:4" x14ac:dyDescent="0.2">
      <c r="A7848" s="25">
        <v>36189</v>
      </c>
      <c r="B7848" t="s">
        <v>6</v>
      </c>
      <c r="C7848" t="s">
        <v>68</v>
      </c>
      <c r="D7848" s="29">
        <v>5614889</v>
      </c>
    </row>
    <row r="7849" spans="1:4" x14ac:dyDescent="0.2">
      <c r="A7849" s="25">
        <v>36189</v>
      </c>
      <c r="B7849" t="s">
        <v>7</v>
      </c>
      <c r="C7849" t="s">
        <v>66</v>
      </c>
      <c r="D7849" s="29">
        <v>17260002</v>
      </c>
    </row>
    <row r="7850" spans="1:4" x14ac:dyDescent="0.2">
      <c r="A7850" s="25">
        <v>36189</v>
      </c>
      <c r="B7850" t="s">
        <v>7</v>
      </c>
      <c r="C7850" t="s">
        <v>67</v>
      </c>
      <c r="D7850" s="29">
        <v>6180</v>
      </c>
    </row>
    <row r="7851" spans="1:4" x14ac:dyDescent="0.2">
      <c r="A7851" s="25">
        <v>36189</v>
      </c>
      <c r="B7851" t="s">
        <v>7</v>
      </c>
      <c r="C7851" t="s">
        <v>68</v>
      </c>
      <c r="D7851" s="29">
        <v>17253822</v>
      </c>
    </row>
    <row r="7852" spans="1:4" x14ac:dyDescent="0.2">
      <c r="A7852" s="25">
        <v>36189</v>
      </c>
      <c r="B7852" t="s">
        <v>3</v>
      </c>
      <c r="C7852" t="s">
        <v>66</v>
      </c>
      <c r="D7852" s="29">
        <v>16385850</v>
      </c>
    </row>
    <row r="7853" spans="1:4" x14ac:dyDescent="0.2">
      <c r="A7853" s="25">
        <v>36189</v>
      </c>
      <c r="B7853" t="s">
        <v>3</v>
      </c>
      <c r="C7853" t="s">
        <v>67</v>
      </c>
      <c r="D7853" s="29">
        <v>968821</v>
      </c>
    </row>
    <row r="7854" spans="1:4" x14ac:dyDescent="0.2">
      <c r="A7854" s="25">
        <v>36189</v>
      </c>
      <c r="B7854" t="s">
        <v>3</v>
      </c>
      <c r="C7854" t="s">
        <v>68</v>
      </c>
      <c r="D7854" s="29">
        <v>15417029</v>
      </c>
    </row>
    <row r="7855" spans="1:4" x14ac:dyDescent="0.2">
      <c r="A7855" s="25">
        <v>36189</v>
      </c>
      <c r="B7855" t="s">
        <v>4</v>
      </c>
      <c r="C7855" t="s">
        <v>66</v>
      </c>
      <c r="D7855" s="29">
        <v>10129494</v>
      </c>
    </row>
    <row r="7856" spans="1:4" x14ac:dyDescent="0.2">
      <c r="A7856" s="25">
        <v>36189</v>
      </c>
      <c r="B7856" t="s">
        <v>4</v>
      </c>
      <c r="C7856" t="s">
        <v>67</v>
      </c>
      <c r="D7856" s="29">
        <v>6956915</v>
      </c>
    </row>
    <row r="7857" spans="1:4" x14ac:dyDescent="0.2">
      <c r="A7857" s="25">
        <v>36189</v>
      </c>
      <c r="B7857" t="s">
        <v>4</v>
      </c>
      <c r="C7857" t="s">
        <v>68</v>
      </c>
      <c r="D7857" s="29">
        <v>3172579</v>
      </c>
    </row>
    <row r="7858" spans="1:4" x14ac:dyDescent="0.2">
      <c r="A7858" s="25">
        <v>36189</v>
      </c>
      <c r="B7858" t="s">
        <v>8</v>
      </c>
      <c r="C7858" t="s">
        <v>66</v>
      </c>
      <c r="D7858" s="29">
        <v>187937</v>
      </c>
    </row>
    <row r="7859" spans="1:4" x14ac:dyDescent="0.2">
      <c r="A7859" s="25">
        <v>36189</v>
      </c>
      <c r="B7859" t="s">
        <v>8</v>
      </c>
      <c r="C7859" t="s">
        <v>67</v>
      </c>
      <c r="D7859" s="29">
        <v>187172</v>
      </c>
    </row>
    <row r="7860" spans="1:4" x14ac:dyDescent="0.2">
      <c r="A7860" s="25">
        <v>36189</v>
      </c>
      <c r="B7860" t="s">
        <v>8</v>
      </c>
      <c r="C7860" t="s">
        <v>68</v>
      </c>
      <c r="D7860" s="29">
        <v>765</v>
      </c>
    </row>
    <row r="7861" spans="1:4" x14ac:dyDescent="0.2">
      <c r="A7861" s="25">
        <v>36189</v>
      </c>
      <c r="B7861" t="s">
        <v>9</v>
      </c>
      <c r="C7861" t="s">
        <v>66</v>
      </c>
      <c r="D7861" s="29">
        <v>793354</v>
      </c>
    </row>
    <row r="7862" spans="1:4" x14ac:dyDescent="0.2">
      <c r="A7862" s="25">
        <v>36189</v>
      </c>
      <c r="B7862" t="s">
        <v>9</v>
      </c>
      <c r="C7862" t="s">
        <v>67</v>
      </c>
      <c r="D7862" s="29">
        <v>2133</v>
      </c>
    </row>
    <row r="7863" spans="1:4" x14ac:dyDescent="0.2">
      <c r="A7863" s="25">
        <v>36189</v>
      </c>
      <c r="B7863" t="s">
        <v>9</v>
      </c>
      <c r="C7863" t="s">
        <v>68</v>
      </c>
      <c r="D7863" s="29">
        <v>791221</v>
      </c>
    </row>
    <row r="7864" spans="1:4" x14ac:dyDescent="0.2">
      <c r="A7864" s="25">
        <v>36189</v>
      </c>
      <c r="B7864" t="s">
        <v>10</v>
      </c>
      <c r="C7864" t="s">
        <v>66</v>
      </c>
      <c r="D7864" s="29">
        <v>936780</v>
      </c>
    </row>
    <row r="7865" spans="1:4" x14ac:dyDescent="0.2">
      <c r="A7865" s="25">
        <v>36189</v>
      </c>
      <c r="B7865" t="s">
        <v>10</v>
      </c>
      <c r="C7865" t="s">
        <v>67</v>
      </c>
      <c r="D7865" s="29">
        <v>168</v>
      </c>
    </row>
    <row r="7866" spans="1:4" x14ac:dyDescent="0.2">
      <c r="A7866" s="25">
        <v>36189</v>
      </c>
      <c r="B7866" t="s">
        <v>10</v>
      </c>
      <c r="C7866" t="s">
        <v>68</v>
      </c>
      <c r="D7866" s="29">
        <v>936612</v>
      </c>
    </row>
    <row r="7867" spans="1:4" x14ac:dyDescent="0.2">
      <c r="A7867" s="25">
        <v>36189</v>
      </c>
      <c r="B7867" t="s">
        <v>12</v>
      </c>
      <c r="C7867" t="s">
        <v>66</v>
      </c>
      <c r="D7867" s="29">
        <v>194335</v>
      </c>
    </row>
    <row r="7868" spans="1:4" x14ac:dyDescent="0.2">
      <c r="A7868" s="25">
        <v>36189</v>
      </c>
      <c r="B7868" t="s">
        <v>12</v>
      </c>
      <c r="C7868" t="s">
        <v>67</v>
      </c>
      <c r="D7868" s="29">
        <v>15048</v>
      </c>
    </row>
    <row r="7869" spans="1:4" x14ac:dyDescent="0.2">
      <c r="A7869" s="25">
        <v>36189</v>
      </c>
      <c r="B7869" t="s">
        <v>12</v>
      </c>
      <c r="C7869" t="s">
        <v>68</v>
      </c>
      <c r="D7869" s="29">
        <v>179287</v>
      </c>
    </row>
    <row r="7870" spans="1:4" x14ac:dyDescent="0.2">
      <c r="A7870" s="25">
        <v>36189</v>
      </c>
      <c r="B7870" t="s">
        <v>11</v>
      </c>
      <c r="C7870" t="s">
        <v>66</v>
      </c>
      <c r="D7870" s="29">
        <v>562324</v>
      </c>
    </row>
    <row r="7871" spans="1:4" x14ac:dyDescent="0.2">
      <c r="A7871" s="25">
        <v>36189</v>
      </c>
      <c r="B7871" t="s">
        <v>11</v>
      </c>
      <c r="C7871" t="s">
        <v>67</v>
      </c>
      <c r="D7871" s="29">
        <v>46172</v>
      </c>
    </row>
    <row r="7872" spans="1:4" x14ac:dyDescent="0.2">
      <c r="A7872" s="25">
        <v>36189</v>
      </c>
      <c r="B7872" t="s">
        <v>11</v>
      </c>
      <c r="C7872" t="s">
        <v>68</v>
      </c>
      <c r="D7872" s="29">
        <v>516152</v>
      </c>
    </row>
    <row r="7873" spans="1:4" x14ac:dyDescent="0.2">
      <c r="A7873" s="25">
        <v>36189</v>
      </c>
      <c r="B7873" t="s">
        <v>2</v>
      </c>
      <c r="C7873" t="s">
        <v>66</v>
      </c>
      <c r="D7873" s="29">
        <v>30850095</v>
      </c>
    </row>
    <row r="7874" spans="1:4" x14ac:dyDescent="0.2">
      <c r="A7874" s="25">
        <v>36189</v>
      </c>
      <c r="B7874" t="s">
        <v>2</v>
      </c>
      <c r="C7874" t="s">
        <v>67</v>
      </c>
      <c r="D7874" s="29">
        <v>1243895</v>
      </c>
    </row>
    <row r="7875" spans="1:4" x14ac:dyDescent="0.2">
      <c r="A7875" s="25">
        <v>36189</v>
      </c>
      <c r="B7875" t="s">
        <v>2</v>
      </c>
      <c r="C7875" t="s">
        <v>68</v>
      </c>
      <c r="D7875" s="29">
        <v>29606200</v>
      </c>
    </row>
    <row r="7876" spans="1:4" x14ac:dyDescent="0.2">
      <c r="A7876" s="25">
        <v>36160</v>
      </c>
      <c r="B7876" t="s">
        <v>65</v>
      </c>
      <c r="C7876" t="s">
        <v>66</v>
      </c>
      <c r="D7876" s="29">
        <v>1026746</v>
      </c>
    </row>
    <row r="7877" spans="1:4" x14ac:dyDescent="0.2">
      <c r="A7877" s="25">
        <v>36160</v>
      </c>
      <c r="B7877" t="s">
        <v>65</v>
      </c>
      <c r="C7877" t="s">
        <v>67</v>
      </c>
      <c r="D7877" s="29">
        <v>763</v>
      </c>
    </row>
    <row r="7878" spans="1:4" x14ac:dyDescent="0.2">
      <c r="A7878" s="25">
        <v>36160</v>
      </c>
      <c r="B7878" t="s">
        <v>65</v>
      </c>
      <c r="C7878" t="s">
        <v>68</v>
      </c>
      <c r="D7878" s="29">
        <v>1025983</v>
      </c>
    </row>
    <row r="7879" spans="1:4" x14ac:dyDescent="0.2">
      <c r="A7879" s="25">
        <v>36160</v>
      </c>
      <c r="B7879" t="s">
        <v>69</v>
      </c>
      <c r="C7879" t="s">
        <v>66</v>
      </c>
      <c r="D7879" s="29">
        <v>1710441</v>
      </c>
    </row>
    <row r="7880" spans="1:4" x14ac:dyDescent="0.2">
      <c r="A7880" s="25">
        <v>36160</v>
      </c>
      <c r="B7880" t="s">
        <v>69</v>
      </c>
      <c r="C7880" t="s">
        <v>67</v>
      </c>
      <c r="D7880" s="29">
        <v>881</v>
      </c>
    </row>
    <row r="7881" spans="1:4" x14ac:dyDescent="0.2">
      <c r="A7881" s="25">
        <v>36160</v>
      </c>
      <c r="B7881" t="s">
        <v>69</v>
      </c>
      <c r="C7881" t="s">
        <v>68</v>
      </c>
      <c r="D7881" s="29">
        <v>1709560</v>
      </c>
    </row>
    <row r="7882" spans="1:4" x14ac:dyDescent="0.2">
      <c r="A7882" s="25">
        <v>36160</v>
      </c>
      <c r="B7882" t="s">
        <v>70</v>
      </c>
      <c r="C7882" t="s">
        <v>66</v>
      </c>
      <c r="D7882" s="29">
        <v>5118091</v>
      </c>
    </row>
    <row r="7883" spans="1:4" x14ac:dyDescent="0.2">
      <c r="A7883" s="25">
        <v>36160</v>
      </c>
      <c r="B7883" t="s">
        <v>70</v>
      </c>
      <c r="C7883" t="s">
        <v>67</v>
      </c>
      <c r="D7883" s="29">
        <v>2099</v>
      </c>
    </row>
    <row r="7884" spans="1:4" x14ac:dyDescent="0.2">
      <c r="A7884" s="25">
        <v>36160</v>
      </c>
      <c r="B7884" t="s">
        <v>70</v>
      </c>
      <c r="C7884" t="s">
        <v>68</v>
      </c>
      <c r="D7884" s="29">
        <v>5115992</v>
      </c>
    </row>
    <row r="7885" spans="1:4" x14ac:dyDescent="0.2">
      <c r="A7885" s="25">
        <v>36160</v>
      </c>
      <c r="B7885" t="s">
        <v>71</v>
      </c>
      <c r="C7885" t="s">
        <v>66</v>
      </c>
      <c r="D7885" s="29">
        <v>10704607</v>
      </c>
    </row>
    <row r="7886" spans="1:4" x14ac:dyDescent="0.2">
      <c r="A7886" s="25">
        <v>36160</v>
      </c>
      <c r="B7886" t="s">
        <v>71</v>
      </c>
      <c r="C7886" t="s">
        <v>67</v>
      </c>
      <c r="D7886" s="29">
        <v>4607</v>
      </c>
    </row>
    <row r="7887" spans="1:4" x14ac:dyDescent="0.2">
      <c r="A7887" s="25">
        <v>36160</v>
      </c>
      <c r="B7887" t="s">
        <v>71</v>
      </c>
      <c r="C7887" t="s">
        <v>68</v>
      </c>
      <c r="D7887" s="29">
        <v>10700000</v>
      </c>
    </row>
    <row r="7888" spans="1:4" x14ac:dyDescent="0.2">
      <c r="A7888" s="25">
        <v>36160</v>
      </c>
      <c r="B7888" t="s">
        <v>0</v>
      </c>
      <c r="C7888" t="s">
        <v>66</v>
      </c>
      <c r="D7888" s="29">
        <v>4599406175</v>
      </c>
    </row>
    <row r="7889" spans="1:4" x14ac:dyDescent="0.2">
      <c r="A7889" s="25">
        <v>36160</v>
      </c>
      <c r="B7889" t="s">
        <v>0</v>
      </c>
      <c r="C7889" t="s">
        <v>67</v>
      </c>
      <c r="D7889" s="29">
        <v>138911024</v>
      </c>
    </row>
    <row r="7890" spans="1:4" x14ac:dyDescent="0.2">
      <c r="A7890" s="25">
        <v>36160</v>
      </c>
      <c r="B7890" t="s">
        <v>0</v>
      </c>
      <c r="C7890" t="s">
        <v>68</v>
      </c>
      <c r="D7890" s="29">
        <v>4460495151</v>
      </c>
    </row>
    <row r="7891" spans="1:4" x14ac:dyDescent="0.2">
      <c r="A7891" s="25">
        <v>36160</v>
      </c>
      <c r="B7891" t="s">
        <v>1</v>
      </c>
      <c r="C7891" t="s">
        <v>66</v>
      </c>
      <c r="D7891" s="29">
        <v>1584507065</v>
      </c>
    </row>
    <row r="7892" spans="1:4" x14ac:dyDescent="0.2">
      <c r="A7892" s="25">
        <v>36160</v>
      </c>
      <c r="B7892" t="s">
        <v>1</v>
      </c>
      <c r="C7892" t="s">
        <v>67</v>
      </c>
      <c r="D7892" s="29">
        <v>653306324</v>
      </c>
    </row>
    <row r="7893" spans="1:4" x14ac:dyDescent="0.2">
      <c r="A7893" s="25">
        <v>36160</v>
      </c>
      <c r="B7893" t="s">
        <v>1</v>
      </c>
      <c r="C7893" t="s">
        <v>68</v>
      </c>
      <c r="D7893" s="29">
        <v>931200741</v>
      </c>
    </row>
    <row r="7894" spans="1:4" x14ac:dyDescent="0.2">
      <c r="A7894" s="25">
        <v>36160</v>
      </c>
      <c r="B7894" t="s">
        <v>6</v>
      </c>
      <c r="C7894" t="s">
        <v>66</v>
      </c>
      <c r="D7894" s="29">
        <v>5624338</v>
      </c>
    </row>
    <row r="7895" spans="1:4" x14ac:dyDescent="0.2">
      <c r="A7895" s="25">
        <v>36160</v>
      </c>
      <c r="B7895" t="s">
        <v>6</v>
      </c>
      <c r="C7895" t="s">
        <v>67</v>
      </c>
      <c r="D7895" s="29">
        <v>9464</v>
      </c>
    </row>
    <row r="7896" spans="1:4" x14ac:dyDescent="0.2">
      <c r="A7896" s="25">
        <v>36160</v>
      </c>
      <c r="B7896" t="s">
        <v>6</v>
      </c>
      <c r="C7896" t="s">
        <v>68</v>
      </c>
      <c r="D7896" s="29">
        <v>5614874</v>
      </c>
    </row>
    <row r="7897" spans="1:4" x14ac:dyDescent="0.2">
      <c r="A7897" s="25">
        <v>36160</v>
      </c>
      <c r="B7897" t="s">
        <v>7</v>
      </c>
      <c r="C7897" t="s">
        <v>66</v>
      </c>
      <c r="D7897" s="29">
        <v>17260002</v>
      </c>
    </row>
    <row r="7898" spans="1:4" x14ac:dyDescent="0.2">
      <c r="A7898" s="25">
        <v>36160</v>
      </c>
      <c r="B7898" t="s">
        <v>7</v>
      </c>
      <c r="C7898" t="s">
        <v>67</v>
      </c>
      <c r="D7898" s="29">
        <v>6188</v>
      </c>
    </row>
    <row r="7899" spans="1:4" x14ac:dyDescent="0.2">
      <c r="A7899" s="25">
        <v>36160</v>
      </c>
      <c r="B7899" t="s">
        <v>7</v>
      </c>
      <c r="C7899" t="s">
        <v>68</v>
      </c>
      <c r="D7899" s="29">
        <v>17253814</v>
      </c>
    </row>
    <row r="7900" spans="1:4" x14ac:dyDescent="0.2">
      <c r="A7900" s="25">
        <v>36160</v>
      </c>
      <c r="B7900" t="s">
        <v>3</v>
      </c>
      <c r="C7900" t="s">
        <v>66</v>
      </c>
      <c r="D7900" s="29">
        <v>16385834</v>
      </c>
    </row>
    <row r="7901" spans="1:4" x14ac:dyDescent="0.2">
      <c r="A7901" s="25">
        <v>36160</v>
      </c>
      <c r="B7901" t="s">
        <v>3</v>
      </c>
      <c r="C7901" t="s">
        <v>67</v>
      </c>
      <c r="D7901" s="29">
        <v>979627</v>
      </c>
    </row>
    <row r="7902" spans="1:4" x14ac:dyDescent="0.2">
      <c r="A7902" s="25">
        <v>36160</v>
      </c>
      <c r="B7902" t="s">
        <v>3</v>
      </c>
      <c r="C7902" t="s">
        <v>68</v>
      </c>
      <c r="D7902" s="29">
        <v>15406207</v>
      </c>
    </row>
    <row r="7903" spans="1:4" x14ac:dyDescent="0.2">
      <c r="A7903" s="25">
        <v>36160</v>
      </c>
      <c r="B7903" t="s">
        <v>4</v>
      </c>
      <c r="C7903" t="s">
        <v>66</v>
      </c>
      <c r="D7903" s="29">
        <v>10072613</v>
      </c>
    </row>
    <row r="7904" spans="1:4" x14ac:dyDescent="0.2">
      <c r="A7904" s="25">
        <v>36160</v>
      </c>
      <c r="B7904" t="s">
        <v>4</v>
      </c>
      <c r="C7904" t="s">
        <v>67</v>
      </c>
      <c r="D7904" s="29">
        <v>6933041</v>
      </c>
    </row>
    <row r="7905" spans="1:4" x14ac:dyDescent="0.2">
      <c r="A7905" s="25">
        <v>36160</v>
      </c>
      <c r="B7905" t="s">
        <v>4</v>
      </c>
      <c r="C7905" t="s">
        <v>68</v>
      </c>
      <c r="D7905" s="29">
        <v>3139572</v>
      </c>
    </row>
    <row r="7906" spans="1:4" x14ac:dyDescent="0.2">
      <c r="A7906" s="25">
        <v>36160</v>
      </c>
      <c r="B7906" t="s">
        <v>8</v>
      </c>
      <c r="C7906" t="s">
        <v>66</v>
      </c>
      <c r="D7906" s="29">
        <v>121571</v>
      </c>
    </row>
    <row r="7907" spans="1:4" x14ac:dyDescent="0.2">
      <c r="A7907" s="25">
        <v>36160</v>
      </c>
      <c r="B7907" t="s">
        <v>8</v>
      </c>
      <c r="C7907" t="s">
        <v>67</v>
      </c>
      <c r="D7907" s="29">
        <v>121005</v>
      </c>
    </row>
    <row r="7908" spans="1:4" x14ac:dyDescent="0.2">
      <c r="A7908" s="25">
        <v>36160</v>
      </c>
      <c r="B7908" t="s">
        <v>8</v>
      </c>
      <c r="C7908" t="s">
        <v>68</v>
      </c>
      <c r="D7908" s="29">
        <v>566</v>
      </c>
    </row>
    <row r="7909" spans="1:4" x14ac:dyDescent="0.2">
      <c r="A7909" s="25">
        <v>36160</v>
      </c>
      <c r="B7909" t="s">
        <v>9</v>
      </c>
      <c r="C7909" t="s">
        <v>66</v>
      </c>
      <c r="D7909" s="29">
        <v>793354</v>
      </c>
    </row>
    <row r="7910" spans="1:4" x14ac:dyDescent="0.2">
      <c r="A7910" s="25">
        <v>36160</v>
      </c>
      <c r="B7910" t="s">
        <v>9</v>
      </c>
      <c r="C7910" t="s">
        <v>67</v>
      </c>
      <c r="D7910" s="29">
        <v>2133</v>
      </c>
    </row>
    <row r="7911" spans="1:4" x14ac:dyDescent="0.2">
      <c r="A7911" s="25">
        <v>36160</v>
      </c>
      <c r="B7911" t="s">
        <v>9</v>
      </c>
      <c r="C7911" t="s">
        <v>68</v>
      </c>
      <c r="D7911" s="29">
        <v>791221</v>
      </c>
    </row>
    <row r="7912" spans="1:4" x14ac:dyDescent="0.2">
      <c r="A7912" s="25">
        <v>36160</v>
      </c>
      <c r="B7912" t="s">
        <v>10</v>
      </c>
      <c r="C7912" t="s">
        <v>66</v>
      </c>
      <c r="D7912" s="29">
        <v>936780</v>
      </c>
    </row>
    <row r="7913" spans="1:4" x14ac:dyDescent="0.2">
      <c r="A7913" s="25">
        <v>36160</v>
      </c>
      <c r="B7913" t="s">
        <v>10</v>
      </c>
      <c r="C7913" t="s">
        <v>67</v>
      </c>
      <c r="D7913" s="29">
        <v>168</v>
      </c>
    </row>
    <row r="7914" spans="1:4" x14ac:dyDescent="0.2">
      <c r="A7914" s="25">
        <v>36160</v>
      </c>
      <c r="B7914" t="s">
        <v>10</v>
      </c>
      <c r="C7914" t="s">
        <v>68</v>
      </c>
      <c r="D7914" s="29">
        <v>936612</v>
      </c>
    </row>
    <row r="7915" spans="1:4" x14ac:dyDescent="0.2">
      <c r="A7915" s="25">
        <v>36160</v>
      </c>
      <c r="B7915" t="s">
        <v>12</v>
      </c>
      <c r="C7915" t="s">
        <v>66</v>
      </c>
      <c r="D7915" s="29">
        <v>194335</v>
      </c>
    </row>
    <row r="7916" spans="1:4" x14ac:dyDescent="0.2">
      <c r="A7916" s="25">
        <v>36160</v>
      </c>
      <c r="B7916" t="s">
        <v>12</v>
      </c>
      <c r="C7916" t="s">
        <v>67</v>
      </c>
      <c r="D7916" s="29">
        <v>15236</v>
      </c>
    </row>
    <row r="7917" spans="1:4" x14ac:dyDescent="0.2">
      <c r="A7917" s="25">
        <v>36160</v>
      </c>
      <c r="B7917" t="s">
        <v>12</v>
      </c>
      <c r="C7917" t="s">
        <v>68</v>
      </c>
      <c r="D7917" s="29">
        <v>179099</v>
      </c>
    </row>
    <row r="7918" spans="1:4" x14ac:dyDescent="0.2">
      <c r="A7918" s="25">
        <v>36160</v>
      </c>
      <c r="B7918" t="s">
        <v>11</v>
      </c>
      <c r="C7918" t="s">
        <v>66</v>
      </c>
      <c r="D7918" s="29">
        <v>562324</v>
      </c>
    </row>
    <row r="7919" spans="1:4" x14ac:dyDescent="0.2">
      <c r="A7919" s="25">
        <v>36160</v>
      </c>
      <c r="B7919" t="s">
        <v>11</v>
      </c>
      <c r="C7919" t="s">
        <v>67</v>
      </c>
      <c r="D7919" s="29">
        <v>46856</v>
      </c>
    </row>
    <row r="7920" spans="1:4" x14ac:dyDescent="0.2">
      <c r="A7920" s="25">
        <v>36160</v>
      </c>
      <c r="B7920" t="s">
        <v>11</v>
      </c>
      <c r="C7920" t="s">
        <v>68</v>
      </c>
      <c r="D7920" s="29">
        <v>515468</v>
      </c>
    </row>
    <row r="7921" spans="1:4" x14ac:dyDescent="0.2">
      <c r="A7921" s="25">
        <v>36160</v>
      </c>
      <c r="B7921" t="s">
        <v>2</v>
      </c>
      <c r="C7921" t="s">
        <v>66</v>
      </c>
      <c r="D7921" s="29">
        <v>30850095</v>
      </c>
    </row>
    <row r="7922" spans="1:4" x14ac:dyDescent="0.2">
      <c r="A7922" s="25">
        <v>36160</v>
      </c>
      <c r="B7922" t="s">
        <v>2</v>
      </c>
      <c r="C7922" t="s">
        <v>67</v>
      </c>
      <c r="D7922" s="29">
        <v>1273700</v>
      </c>
    </row>
    <row r="7923" spans="1:4" x14ac:dyDescent="0.2">
      <c r="A7923" s="25">
        <v>36160</v>
      </c>
      <c r="B7923" t="s">
        <v>2</v>
      </c>
      <c r="C7923" t="s">
        <v>68</v>
      </c>
      <c r="D7923" s="29">
        <v>29576395</v>
      </c>
    </row>
    <row r="7924" spans="1:4" x14ac:dyDescent="0.2">
      <c r="A7924" s="32">
        <v>36129</v>
      </c>
      <c r="B7924" t="s">
        <v>65</v>
      </c>
      <c r="C7924" t="s">
        <v>66</v>
      </c>
      <c r="D7924" s="29">
        <v>1026746</v>
      </c>
    </row>
    <row r="7925" spans="1:4" x14ac:dyDescent="0.2">
      <c r="A7925" s="32">
        <v>36129</v>
      </c>
      <c r="B7925" t="s">
        <v>65</v>
      </c>
      <c r="C7925" t="s">
        <v>67</v>
      </c>
      <c r="D7925" s="29">
        <v>763</v>
      </c>
    </row>
    <row r="7926" spans="1:4" x14ac:dyDescent="0.2">
      <c r="A7926" s="32">
        <v>36129</v>
      </c>
      <c r="B7926" t="s">
        <v>65</v>
      </c>
      <c r="C7926" t="s">
        <v>68</v>
      </c>
      <c r="D7926" s="29">
        <v>1025983</v>
      </c>
    </row>
    <row r="7927" spans="1:4" x14ac:dyDescent="0.2">
      <c r="A7927" s="32">
        <v>36129</v>
      </c>
      <c r="B7927" t="s">
        <v>69</v>
      </c>
      <c r="C7927" t="s">
        <v>66</v>
      </c>
      <c r="D7927" s="29">
        <v>1710441</v>
      </c>
    </row>
    <row r="7928" spans="1:4" x14ac:dyDescent="0.2">
      <c r="A7928" s="32">
        <v>36129</v>
      </c>
      <c r="B7928" t="s">
        <v>69</v>
      </c>
      <c r="C7928" t="s">
        <v>67</v>
      </c>
      <c r="D7928" s="29">
        <v>881</v>
      </c>
    </row>
    <row r="7929" spans="1:4" x14ac:dyDescent="0.2">
      <c r="A7929" s="32">
        <v>36129</v>
      </c>
      <c r="B7929" t="s">
        <v>69</v>
      </c>
      <c r="C7929" t="s">
        <v>68</v>
      </c>
      <c r="D7929" s="29">
        <v>1709560</v>
      </c>
    </row>
    <row r="7930" spans="1:4" x14ac:dyDescent="0.2">
      <c r="A7930" s="32">
        <v>36129</v>
      </c>
      <c r="B7930" t="s">
        <v>70</v>
      </c>
      <c r="C7930" t="s">
        <v>66</v>
      </c>
      <c r="D7930" s="29">
        <v>5118091</v>
      </c>
    </row>
    <row r="7931" spans="1:4" x14ac:dyDescent="0.2">
      <c r="A7931" s="32">
        <v>36129</v>
      </c>
      <c r="B7931" t="s">
        <v>70</v>
      </c>
      <c r="C7931" t="s">
        <v>67</v>
      </c>
      <c r="D7931" s="29">
        <v>2099</v>
      </c>
    </row>
    <row r="7932" spans="1:4" x14ac:dyDescent="0.2">
      <c r="A7932" s="32">
        <v>36129</v>
      </c>
      <c r="B7932" t="s">
        <v>70</v>
      </c>
      <c r="C7932" t="s">
        <v>68</v>
      </c>
      <c r="D7932" s="29">
        <v>5115992</v>
      </c>
    </row>
    <row r="7933" spans="1:4" x14ac:dyDescent="0.2">
      <c r="A7933" s="32">
        <v>36129</v>
      </c>
      <c r="B7933" t="s">
        <v>71</v>
      </c>
      <c r="C7933" t="s">
        <v>66</v>
      </c>
      <c r="D7933" s="29">
        <v>10704607</v>
      </c>
    </row>
    <row r="7934" spans="1:4" x14ac:dyDescent="0.2">
      <c r="A7934" s="32">
        <v>36129</v>
      </c>
      <c r="B7934" t="s">
        <v>71</v>
      </c>
      <c r="C7934" t="s">
        <v>67</v>
      </c>
      <c r="D7934" s="29">
        <v>4610</v>
      </c>
    </row>
    <row r="7935" spans="1:4" x14ac:dyDescent="0.2">
      <c r="A7935" s="32">
        <v>36129</v>
      </c>
      <c r="B7935" t="s">
        <v>71</v>
      </c>
      <c r="C7935" t="s">
        <v>68</v>
      </c>
      <c r="D7935" s="29">
        <v>10699997</v>
      </c>
    </row>
    <row r="7936" spans="1:4" x14ac:dyDescent="0.2">
      <c r="A7936" s="32">
        <v>36129</v>
      </c>
      <c r="B7936" t="s">
        <v>0</v>
      </c>
      <c r="C7936" t="s">
        <v>66</v>
      </c>
      <c r="D7936" s="29">
        <v>4599406147</v>
      </c>
    </row>
    <row r="7937" spans="1:4" x14ac:dyDescent="0.2">
      <c r="A7937" s="32">
        <v>36129</v>
      </c>
      <c r="B7937" t="s">
        <v>0</v>
      </c>
      <c r="C7937" t="s">
        <v>67</v>
      </c>
      <c r="D7937" s="29">
        <v>139839517</v>
      </c>
    </row>
    <row r="7938" spans="1:4" x14ac:dyDescent="0.2">
      <c r="A7938" s="32">
        <v>36129</v>
      </c>
      <c r="B7938" t="s">
        <v>0</v>
      </c>
      <c r="C7938" t="s">
        <v>68</v>
      </c>
      <c r="D7938" s="29">
        <v>4459566630</v>
      </c>
    </row>
    <row r="7939" spans="1:4" x14ac:dyDescent="0.2">
      <c r="A7939" s="32">
        <v>36129</v>
      </c>
      <c r="B7939" t="s">
        <v>1</v>
      </c>
      <c r="C7939" t="s">
        <v>66</v>
      </c>
      <c r="D7939" s="29">
        <v>1578445786</v>
      </c>
    </row>
    <row r="7940" spans="1:4" x14ac:dyDescent="0.2">
      <c r="A7940" s="32">
        <v>36129</v>
      </c>
      <c r="B7940" t="s">
        <v>1</v>
      </c>
      <c r="C7940" t="s">
        <v>67</v>
      </c>
      <c r="D7940" s="29">
        <v>651903513</v>
      </c>
    </row>
    <row r="7941" spans="1:4" x14ac:dyDescent="0.2">
      <c r="A7941" s="32">
        <v>36129</v>
      </c>
      <c r="B7941" t="s">
        <v>1</v>
      </c>
      <c r="C7941" t="s">
        <v>68</v>
      </c>
      <c r="D7941" s="29">
        <v>926542273</v>
      </c>
    </row>
    <row r="7942" spans="1:4" x14ac:dyDescent="0.2">
      <c r="A7942" s="32">
        <v>36129</v>
      </c>
      <c r="B7942" t="s">
        <v>6</v>
      </c>
      <c r="C7942" t="s">
        <v>66</v>
      </c>
      <c r="D7942" s="29">
        <v>5624338</v>
      </c>
    </row>
    <row r="7943" spans="1:4" x14ac:dyDescent="0.2">
      <c r="A7943" s="32">
        <v>36129</v>
      </c>
      <c r="B7943" t="s">
        <v>6</v>
      </c>
      <c r="C7943" t="s">
        <v>67</v>
      </c>
      <c r="D7943" s="29">
        <v>9466</v>
      </c>
    </row>
    <row r="7944" spans="1:4" x14ac:dyDescent="0.2">
      <c r="A7944" s="32">
        <v>36129</v>
      </c>
      <c r="B7944" t="s">
        <v>6</v>
      </c>
      <c r="C7944" t="s">
        <v>68</v>
      </c>
      <c r="D7944" s="29">
        <v>5614872</v>
      </c>
    </row>
    <row r="7945" spans="1:4" x14ac:dyDescent="0.2">
      <c r="A7945" s="32">
        <v>36129</v>
      </c>
      <c r="B7945" t="s">
        <v>7</v>
      </c>
      <c r="C7945" t="s">
        <v>66</v>
      </c>
      <c r="D7945" s="29">
        <v>17260002</v>
      </c>
    </row>
    <row r="7946" spans="1:4" x14ac:dyDescent="0.2">
      <c r="A7946" s="32">
        <v>36129</v>
      </c>
      <c r="B7946" t="s">
        <v>7</v>
      </c>
      <c r="C7946" t="s">
        <v>67</v>
      </c>
      <c r="D7946" s="29">
        <v>6196</v>
      </c>
    </row>
    <row r="7947" spans="1:4" x14ac:dyDescent="0.2">
      <c r="A7947" s="32">
        <v>36129</v>
      </c>
      <c r="B7947" t="s">
        <v>7</v>
      </c>
      <c r="C7947" t="s">
        <v>68</v>
      </c>
      <c r="D7947" s="29">
        <v>17253806</v>
      </c>
    </row>
    <row r="7948" spans="1:4" x14ac:dyDescent="0.2">
      <c r="A7948" s="32">
        <v>36129</v>
      </c>
      <c r="B7948" t="s">
        <v>3</v>
      </c>
      <c r="C7948" t="s">
        <v>66</v>
      </c>
      <c r="D7948" s="29">
        <v>16385874</v>
      </c>
    </row>
    <row r="7949" spans="1:4" x14ac:dyDescent="0.2">
      <c r="A7949" s="32">
        <v>36129</v>
      </c>
      <c r="B7949" t="s">
        <v>3</v>
      </c>
      <c r="C7949" t="s">
        <v>67</v>
      </c>
      <c r="D7949" s="29">
        <v>990591</v>
      </c>
    </row>
    <row r="7950" spans="1:4" x14ac:dyDescent="0.2">
      <c r="A7950" s="32">
        <v>36129</v>
      </c>
      <c r="B7950" t="s">
        <v>3</v>
      </c>
      <c r="C7950" t="s">
        <v>68</v>
      </c>
      <c r="D7950" s="29">
        <v>15395283</v>
      </c>
    </row>
    <row r="7951" spans="1:4" x14ac:dyDescent="0.2">
      <c r="A7951" s="32">
        <v>36129</v>
      </c>
      <c r="B7951" t="s">
        <v>4</v>
      </c>
      <c r="C7951" t="s">
        <v>66</v>
      </c>
      <c r="D7951" s="29">
        <v>10025229</v>
      </c>
    </row>
    <row r="7952" spans="1:4" x14ac:dyDescent="0.2">
      <c r="A7952" s="32">
        <v>36129</v>
      </c>
      <c r="B7952" t="s">
        <v>4</v>
      </c>
      <c r="C7952" t="s">
        <v>67</v>
      </c>
      <c r="D7952" s="29">
        <v>6914435</v>
      </c>
    </row>
    <row r="7953" spans="1:4" x14ac:dyDescent="0.2">
      <c r="A7953" s="32">
        <v>36129</v>
      </c>
      <c r="B7953" t="s">
        <v>4</v>
      </c>
      <c r="C7953" t="s">
        <v>68</v>
      </c>
      <c r="D7953" s="29">
        <v>3110794</v>
      </c>
    </row>
    <row r="7954" spans="1:4" x14ac:dyDescent="0.2">
      <c r="A7954" s="32">
        <v>36129</v>
      </c>
      <c r="B7954" t="s">
        <v>8</v>
      </c>
      <c r="C7954" t="s">
        <v>66</v>
      </c>
      <c r="D7954" s="29">
        <v>64781</v>
      </c>
    </row>
    <row r="7955" spans="1:4" x14ac:dyDescent="0.2">
      <c r="A7955" s="32">
        <v>36129</v>
      </c>
      <c r="B7955" t="s">
        <v>8</v>
      </c>
      <c r="C7955" t="s">
        <v>67</v>
      </c>
      <c r="D7955" s="29">
        <v>64497</v>
      </c>
    </row>
    <row r="7956" spans="1:4" x14ac:dyDescent="0.2">
      <c r="A7956" s="32">
        <v>36129</v>
      </c>
      <c r="B7956" t="s">
        <v>8</v>
      </c>
      <c r="C7956" t="s">
        <v>68</v>
      </c>
      <c r="D7956" s="29">
        <v>284</v>
      </c>
    </row>
    <row r="7957" spans="1:4" x14ac:dyDescent="0.2">
      <c r="A7957" s="32">
        <v>36129</v>
      </c>
      <c r="B7957" t="s">
        <v>9</v>
      </c>
      <c r="C7957" t="s">
        <v>66</v>
      </c>
      <c r="D7957" s="29">
        <v>793354</v>
      </c>
    </row>
    <row r="7958" spans="1:4" x14ac:dyDescent="0.2">
      <c r="A7958" s="32">
        <v>36129</v>
      </c>
      <c r="B7958" t="s">
        <v>9</v>
      </c>
      <c r="C7958" t="s">
        <v>67</v>
      </c>
      <c r="D7958" s="29">
        <v>2134</v>
      </c>
    </row>
    <row r="7959" spans="1:4" x14ac:dyDescent="0.2">
      <c r="A7959" s="32">
        <v>36129</v>
      </c>
      <c r="B7959" t="s">
        <v>9</v>
      </c>
      <c r="C7959" t="s">
        <v>68</v>
      </c>
      <c r="D7959" s="29">
        <v>791220</v>
      </c>
    </row>
    <row r="7960" spans="1:4" x14ac:dyDescent="0.2">
      <c r="A7960" s="32">
        <v>36129</v>
      </c>
      <c r="B7960" t="s">
        <v>10</v>
      </c>
      <c r="C7960" t="s">
        <v>66</v>
      </c>
      <c r="D7960" s="29">
        <v>936780</v>
      </c>
    </row>
    <row r="7961" spans="1:4" x14ac:dyDescent="0.2">
      <c r="A7961" s="32">
        <v>36129</v>
      </c>
      <c r="B7961" t="s">
        <v>10</v>
      </c>
      <c r="C7961" t="s">
        <v>67</v>
      </c>
      <c r="D7961" s="29">
        <v>168</v>
      </c>
    </row>
    <row r="7962" spans="1:4" x14ac:dyDescent="0.2">
      <c r="A7962" s="32">
        <v>36129</v>
      </c>
      <c r="B7962" t="s">
        <v>10</v>
      </c>
      <c r="C7962" t="s">
        <v>68</v>
      </c>
      <c r="D7962" s="29">
        <v>936612</v>
      </c>
    </row>
    <row r="7963" spans="1:4" x14ac:dyDescent="0.2">
      <c r="A7963" s="32">
        <v>36129</v>
      </c>
      <c r="B7963" t="s">
        <v>12</v>
      </c>
      <c r="C7963" t="s">
        <v>66</v>
      </c>
      <c r="D7963" s="29">
        <v>194335</v>
      </c>
    </row>
    <row r="7964" spans="1:4" x14ac:dyDescent="0.2">
      <c r="A7964" s="32">
        <v>36129</v>
      </c>
      <c r="B7964" t="s">
        <v>12</v>
      </c>
      <c r="C7964" t="s">
        <v>67</v>
      </c>
      <c r="D7964" s="29">
        <v>15321</v>
      </c>
    </row>
    <row r="7965" spans="1:4" x14ac:dyDescent="0.2">
      <c r="A7965" s="32">
        <v>36129</v>
      </c>
      <c r="B7965" t="s">
        <v>12</v>
      </c>
      <c r="C7965" t="s">
        <v>68</v>
      </c>
      <c r="D7965" s="29">
        <v>179014</v>
      </c>
    </row>
    <row r="7966" spans="1:4" x14ac:dyDescent="0.2">
      <c r="A7966" s="32">
        <v>36129</v>
      </c>
      <c r="B7966" t="s">
        <v>11</v>
      </c>
      <c r="C7966" t="s">
        <v>66</v>
      </c>
      <c r="D7966" s="29">
        <v>562324</v>
      </c>
    </row>
    <row r="7967" spans="1:4" x14ac:dyDescent="0.2">
      <c r="A7967" s="32">
        <v>36129</v>
      </c>
      <c r="B7967" t="s">
        <v>11</v>
      </c>
      <c r="C7967" t="s">
        <v>67</v>
      </c>
      <c r="D7967" s="29">
        <v>47142</v>
      </c>
    </row>
    <row r="7968" spans="1:4" x14ac:dyDescent="0.2">
      <c r="A7968" s="32">
        <v>36129</v>
      </c>
      <c r="B7968" t="s">
        <v>11</v>
      </c>
      <c r="C7968" t="s">
        <v>68</v>
      </c>
      <c r="D7968" s="29">
        <v>515182</v>
      </c>
    </row>
    <row r="7969" spans="1:4" x14ac:dyDescent="0.2">
      <c r="A7969" s="32">
        <v>36129</v>
      </c>
      <c r="B7969" t="s">
        <v>2</v>
      </c>
      <c r="C7969" t="s">
        <v>66</v>
      </c>
      <c r="D7969" s="29">
        <v>30850095</v>
      </c>
    </row>
    <row r="7970" spans="1:4" x14ac:dyDescent="0.2">
      <c r="A7970" s="32">
        <v>36129</v>
      </c>
      <c r="B7970" t="s">
        <v>2</v>
      </c>
      <c r="C7970" t="s">
        <v>67</v>
      </c>
      <c r="D7970" s="29">
        <v>1297049</v>
      </c>
    </row>
    <row r="7971" spans="1:4" x14ac:dyDescent="0.2">
      <c r="A7971" s="32">
        <v>36129</v>
      </c>
      <c r="B7971" t="s">
        <v>2</v>
      </c>
      <c r="C7971" t="s">
        <v>68</v>
      </c>
      <c r="D7971" s="29">
        <v>29553046</v>
      </c>
    </row>
    <row r="7972" spans="1:4" x14ac:dyDescent="0.2">
      <c r="A7972" s="32">
        <v>36099</v>
      </c>
      <c r="B7972" t="s">
        <v>65</v>
      </c>
      <c r="C7972" t="s">
        <v>66</v>
      </c>
      <c r="D7972" s="29">
        <v>1026746</v>
      </c>
    </row>
    <row r="7973" spans="1:4" x14ac:dyDescent="0.2">
      <c r="A7973" s="32">
        <v>36099</v>
      </c>
      <c r="B7973" t="s">
        <v>65</v>
      </c>
      <c r="C7973" t="s">
        <v>67</v>
      </c>
      <c r="D7973" s="29">
        <v>763</v>
      </c>
    </row>
    <row r="7974" spans="1:4" x14ac:dyDescent="0.2">
      <c r="A7974" s="32">
        <v>36099</v>
      </c>
      <c r="B7974" t="s">
        <v>65</v>
      </c>
      <c r="C7974" t="s">
        <v>68</v>
      </c>
      <c r="D7974" s="29">
        <v>1025983</v>
      </c>
    </row>
    <row r="7975" spans="1:4" x14ac:dyDescent="0.2">
      <c r="A7975" s="32">
        <v>36099</v>
      </c>
      <c r="B7975" t="s">
        <v>69</v>
      </c>
      <c r="C7975" t="s">
        <v>66</v>
      </c>
      <c r="D7975" s="29">
        <v>1710441</v>
      </c>
    </row>
    <row r="7976" spans="1:4" x14ac:dyDescent="0.2">
      <c r="A7976" s="32">
        <v>36099</v>
      </c>
      <c r="B7976" t="s">
        <v>69</v>
      </c>
      <c r="C7976" t="s">
        <v>67</v>
      </c>
      <c r="D7976" s="29">
        <v>881</v>
      </c>
    </row>
    <row r="7977" spans="1:4" x14ac:dyDescent="0.2">
      <c r="A7977" s="32">
        <v>36099</v>
      </c>
      <c r="B7977" t="s">
        <v>69</v>
      </c>
      <c r="C7977" t="s">
        <v>68</v>
      </c>
      <c r="D7977" s="29">
        <v>1709560</v>
      </c>
    </row>
    <row r="7978" spans="1:4" x14ac:dyDescent="0.2">
      <c r="A7978" s="32">
        <v>36099</v>
      </c>
      <c r="B7978" t="s">
        <v>70</v>
      </c>
      <c r="C7978" t="s">
        <v>66</v>
      </c>
      <c r="D7978" s="29">
        <v>5118091</v>
      </c>
    </row>
    <row r="7979" spans="1:4" x14ac:dyDescent="0.2">
      <c r="A7979" s="32">
        <v>36099</v>
      </c>
      <c r="B7979" t="s">
        <v>70</v>
      </c>
      <c r="C7979" t="s">
        <v>67</v>
      </c>
      <c r="D7979" s="29">
        <v>2099</v>
      </c>
    </row>
    <row r="7980" spans="1:4" x14ac:dyDescent="0.2">
      <c r="A7980" s="32">
        <v>36099</v>
      </c>
      <c r="B7980" t="s">
        <v>70</v>
      </c>
      <c r="C7980" t="s">
        <v>68</v>
      </c>
      <c r="D7980" s="29">
        <v>5115992</v>
      </c>
    </row>
    <row r="7981" spans="1:4" x14ac:dyDescent="0.2">
      <c r="A7981" s="32">
        <v>36099</v>
      </c>
      <c r="B7981" t="s">
        <v>71</v>
      </c>
      <c r="C7981" t="s">
        <v>66</v>
      </c>
      <c r="D7981" s="29">
        <v>10704607</v>
      </c>
    </row>
    <row r="7982" spans="1:4" x14ac:dyDescent="0.2">
      <c r="A7982" s="32">
        <v>36099</v>
      </c>
      <c r="B7982" t="s">
        <v>71</v>
      </c>
      <c r="C7982" t="s">
        <v>67</v>
      </c>
      <c r="D7982" s="29">
        <v>4611</v>
      </c>
    </row>
    <row r="7983" spans="1:4" x14ac:dyDescent="0.2">
      <c r="A7983" s="32">
        <v>36099</v>
      </c>
      <c r="B7983" t="s">
        <v>71</v>
      </c>
      <c r="C7983" t="s">
        <v>68</v>
      </c>
      <c r="D7983" s="29">
        <v>10699996</v>
      </c>
    </row>
    <row r="7984" spans="1:4" x14ac:dyDescent="0.2">
      <c r="A7984" s="32">
        <v>36099</v>
      </c>
      <c r="B7984" t="s">
        <v>0</v>
      </c>
      <c r="C7984" t="s">
        <v>66</v>
      </c>
      <c r="D7984" s="29">
        <v>4599405609</v>
      </c>
    </row>
    <row r="7985" spans="1:4" x14ac:dyDescent="0.2">
      <c r="A7985" s="32">
        <v>36099</v>
      </c>
      <c r="B7985" t="s">
        <v>0</v>
      </c>
      <c r="C7985" t="s">
        <v>67</v>
      </c>
      <c r="D7985" s="29">
        <v>140448036</v>
      </c>
    </row>
    <row r="7986" spans="1:4" x14ac:dyDescent="0.2">
      <c r="A7986" s="32">
        <v>36099</v>
      </c>
      <c r="B7986" t="s">
        <v>0</v>
      </c>
      <c r="C7986" t="s">
        <v>68</v>
      </c>
      <c r="D7986" s="29">
        <v>4458957573</v>
      </c>
    </row>
    <row r="7987" spans="1:4" x14ac:dyDescent="0.2">
      <c r="A7987" s="32">
        <v>36099</v>
      </c>
      <c r="B7987" t="s">
        <v>1</v>
      </c>
      <c r="C7987" t="s">
        <v>66</v>
      </c>
      <c r="D7987" s="29">
        <v>1574784247</v>
      </c>
    </row>
    <row r="7988" spans="1:4" x14ac:dyDescent="0.2">
      <c r="A7988" s="32">
        <v>36099</v>
      </c>
      <c r="B7988" t="s">
        <v>1</v>
      </c>
      <c r="C7988" t="s">
        <v>67</v>
      </c>
      <c r="D7988" s="29">
        <v>651339538</v>
      </c>
    </row>
    <row r="7989" spans="1:4" x14ac:dyDescent="0.2">
      <c r="A7989" s="32">
        <v>36099</v>
      </c>
      <c r="B7989" t="s">
        <v>1</v>
      </c>
      <c r="C7989" t="s">
        <v>68</v>
      </c>
      <c r="D7989" s="29">
        <v>923444709</v>
      </c>
    </row>
    <row r="7990" spans="1:4" x14ac:dyDescent="0.2">
      <c r="A7990" s="32">
        <v>36099</v>
      </c>
      <c r="B7990" t="s">
        <v>6</v>
      </c>
      <c r="C7990" t="s">
        <v>66</v>
      </c>
      <c r="D7990" s="29">
        <v>5624338</v>
      </c>
    </row>
    <row r="7991" spans="1:4" x14ac:dyDescent="0.2">
      <c r="A7991" s="32">
        <v>36099</v>
      </c>
      <c r="B7991" t="s">
        <v>6</v>
      </c>
      <c r="C7991" t="s">
        <v>67</v>
      </c>
      <c r="D7991" s="29">
        <v>9481</v>
      </c>
    </row>
    <row r="7992" spans="1:4" x14ac:dyDescent="0.2">
      <c r="A7992" s="32">
        <v>36099</v>
      </c>
      <c r="B7992" t="s">
        <v>6</v>
      </c>
      <c r="C7992" t="s">
        <v>68</v>
      </c>
      <c r="D7992" s="29">
        <v>5614857</v>
      </c>
    </row>
    <row r="7993" spans="1:4" x14ac:dyDescent="0.2">
      <c r="A7993" s="32">
        <v>36099</v>
      </c>
      <c r="B7993" t="s">
        <v>7</v>
      </c>
      <c r="C7993" t="s">
        <v>66</v>
      </c>
      <c r="D7993" s="29">
        <v>17260002</v>
      </c>
    </row>
    <row r="7994" spans="1:4" x14ac:dyDescent="0.2">
      <c r="A7994" s="32">
        <v>36099</v>
      </c>
      <c r="B7994" t="s">
        <v>7</v>
      </c>
      <c r="C7994" t="s">
        <v>67</v>
      </c>
      <c r="D7994" s="29">
        <v>6198</v>
      </c>
    </row>
    <row r="7995" spans="1:4" x14ac:dyDescent="0.2">
      <c r="A7995" s="32">
        <v>36099</v>
      </c>
      <c r="B7995" t="s">
        <v>7</v>
      </c>
      <c r="C7995" t="s">
        <v>68</v>
      </c>
      <c r="D7995" s="29">
        <v>17253804</v>
      </c>
    </row>
    <row r="7996" spans="1:4" x14ac:dyDescent="0.2">
      <c r="A7996" s="32">
        <v>36099</v>
      </c>
      <c r="B7996" t="s">
        <v>3</v>
      </c>
      <c r="C7996" t="s">
        <v>66</v>
      </c>
      <c r="D7996" s="29">
        <v>16385879</v>
      </c>
    </row>
    <row r="7997" spans="1:4" x14ac:dyDescent="0.2">
      <c r="A7997" s="32">
        <v>36099</v>
      </c>
      <c r="B7997" t="s">
        <v>3</v>
      </c>
      <c r="C7997" t="s">
        <v>67</v>
      </c>
      <c r="D7997" s="29">
        <v>999109</v>
      </c>
    </row>
    <row r="7998" spans="1:4" x14ac:dyDescent="0.2">
      <c r="A7998" s="32">
        <v>36099</v>
      </c>
      <c r="B7998" t="s">
        <v>3</v>
      </c>
      <c r="C7998" t="s">
        <v>68</v>
      </c>
      <c r="D7998" s="29">
        <v>15386770</v>
      </c>
    </row>
    <row r="7999" spans="1:4" x14ac:dyDescent="0.2">
      <c r="A7999" s="32">
        <v>36099</v>
      </c>
      <c r="B7999" t="s">
        <v>4</v>
      </c>
      <c r="C7999" t="s">
        <v>66</v>
      </c>
      <c r="D7999" s="29">
        <v>9988924</v>
      </c>
    </row>
    <row r="8000" spans="1:4" x14ac:dyDescent="0.2">
      <c r="A8000" s="32">
        <v>36099</v>
      </c>
      <c r="B8000" t="s">
        <v>4</v>
      </c>
      <c r="C8000" t="s">
        <v>67</v>
      </c>
      <c r="D8000" s="29">
        <v>6898905</v>
      </c>
    </row>
    <row r="8001" spans="1:4" x14ac:dyDescent="0.2">
      <c r="A8001" s="32">
        <v>36099</v>
      </c>
      <c r="B8001" t="s">
        <v>4</v>
      </c>
      <c r="C8001" t="s">
        <v>68</v>
      </c>
      <c r="D8001" s="29">
        <v>3090019</v>
      </c>
    </row>
    <row r="8002" spans="1:4" x14ac:dyDescent="0.2">
      <c r="A8002" s="32">
        <v>36099</v>
      </c>
      <c r="B8002" t="s">
        <v>8</v>
      </c>
      <c r="C8002" t="s">
        <v>66</v>
      </c>
      <c r="D8002" s="29">
        <v>39357</v>
      </c>
    </row>
    <row r="8003" spans="1:4" x14ac:dyDescent="0.2">
      <c r="A8003" s="32">
        <v>36099</v>
      </c>
      <c r="B8003" t="s">
        <v>8</v>
      </c>
      <c r="C8003" t="s">
        <v>67</v>
      </c>
      <c r="D8003" s="29">
        <v>39173</v>
      </c>
    </row>
    <row r="8004" spans="1:4" x14ac:dyDescent="0.2">
      <c r="A8004" s="32">
        <v>36099</v>
      </c>
      <c r="B8004" t="s">
        <v>8</v>
      </c>
      <c r="C8004" t="s">
        <v>68</v>
      </c>
      <c r="D8004" s="29">
        <v>184</v>
      </c>
    </row>
    <row r="8005" spans="1:4" x14ac:dyDescent="0.2">
      <c r="A8005" s="32">
        <v>36099</v>
      </c>
      <c r="B8005" t="s">
        <v>9</v>
      </c>
      <c r="C8005" t="s">
        <v>66</v>
      </c>
      <c r="D8005" s="29">
        <v>793354</v>
      </c>
    </row>
    <row r="8006" spans="1:4" x14ac:dyDescent="0.2">
      <c r="A8006" s="32">
        <v>36099</v>
      </c>
      <c r="B8006" t="s">
        <v>9</v>
      </c>
      <c r="C8006" t="s">
        <v>67</v>
      </c>
      <c r="D8006" s="29">
        <v>2137</v>
      </c>
    </row>
    <row r="8007" spans="1:4" x14ac:dyDescent="0.2">
      <c r="A8007" s="32">
        <v>36099</v>
      </c>
      <c r="B8007" t="s">
        <v>9</v>
      </c>
      <c r="C8007" t="s">
        <v>68</v>
      </c>
      <c r="D8007" s="29">
        <v>791217</v>
      </c>
    </row>
    <row r="8008" spans="1:4" x14ac:dyDescent="0.2">
      <c r="A8008" s="32">
        <v>36099</v>
      </c>
      <c r="B8008" t="s">
        <v>10</v>
      </c>
      <c r="C8008" t="s">
        <v>66</v>
      </c>
      <c r="D8008" s="29">
        <v>936780</v>
      </c>
    </row>
    <row r="8009" spans="1:4" x14ac:dyDescent="0.2">
      <c r="A8009" s="32">
        <v>36099</v>
      </c>
      <c r="B8009" t="s">
        <v>10</v>
      </c>
      <c r="C8009" t="s">
        <v>67</v>
      </c>
      <c r="D8009" s="29">
        <v>168</v>
      </c>
    </row>
    <row r="8010" spans="1:4" x14ac:dyDescent="0.2">
      <c r="A8010" s="32">
        <v>36099</v>
      </c>
      <c r="B8010" t="s">
        <v>10</v>
      </c>
      <c r="C8010" t="s">
        <v>68</v>
      </c>
      <c r="D8010" s="29">
        <v>936612</v>
      </c>
    </row>
    <row r="8011" spans="1:4" x14ac:dyDescent="0.2">
      <c r="A8011" s="32">
        <v>36099</v>
      </c>
      <c r="B8011" t="s">
        <v>12</v>
      </c>
      <c r="C8011" t="s">
        <v>66</v>
      </c>
      <c r="D8011" s="29">
        <v>194335</v>
      </c>
    </row>
    <row r="8012" spans="1:4" x14ac:dyDescent="0.2">
      <c r="A8012" s="32">
        <v>36099</v>
      </c>
      <c r="B8012" t="s">
        <v>12</v>
      </c>
      <c r="C8012" t="s">
        <v>67</v>
      </c>
      <c r="D8012" s="29">
        <v>15359</v>
      </c>
    </row>
    <row r="8013" spans="1:4" x14ac:dyDescent="0.2">
      <c r="A8013" s="32">
        <v>36099</v>
      </c>
      <c r="B8013" t="s">
        <v>12</v>
      </c>
      <c r="C8013" t="s">
        <v>68</v>
      </c>
      <c r="D8013" s="29">
        <v>178976</v>
      </c>
    </row>
    <row r="8014" spans="1:4" x14ac:dyDescent="0.2">
      <c r="A8014" s="32">
        <v>36099</v>
      </c>
      <c r="B8014" t="s">
        <v>11</v>
      </c>
      <c r="C8014" t="s">
        <v>66</v>
      </c>
      <c r="D8014" s="29">
        <v>562324</v>
      </c>
    </row>
    <row r="8015" spans="1:4" x14ac:dyDescent="0.2">
      <c r="A8015" s="32">
        <v>36099</v>
      </c>
      <c r="B8015" t="s">
        <v>11</v>
      </c>
      <c r="C8015" t="s">
        <v>67</v>
      </c>
      <c r="D8015" s="29">
        <v>47247</v>
      </c>
    </row>
    <row r="8016" spans="1:4" x14ac:dyDescent="0.2">
      <c r="A8016" s="32">
        <v>36099</v>
      </c>
      <c r="B8016" t="s">
        <v>11</v>
      </c>
      <c r="C8016" t="s">
        <v>68</v>
      </c>
      <c r="D8016" s="29">
        <v>515077</v>
      </c>
    </row>
    <row r="8017" spans="1:4" x14ac:dyDescent="0.2">
      <c r="A8017" s="32">
        <v>36099</v>
      </c>
      <c r="B8017" t="s">
        <v>2</v>
      </c>
      <c r="C8017" t="s">
        <v>66</v>
      </c>
      <c r="D8017" s="29">
        <v>30850080</v>
      </c>
    </row>
    <row r="8018" spans="1:4" x14ac:dyDescent="0.2">
      <c r="A8018" s="32">
        <v>36099</v>
      </c>
      <c r="B8018" t="s">
        <v>2</v>
      </c>
      <c r="C8018" t="s">
        <v>67</v>
      </c>
      <c r="D8018" s="29">
        <v>1311666</v>
      </c>
    </row>
    <row r="8019" spans="1:4" x14ac:dyDescent="0.2">
      <c r="A8019" s="32">
        <v>36099</v>
      </c>
      <c r="B8019" t="s">
        <v>2</v>
      </c>
      <c r="C8019" t="s">
        <v>68</v>
      </c>
      <c r="D8019" s="29">
        <v>29538414</v>
      </c>
    </row>
    <row r="8020" spans="1:4" x14ac:dyDescent="0.2">
      <c r="A8020" s="32">
        <v>36068</v>
      </c>
      <c r="B8020" t="s">
        <v>65</v>
      </c>
      <c r="C8020" t="s">
        <v>66</v>
      </c>
      <c r="D8020" s="29">
        <v>1026746</v>
      </c>
    </row>
    <row r="8021" spans="1:4" x14ac:dyDescent="0.2">
      <c r="A8021" s="32">
        <v>36068</v>
      </c>
      <c r="B8021" t="s">
        <v>65</v>
      </c>
      <c r="C8021" t="s">
        <v>67</v>
      </c>
      <c r="D8021" s="29">
        <v>763</v>
      </c>
    </row>
    <row r="8022" spans="1:4" x14ac:dyDescent="0.2">
      <c r="A8022" s="32">
        <v>36068</v>
      </c>
      <c r="B8022" t="s">
        <v>65</v>
      </c>
      <c r="C8022" t="s">
        <v>68</v>
      </c>
      <c r="D8022" s="29">
        <v>1025983</v>
      </c>
    </row>
    <row r="8023" spans="1:4" x14ac:dyDescent="0.2">
      <c r="A8023" s="32">
        <v>36068</v>
      </c>
      <c r="B8023" t="s">
        <v>69</v>
      </c>
      <c r="C8023" t="s">
        <v>66</v>
      </c>
      <c r="D8023" s="29">
        <v>1710441</v>
      </c>
    </row>
    <row r="8024" spans="1:4" x14ac:dyDescent="0.2">
      <c r="A8024" s="32">
        <v>36068</v>
      </c>
      <c r="B8024" t="s">
        <v>69</v>
      </c>
      <c r="C8024" t="s">
        <v>67</v>
      </c>
      <c r="D8024" s="29">
        <v>882</v>
      </c>
    </row>
    <row r="8025" spans="1:4" x14ac:dyDescent="0.2">
      <c r="A8025" s="32">
        <v>36068</v>
      </c>
      <c r="B8025" t="s">
        <v>69</v>
      </c>
      <c r="C8025" t="s">
        <v>68</v>
      </c>
      <c r="D8025" s="29">
        <v>1709559</v>
      </c>
    </row>
    <row r="8026" spans="1:4" x14ac:dyDescent="0.2">
      <c r="A8026" s="32">
        <v>36068</v>
      </c>
      <c r="B8026" t="s">
        <v>70</v>
      </c>
      <c r="C8026" t="s">
        <v>66</v>
      </c>
      <c r="D8026" s="29">
        <v>5118091</v>
      </c>
    </row>
    <row r="8027" spans="1:4" x14ac:dyDescent="0.2">
      <c r="A8027" s="32">
        <v>36068</v>
      </c>
      <c r="B8027" t="s">
        <v>70</v>
      </c>
      <c r="C8027" t="s">
        <v>67</v>
      </c>
      <c r="D8027" s="29">
        <v>2099</v>
      </c>
    </row>
    <row r="8028" spans="1:4" x14ac:dyDescent="0.2">
      <c r="A8028" s="32">
        <v>36068</v>
      </c>
      <c r="B8028" t="s">
        <v>70</v>
      </c>
      <c r="C8028" t="s">
        <v>68</v>
      </c>
      <c r="D8028" s="29">
        <v>5115992</v>
      </c>
    </row>
    <row r="8029" spans="1:4" x14ac:dyDescent="0.2">
      <c r="A8029" s="32">
        <v>36068</v>
      </c>
      <c r="B8029" t="s">
        <v>71</v>
      </c>
      <c r="C8029" t="s">
        <v>66</v>
      </c>
      <c r="D8029" s="29">
        <v>10704607</v>
      </c>
    </row>
    <row r="8030" spans="1:4" x14ac:dyDescent="0.2">
      <c r="A8030" s="32">
        <v>36068</v>
      </c>
      <c r="B8030" t="s">
        <v>71</v>
      </c>
      <c r="C8030" t="s">
        <v>67</v>
      </c>
      <c r="D8030" s="29">
        <v>4616</v>
      </c>
    </row>
    <row r="8031" spans="1:4" x14ac:dyDescent="0.2">
      <c r="A8031" s="32">
        <v>36068</v>
      </c>
      <c r="B8031" t="s">
        <v>71</v>
      </c>
      <c r="C8031" t="s">
        <v>68</v>
      </c>
      <c r="D8031" s="29">
        <v>10699991</v>
      </c>
    </row>
    <row r="8032" spans="1:4" x14ac:dyDescent="0.2">
      <c r="A8032" s="32">
        <v>36068</v>
      </c>
      <c r="B8032" t="s">
        <v>0</v>
      </c>
      <c r="C8032" t="s">
        <v>66</v>
      </c>
      <c r="D8032" s="29">
        <v>4599405553</v>
      </c>
    </row>
    <row r="8033" spans="1:4" x14ac:dyDescent="0.2">
      <c r="A8033" s="32">
        <v>36068</v>
      </c>
      <c r="B8033" t="s">
        <v>0</v>
      </c>
      <c r="C8033" t="s">
        <v>67</v>
      </c>
      <c r="D8033" s="29">
        <v>141158860</v>
      </c>
    </row>
    <row r="8034" spans="1:4" x14ac:dyDescent="0.2">
      <c r="A8034" s="32">
        <v>36068</v>
      </c>
      <c r="B8034" t="s">
        <v>0</v>
      </c>
      <c r="C8034" t="s">
        <v>68</v>
      </c>
      <c r="D8034" s="29">
        <v>4458246693</v>
      </c>
    </row>
    <row r="8035" spans="1:4" x14ac:dyDescent="0.2">
      <c r="A8035" s="32">
        <v>36068</v>
      </c>
      <c r="B8035" t="s">
        <v>1</v>
      </c>
      <c r="C8035" t="s">
        <v>66</v>
      </c>
      <c r="D8035" s="29">
        <v>1570892286</v>
      </c>
    </row>
    <row r="8036" spans="1:4" x14ac:dyDescent="0.2">
      <c r="A8036" s="32">
        <v>36068</v>
      </c>
      <c r="B8036" t="s">
        <v>1</v>
      </c>
      <c r="C8036" t="s">
        <v>67</v>
      </c>
      <c r="D8036" s="29">
        <v>651341448</v>
      </c>
    </row>
    <row r="8037" spans="1:4" x14ac:dyDescent="0.2">
      <c r="A8037" s="32">
        <v>36068</v>
      </c>
      <c r="B8037" t="s">
        <v>1</v>
      </c>
      <c r="C8037" t="s">
        <v>68</v>
      </c>
      <c r="D8037" s="29">
        <v>919550838</v>
      </c>
    </row>
    <row r="8038" spans="1:4" x14ac:dyDescent="0.2">
      <c r="A8038" s="32">
        <v>36068</v>
      </c>
      <c r="B8038" t="s">
        <v>6</v>
      </c>
      <c r="C8038" t="s">
        <v>66</v>
      </c>
      <c r="D8038" s="29">
        <v>5624338</v>
      </c>
    </row>
    <row r="8039" spans="1:4" x14ac:dyDescent="0.2">
      <c r="A8039" s="32">
        <v>36068</v>
      </c>
      <c r="B8039" t="s">
        <v>6</v>
      </c>
      <c r="C8039" t="s">
        <v>67</v>
      </c>
      <c r="D8039" s="29">
        <v>9481</v>
      </c>
    </row>
    <row r="8040" spans="1:4" x14ac:dyDescent="0.2">
      <c r="A8040" s="32">
        <v>36068</v>
      </c>
      <c r="B8040" t="s">
        <v>6</v>
      </c>
      <c r="C8040" t="s">
        <v>68</v>
      </c>
      <c r="D8040" s="29">
        <v>5614857</v>
      </c>
    </row>
    <row r="8041" spans="1:4" x14ac:dyDescent="0.2">
      <c r="A8041" s="32">
        <v>36068</v>
      </c>
      <c r="B8041" t="s">
        <v>7</v>
      </c>
      <c r="C8041" t="s">
        <v>66</v>
      </c>
      <c r="D8041" s="29">
        <v>17260002</v>
      </c>
    </row>
    <row r="8042" spans="1:4" x14ac:dyDescent="0.2">
      <c r="A8042" s="32">
        <v>36068</v>
      </c>
      <c r="B8042" t="s">
        <v>7</v>
      </c>
      <c r="C8042" t="s">
        <v>67</v>
      </c>
      <c r="D8042" s="29">
        <v>6195</v>
      </c>
    </row>
    <row r="8043" spans="1:4" x14ac:dyDescent="0.2">
      <c r="A8043" s="32">
        <v>36068</v>
      </c>
      <c r="B8043" t="s">
        <v>7</v>
      </c>
      <c r="C8043" t="s">
        <v>68</v>
      </c>
      <c r="D8043" s="29">
        <v>17253807</v>
      </c>
    </row>
    <row r="8044" spans="1:4" x14ac:dyDescent="0.2">
      <c r="A8044" s="32">
        <v>36068</v>
      </c>
      <c r="B8044" t="s">
        <v>3</v>
      </c>
      <c r="C8044" t="s">
        <v>66</v>
      </c>
      <c r="D8044" s="29">
        <v>16385879</v>
      </c>
    </row>
    <row r="8045" spans="1:4" x14ac:dyDescent="0.2">
      <c r="A8045" s="32">
        <v>36068</v>
      </c>
      <c r="B8045" t="s">
        <v>3</v>
      </c>
      <c r="C8045" t="s">
        <v>67</v>
      </c>
      <c r="D8045" s="29">
        <v>1008954</v>
      </c>
    </row>
    <row r="8046" spans="1:4" x14ac:dyDescent="0.2">
      <c r="A8046" s="32">
        <v>36068</v>
      </c>
      <c r="B8046" t="s">
        <v>3</v>
      </c>
      <c r="C8046" t="s">
        <v>68</v>
      </c>
      <c r="D8046" s="29">
        <v>15376925</v>
      </c>
    </row>
    <row r="8047" spans="1:4" x14ac:dyDescent="0.2">
      <c r="A8047" s="32">
        <v>36068</v>
      </c>
      <c r="B8047" t="s">
        <v>4</v>
      </c>
      <c r="C8047" t="s">
        <v>66</v>
      </c>
      <c r="D8047" s="29">
        <v>9948037</v>
      </c>
    </row>
    <row r="8048" spans="1:4" x14ac:dyDescent="0.2">
      <c r="A8048" s="32">
        <v>36068</v>
      </c>
      <c r="B8048" t="s">
        <v>4</v>
      </c>
      <c r="C8048" t="s">
        <v>67</v>
      </c>
      <c r="D8048" s="29">
        <v>6884839</v>
      </c>
    </row>
    <row r="8049" spans="1:4" x14ac:dyDescent="0.2">
      <c r="A8049" s="32">
        <v>36068</v>
      </c>
      <c r="B8049" t="s">
        <v>4</v>
      </c>
      <c r="C8049" t="s">
        <v>68</v>
      </c>
      <c r="D8049" s="29">
        <v>3063198</v>
      </c>
    </row>
    <row r="8050" spans="1:4" x14ac:dyDescent="0.2">
      <c r="A8050" s="32">
        <v>36068</v>
      </c>
      <c r="B8050" t="s">
        <v>8</v>
      </c>
      <c r="C8050" t="s">
        <v>66</v>
      </c>
      <c r="D8050" s="29">
        <v>12296</v>
      </c>
    </row>
    <row r="8051" spans="1:4" x14ac:dyDescent="0.2">
      <c r="A8051" s="32">
        <v>36068</v>
      </c>
      <c r="B8051" t="s">
        <v>8</v>
      </c>
      <c r="C8051" t="s">
        <v>67</v>
      </c>
      <c r="D8051" s="29">
        <v>12194</v>
      </c>
    </row>
    <row r="8052" spans="1:4" x14ac:dyDescent="0.2">
      <c r="A8052" s="32">
        <v>36068</v>
      </c>
      <c r="B8052" t="s">
        <v>8</v>
      </c>
      <c r="C8052" t="s">
        <v>68</v>
      </c>
      <c r="D8052" s="29">
        <v>102</v>
      </c>
    </row>
    <row r="8053" spans="1:4" x14ac:dyDescent="0.2">
      <c r="A8053" s="32">
        <v>36068</v>
      </c>
      <c r="B8053" t="s">
        <v>9</v>
      </c>
      <c r="C8053" t="s">
        <v>66</v>
      </c>
      <c r="D8053" s="29">
        <v>793354</v>
      </c>
    </row>
    <row r="8054" spans="1:4" x14ac:dyDescent="0.2">
      <c r="A8054" s="32">
        <v>36068</v>
      </c>
      <c r="B8054" t="s">
        <v>9</v>
      </c>
      <c r="C8054" t="s">
        <v>67</v>
      </c>
      <c r="D8054" s="29">
        <v>2140</v>
      </c>
    </row>
    <row r="8055" spans="1:4" x14ac:dyDescent="0.2">
      <c r="A8055" s="32">
        <v>36068</v>
      </c>
      <c r="B8055" t="s">
        <v>9</v>
      </c>
      <c r="C8055" t="s">
        <v>68</v>
      </c>
      <c r="D8055" s="29">
        <v>791214</v>
      </c>
    </row>
    <row r="8056" spans="1:4" x14ac:dyDescent="0.2">
      <c r="A8056" s="32">
        <v>36068</v>
      </c>
      <c r="B8056" t="s">
        <v>10</v>
      </c>
      <c r="C8056" t="s">
        <v>66</v>
      </c>
      <c r="D8056" s="29">
        <v>936780</v>
      </c>
    </row>
    <row r="8057" spans="1:4" x14ac:dyDescent="0.2">
      <c r="A8057" s="32">
        <v>36068</v>
      </c>
      <c r="B8057" t="s">
        <v>10</v>
      </c>
      <c r="C8057" t="s">
        <v>67</v>
      </c>
      <c r="D8057" s="29">
        <v>169</v>
      </c>
    </row>
    <row r="8058" spans="1:4" x14ac:dyDescent="0.2">
      <c r="A8058" s="32">
        <v>36068</v>
      </c>
      <c r="B8058" t="s">
        <v>10</v>
      </c>
      <c r="C8058" t="s">
        <v>68</v>
      </c>
      <c r="D8058" s="29">
        <v>936611</v>
      </c>
    </row>
    <row r="8059" spans="1:4" x14ac:dyDescent="0.2">
      <c r="A8059" s="32">
        <v>36068</v>
      </c>
      <c r="B8059" t="s">
        <v>12</v>
      </c>
      <c r="C8059" t="s">
        <v>66</v>
      </c>
      <c r="D8059" s="29">
        <v>194335</v>
      </c>
    </row>
    <row r="8060" spans="1:4" x14ac:dyDescent="0.2">
      <c r="A8060" s="32">
        <v>36068</v>
      </c>
      <c r="B8060" t="s">
        <v>12</v>
      </c>
      <c r="C8060" t="s">
        <v>67</v>
      </c>
      <c r="D8060" s="29">
        <v>15371</v>
      </c>
    </row>
    <row r="8061" spans="1:4" x14ac:dyDescent="0.2">
      <c r="A8061" s="32">
        <v>36068</v>
      </c>
      <c r="B8061" t="s">
        <v>12</v>
      </c>
      <c r="C8061" t="s">
        <v>68</v>
      </c>
      <c r="D8061" s="29">
        <v>178964</v>
      </c>
    </row>
    <row r="8062" spans="1:4" x14ac:dyDescent="0.2">
      <c r="A8062" s="32">
        <v>36068</v>
      </c>
      <c r="B8062" t="s">
        <v>11</v>
      </c>
      <c r="C8062" t="s">
        <v>66</v>
      </c>
      <c r="D8062" s="29">
        <v>562324</v>
      </c>
    </row>
    <row r="8063" spans="1:4" x14ac:dyDescent="0.2">
      <c r="A8063" s="32">
        <v>36068</v>
      </c>
      <c r="B8063" t="s">
        <v>11</v>
      </c>
      <c r="C8063" t="s">
        <v>67</v>
      </c>
      <c r="D8063" s="29">
        <v>47556</v>
      </c>
    </row>
    <row r="8064" spans="1:4" x14ac:dyDescent="0.2">
      <c r="A8064" s="32">
        <v>36068</v>
      </c>
      <c r="B8064" t="s">
        <v>11</v>
      </c>
      <c r="C8064" t="s">
        <v>68</v>
      </c>
      <c r="D8064" s="29">
        <v>514768</v>
      </c>
    </row>
    <row r="8065" spans="1:4" x14ac:dyDescent="0.2">
      <c r="A8065" s="32">
        <v>36068</v>
      </c>
      <c r="B8065" t="s">
        <v>2</v>
      </c>
      <c r="C8065" t="s">
        <v>66</v>
      </c>
      <c r="D8065" s="29">
        <v>30850080</v>
      </c>
    </row>
    <row r="8066" spans="1:4" x14ac:dyDescent="0.2">
      <c r="A8066" s="32">
        <v>36068</v>
      </c>
      <c r="B8066" t="s">
        <v>2</v>
      </c>
      <c r="C8066" t="s">
        <v>67</v>
      </c>
      <c r="D8066" s="29">
        <v>1328579</v>
      </c>
    </row>
    <row r="8067" spans="1:4" x14ac:dyDescent="0.2">
      <c r="A8067" s="32">
        <v>36068</v>
      </c>
      <c r="B8067" t="s">
        <v>2</v>
      </c>
      <c r="C8067" t="s">
        <v>68</v>
      </c>
      <c r="D8067" s="29">
        <v>29521501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E12"/>
  <sheetViews>
    <sheetView workbookViewId="0">
      <selection activeCell="D5" sqref="D5"/>
    </sheetView>
  </sheetViews>
  <sheetFormatPr defaultRowHeight="12.75" x14ac:dyDescent="0.2"/>
  <cols>
    <col min="1" max="1" width="16.85546875" bestFit="1" customWidth="1"/>
    <col min="2" max="3" width="16.85546875" customWidth="1"/>
    <col min="4" max="4" width="11.42578125" bestFit="1" customWidth="1"/>
    <col min="5" max="5" width="10.28515625" bestFit="1" customWidth="1"/>
  </cols>
  <sheetData>
    <row r="3" spans="1:5" x14ac:dyDescent="0.2">
      <c r="A3" t="s">
        <v>73</v>
      </c>
      <c r="D3" t="s">
        <v>74</v>
      </c>
      <c r="E3" t="s">
        <v>80</v>
      </c>
    </row>
    <row r="4" spans="1:5" x14ac:dyDescent="0.2">
      <c r="A4" t="s">
        <v>66</v>
      </c>
      <c r="B4" s="24" t="s">
        <v>68</v>
      </c>
      <c r="C4" t="s">
        <v>67</v>
      </c>
      <c r="D4" s="30">
        <f>MAX(data!A:A)</f>
        <v>41152</v>
      </c>
      <c r="E4">
        <f>YEAR(D4)*100+MONTH(D4)</f>
        <v>201208</v>
      </c>
    </row>
    <row r="7" spans="1:5" x14ac:dyDescent="0.2">
      <c r="A7" s="24" t="s">
        <v>82</v>
      </c>
    </row>
    <row r="8" spans="1:5" x14ac:dyDescent="0.2">
      <c r="A8" s="24" t="s">
        <v>83</v>
      </c>
      <c r="B8" s="24"/>
    </row>
    <row r="9" spans="1:5" x14ac:dyDescent="0.2">
      <c r="A9" s="24" t="s">
        <v>84</v>
      </c>
      <c r="B9" s="24"/>
    </row>
    <row r="10" spans="1:5" x14ac:dyDescent="0.2">
      <c r="A10" s="24" t="s">
        <v>85</v>
      </c>
      <c r="B10" s="24"/>
    </row>
    <row r="11" spans="1:5" x14ac:dyDescent="0.2">
      <c r="A11" s="24" t="s">
        <v>86</v>
      </c>
      <c r="B11" s="24"/>
    </row>
    <row r="12" spans="1:5" x14ac:dyDescent="0.2">
      <c r="A12" s="24" t="s">
        <v>87</v>
      </c>
      <c r="B12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</vt:lpstr>
      <vt:lpstr>data</vt:lpstr>
      <vt:lpstr>criteria</vt:lpstr>
      <vt:lpstr>Copy_Range</vt:lpstr>
      <vt:lpstr>Report!Print_Area</vt:lpstr>
    </vt:vector>
  </TitlesOfParts>
  <Company>Bureau of the Public Debt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jkelly</dc:creator>
  <cp:lastModifiedBy>Nbills</cp:lastModifiedBy>
  <cp:lastPrinted>2011-08-29T22:36:50Z</cp:lastPrinted>
  <dcterms:created xsi:type="dcterms:W3CDTF">2003-04-23T14:03:14Z</dcterms:created>
  <dcterms:modified xsi:type="dcterms:W3CDTF">2012-09-05T19:03:29Z</dcterms:modified>
</cp:coreProperties>
</file>