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45" activeTab="0"/>
  </bookViews>
  <sheets>
    <sheet name="Data" sheetId="1" r:id="rId1"/>
    <sheet name="Notes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</sheets>
  <definedNames>
    <definedName name="_xlnm.Print_Area" localSheetId="7">'2000'!$B$1:$H$179</definedName>
    <definedName name="_xlnm.Print_Area" localSheetId="5">'2002'!$B$1:$H$169</definedName>
    <definedName name="_xlnm.Print_Area" localSheetId="4">'2003'!$B$1:$H$105</definedName>
    <definedName name="_xlnm.Print_Area" localSheetId="3">'2004'!$B$1:$H$115</definedName>
    <definedName name="_xlnm.Print_Area" localSheetId="2">'2005'!$B$1:$H$117</definedName>
    <definedName name="_xlnm.Print_Area" localSheetId="0">'Data'!$C$1:$I$107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<sst xmlns="http://schemas.openxmlformats.org/spreadsheetml/2006/main" count="1335" uniqueCount="120">
  <si>
    <t>|</t>
  </si>
  <si>
    <t>No. 741. Corporations by Asset Size-Class and Industry</t>
  </si>
  <si>
    <t>[In millions of dollars (135,107 represents $135,107,000,000), except number of returns.</t>
  </si>
  <si>
    <t>Covers active corporations only.</t>
  </si>
  <si>
    <t>Excludes corporations not allocable by industry.</t>
  </si>
  <si>
    <t>Numbers in parentheses represent North American Industry Classification System 1997 codes,</t>
  </si>
  <si>
    <t>see text, this section]</t>
  </si>
  <si>
    <t>-</t>
  </si>
  <si>
    <t>INDUSTRY</t>
  </si>
  <si>
    <t xml:space="preserve">  Asset-size class</t>
  </si>
  <si>
    <t>Total</t>
  </si>
  <si>
    <t>Under $10</t>
  </si>
  <si>
    <t xml:space="preserve">$10 to </t>
  </si>
  <si>
    <t xml:space="preserve">$25 to </t>
  </si>
  <si>
    <t xml:space="preserve">$50 to </t>
  </si>
  <si>
    <t xml:space="preserve">$100 to </t>
  </si>
  <si>
    <t>$250</t>
  </si>
  <si>
    <t>million \1</t>
  </si>
  <si>
    <t xml:space="preserve">  $24.9</t>
  </si>
  <si>
    <t>$49.9</t>
  </si>
  <si>
    <t>$99.9</t>
  </si>
  <si>
    <t>$249.9</t>
  </si>
  <si>
    <t>million and</t>
  </si>
  <si>
    <t>million</t>
  </si>
  <si>
    <t>over</t>
  </si>
  <si>
    <t>Agriculture, forestry, fishing, and hunting (11):</t>
  </si>
  <si>
    <t xml:space="preserve">  Returns</t>
  </si>
  <si>
    <t xml:space="preserve">  Assets</t>
  </si>
  <si>
    <t xml:space="preserve">  Total receipts</t>
  </si>
  <si>
    <t xml:space="preserve">  Deductions</t>
  </si>
  <si>
    <t xml:space="preserve">  Net income (less loss)</t>
  </si>
  <si>
    <t>Mining (21):</t>
  </si>
  <si>
    <t>Utilities (22):</t>
  </si>
  <si>
    <t>Construction (23):</t>
  </si>
  <si>
    <t>Manufacturing (31-33):</t>
  </si>
  <si>
    <t>Wholesale and retail trade (42, 44-45):</t>
  </si>
  <si>
    <t>Transportation and warehousing (48-49):</t>
  </si>
  <si>
    <t>Information (51):</t>
  </si>
  <si>
    <t>Finance and insurance (52):</t>
  </si>
  <si>
    <t>Real estate and rental and leasing (53):</t>
  </si>
  <si>
    <t>Professional, scientific, and technical services (54):</t>
  </si>
  <si>
    <t>Management of companies &amp; enterprises (55):</t>
  </si>
  <si>
    <t>Administrative and support and waste management and remediation services (56):</t>
  </si>
  <si>
    <t>Educational services (61):</t>
  </si>
  <si>
    <t>Health care and social assistance (62):</t>
  </si>
  <si>
    <t>Art, entertainment, and recreation (71):</t>
  </si>
  <si>
    <t>Accommodation and food services (72):</t>
  </si>
  <si>
    <t>Other services (81):</t>
  </si>
  <si>
    <t>Percent Distribution</t>
  </si>
  <si>
    <t>Total receipts</t>
  </si>
  <si>
    <t>Agriculture, forestry, and fishing</t>
  </si>
  <si>
    <t>Mining</t>
  </si>
  <si>
    <t>Utilities</t>
  </si>
  <si>
    <t>Construction</t>
  </si>
  <si>
    <t>Manufacturing</t>
  </si>
  <si>
    <t>Wolesale and retail trade</t>
  </si>
  <si>
    <t>Transportation and warehousing</t>
  </si>
  <si>
    <t xml:space="preserve">Information </t>
  </si>
  <si>
    <t xml:space="preserve">Finance and insurance </t>
  </si>
  <si>
    <t xml:space="preserve">Real estate and rental and leasing </t>
  </si>
  <si>
    <t xml:space="preserve">Professional, scientific, and technical service </t>
  </si>
  <si>
    <t xml:space="preserve">Management of companies (holding companies) </t>
  </si>
  <si>
    <t>Administrative and support and waste management and remediation services</t>
  </si>
  <si>
    <t xml:space="preserve">Educational service </t>
  </si>
  <si>
    <t xml:space="preserve">Health care and social assistance </t>
  </si>
  <si>
    <t xml:space="preserve">Art, entertainment and recreations </t>
  </si>
  <si>
    <t>Accomodation and food services</t>
  </si>
  <si>
    <t xml:space="preserve">Other services </t>
  </si>
  <si>
    <t>\1 Includes returns with zero assets. \2 Includes investment income.</t>
  </si>
  <si>
    <t>Source: U.S. Internal Revenue Service, Statistics of Income, Corporation Income Tax Returns,</t>
  </si>
  <si>
    <t>annual.</t>
  </si>
  <si>
    <t>http://www.irs.ustreas.gov/</t>
  </si>
  <si>
    <t>Agriculture, forestry, fishing, and hunting</t>
  </si>
  <si>
    <t>Mining:</t>
  </si>
  <si>
    <t>Utilities:</t>
  </si>
  <si>
    <t>Construction:</t>
  </si>
  <si>
    <t>Manufacturing:</t>
  </si>
  <si>
    <t>Wholesale and retail trade:</t>
  </si>
  <si>
    <t>Transportation and warehousing:</t>
  </si>
  <si>
    <t>Information:</t>
  </si>
  <si>
    <t>Finance and insurance:</t>
  </si>
  <si>
    <t>Real estate and rental and leasing:</t>
  </si>
  <si>
    <t>Professional, scientific, and technical services:</t>
  </si>
  <si>
    <t>Management of companies &amp; enterprises:</t>
  </si>
  <si>
    <t>Educational services:</t>
  </si>
  <si>
    <t>Health care and social assistance:</t>
  </si>
  <si>
    <t>Art, entertainment, and recreation:</t>
  </si>
  <si>
    <t>Accommodation and food services:</t>
  </si>
  <si>
    <t>Other services:</t>
  </si>
  <si>
    <t>FOOTNOTE</t>
  </si>
  <si>
    <t>Statistics of Income, Corporation Income Tax Returns, annual.</t>
  </si>
  <si>
    <t>Source: U.S. Internal Revenue Service,</t>
  </si>
  <si>
    <t>INTERNET LINK</t>
  </si>
  <si>
    <t>Numbers in parentheses represent North American Industry Classification System codes.</t>
  </si>
  <si>
    <t>Data for 1997 through 2001 based on NAICS 1997; 2002 on NAICS 2002.</t>
  </si>
  <si>
    <t>Data for 1997 through 2001 based on NAICS 1997; beginning 2002 on NAICS 2002;</t>
  </si>
  <si>
    <t>Under 10 million dollars \1</t>
  </si>
  <si>
    <t>10 to 24.9 million dollars</t>
  </si>
  <si>
    <t>25 to 49.9 million dollars</t>
  </si>
  <si>
    <t>50 to 99.9 million dollars</t>
  </si>
  <si>
    <t>100 to 249.9 million dollars</t>
  </si>
  <si>
    <t>250 million dollars and over</t>
  </si>
  <si>
    <t>\1 Includes returns with zero assets.</t>
  </si>
  <si>
    <t>Corporations by Asset Size-Class and Industry: 2001</t>
  </si>
  <si>
    <t>[In billions of dollars (126 represents $126,000,000,000), except number of returns.</t>
  </si>
  <si>
    <t>Arts, entertainment, and recreation (71):</t>
  </si>
  <si>
    <t>HEADNOTE</t>
  </si>
  <si>
    <t>Back to data</t>
  </si>
  <si>
    <t>For more information:</t>
  </si>
  <si>
    <t>http://www.irs.ustreas.gov/taxstats/index.html</t>
  </si>
  <si>
    <t>Show only 2005 and 2000 tabs for web</t>
  </si>
  <si>
    <t>Table 739. Corporations by Asset Size-Class and Industry: 2006</t>
  </si>
  <si>
    <t>See notes</t>
  </si>
  <si>
    <t>Corporations by Asset Size-Class and Industry: 2004</t>
  </si>
  <si>
    <t>Corporations by Asset Size-Class and Industry: 2005</t>
  </si>
  <si>
    <t>Corporations by Asset Size-Class and Industry: 2002</t>
  </si>
  <si>
    <t>Unit indicator</t>
  </si>
  <si>
    <t>1,000</t>
  </si>
  <si>
    <t>Billion dollars</t>
  </si>
  <si>
    <t>Percent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</si>
</sst>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name val="Courier New"/>
      <family val="3"/>
    </font>
    <font>
      <sz val="10"/>
      <name val="Arial"/>
      <family val="0"/>
    </font>
    <font>
      <b/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</cellStyleXfs>
  <cellXfs count="73">
    <xf numFmtId="1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0" fillId="0" borderId="0" xfId="0" applyAlignment="1">
      <alignment horizontal="center"/>
    </xf>
    <xf numFmtId="0" fontId="5" fillId="0" borderId="0" xfId="0" applyNumberFormat="1" applyFont="1" applyAlignment="1">
      <alignment/>
    </xf>
    <xf numFmtId="0" fontId="7" fillId="0" borderId="0" xfId="2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fill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fill"/>
    </xf>
    <xf numFmtId="3" fontId="4" fillId="0" borderId="0" xfId="0" applyNumberFormat="1" applyFont="1" applyAlignment="1">
      <alignment horizontal="left"/>
    </xf>
    <xf numFmtId="3" fontId="7" fillId="0" borderId="0" xfId="2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horizontal="fill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horizontal="fill"/>
    </xf>
    <xf numFmtId="3" fontId="4" fillId="0" borderId="6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fill"/>
    </xf>
    <xf numFmtId="3" fontId="9" fillId="0" borderId="0" xfId="20" applyNumberFormat="1" applyFont="1" applyAlignment="1">
      <alignment/>
    </xf>
    <xf numFmtId="3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4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8" xfId="0" applyNumberFormat="1" applyFont="1" applyBorder="1" applyAlignment="1">
      <alignment horizontal="fill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21" applyNumberFormat="1" applyFont="1" applyBorder="1">
      <alignment/>
      <protection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3" fontId="0" fillId="0" borderId="0" xfId="21" applyNumberFormat="1" applyFont="1" applyFill="1">
      <alignment/>
      <protection/>
    </xf>
    <xf numFmtId="1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Font="1" applyFill="1" applyAlignment="1">
      <alignment/>
    </xf>
    <xf numFmtId="3" fontId="6" fillId="0" borderId="0" xfId="20" applyNumberForma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fill"/>
    </xf>
    <xf numFmtId="3" fontId="4" fillId="0" borderId="7" xfId="0" applyNumberFormat="1" applyFont="1" applyBorder="1" applyAlignment="1">
      <alignment horizontal="fill"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fill"/>
    </xf>
    <xf numFmtId="3" fontId="4" fillId="0" borderId="4" xfId="0" applyNumberFormat="1" applyFont="1" applyBorder="1" applyAlignment="1">
      <alignment horizontal="center" vertical="center" wrapText="1"/>
    </xf>
    <xf numFmtId="1" fontId="0" fillId="0" borderId="1" xfId="0" applyBorder="1" applyAlignment="1">
      <alignment horizontal="center" vertical="center" wrapText="1"/>
    </xf>
    <xf numFmtId="1" fontId="0" fillId="0" borderId="5" xfId="0" applyBorder="1" applyAlignment="1">
      <alignment horizontal="center" vertical="center" wrapText="1"/>
    </xf>
    <xf numFmtId="1" fontId="0" fillId="0" borderId="2" xfId="0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wrapText="1"/>
    </xf>
    <xf numFmtId="1" fontId="0" fillId="0" borderId="10" xfId="0" applyBorder="1" applyAlignment="1">
      <alignment horizontal="right" wrapText="1"/>
    </xf>
    <xf numFmtId="1" fontId="0" fillId="0" borderId="11" xfId="0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taxstats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taxstats/index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ustreas.gov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8.796875" defaultRowHeight="15.75"/>
  <cols>
    <col min="1" max="1" width="70.59765625" style="14" customWidth="1"/>
    <col min="2" max="2" width="17.19921875" style="14" customWidth="1"/>
    <col min="3" max="3" width="10.296875" style="14" customWidth="1"/>
    <col min="4" max="4" width="11.8984375" style="14" customWidth="1"/>
    <col min="5" max="5" width="12.796875" style="14" customWidth="1"/>
    <col min="6" max="6" width="13.3984375" style="14" customWidth="1"/>
    <col min="7" max="7" width="12.3984375" style="14" customWidth="1"/>
    <col min="8" max="8" width="13.09765625" style="14" customWidth="1"/>
    <col min="9" max="9" width="14.19921875" style="14" customWidth="1"/>
    <col min="10" max="16384" width="8.796875" style="14" customWidth="1"/>
  </cols>
  <sheetData>
    <row r="1" spans="1:9" ht="16.5">
      <c r="A1" s="15" t="s">
        <v>111</v>
      </c>
      <c r="B1" s="15"/>
      <c r="C1" s="5"/>
      <c r="D1" s="5"/>
      <c r="E1" s="5"/>
      <c r="F1" s="5"/>
      <c r="G1" s="5"/>
      <c r="H1" s="5"/>
      <c r="I1" s="5"/>
    </row>
    <row r="2" spans="1:9" ht="15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23" t="s">
        <v>112</v>
      </c>
      <c r="B3" s="23"/>
      <c r="C3" s="5"/>
      <c r="D3" s="5"/>
      <c r="E3" s="5"/>
      <c r="F3" s="5"/>
      <c r="G3" s="5"/>
      <c r="H3" s="5"/>
      <c r="I3" s="5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56"/>
      <c r="B5" s="16"/>
      <c r="C5" s="70" t="s">
        <v>10</v>
      </c>
      <c r="D5" s="66" t="s">
        <v>9</v>
      </c>
      <c r="E5" s="67"/>
      <c r="F5" s="67"/>
      <c r="G5" s="67"/>
      <c r="H5" s="67"/>
      <c r="I5" s="67"/>
    </row>
    <row r="6" spans="1:9" ht="15.75">
      <c r="A6" s="57"/>
      <c r="C6" s="71"/>
      <c r="D6" s="68"/>
      <c r="E6" s="69"/>
      <c r="F6" s="69"/>
      <c r="G6" s="69"/>
      <c r="H6" s="69"/>
      <c r="I6" s="69"/>
    </row>
    <row r="7" spans="1:9" ht="15.75">
      <c r="A7" s="40"/>
      <c r="B7" s="5"/>
      <c r="C7" s="71"/>
      <c r="D7" s="33"/>
      <c r="E7" s="18"/>
      <c r="F7" s="18"/>
      <c r="G7" s="18"/>
      <c r="H7" s="18"/>
      <c r="I7" s="18"/>
    </row>
    <row r="8" spans="1:9" ht="47.25">
      <c r="A8" s="58" t="s">
        <v>8</v>
      </c>
      <c r="B8" s="19" t="s">
        <v>116</v>
      </c>
      <c r="C8" s="71"/>
      <c r="D8" s="34" t="s">
        <v>96</v>
      </c>
      <c r="E8" s="26" t="s">
        <v>97</v>
      </c>
      <c r="F8" s="26" t="s">
        <v>98</v>
      </c>
      <c r="G8" s="26" t="s">
        <v>99</v>
      </c>
      <c r="H8" s="26" t="s">
        <v>100</v>
      </c>
      <c r="I8" s="26" t="s">
        <v>101</v>
      </c>
    </row>
    <row r="9" spans="1:9" ht="15.75">
      <c r="A9" s="41"/>
      <c r="B9" s="21"/>
      <c r="C9" s="72"/>
      <c r="D9" s="35"/>
      <c r="E9" s="21"/>
      <c r="F9" s="21"/>
      <c r="G9" s="21"/>
      <c r="H9" s="21"/>
      <c r="I9" s="21"/>
    </row>
    <row r="10" spans="1:9" ht="15.75">
      <c r="A10" s="40" t="s">
        <v>25</v>
      </c>
      <c r="B10" s="60"/>
      <c r="C10" s="39"/>
      <c r="D10" s="5"/>
      <c r="E10" s="5"/>
      <c r="F10" s="5"/>
      <c r="G10" s="5"/>
      <c r="H10" s="5"/>
      <c r="I10" s="5"/>
    </row>
    <row r="11" spans="1:9" ht="15.75">
      <c r="A11" s="40" t="s">
        <v>26</v>
      </c>
      <c r="B11" s="61" t="s">
        <v>117</v>
      </c>
      <c r="C11" s="25">
        <v>140525</v>
      </c>
      <c r="D11" s="47">
        <v>139353</v>
      </c>
      <c r="E11" s="49">
        <v>793</v>
      </c>
      <c r="F11" s="49">
        <v>181</v>
      </c>
      <c r="G11" s="49">
        <v>106</v>
      </c>
      <c r="H11" s="49">
        <v>57</v>
      </c>
      <c r="I11" s="49">
        <v>35</v>
      </c>
    </row>
    <row r="12" spans="1:9" ht="15.75">
      <c r="A12" s="40" t="s">
        <v>28</v>
      </c>
      <c r="B12" s="62" t="s">
        <v>118</v>
      </c>
      <c r="C12" s="25">
        <v>142</v>
      </c>
      <c r="D12" s="47">
        <v>87</v>
      </c>
      <c r="E12" s="49">
        <v>14</v>
      </c>
      <c r="F12" s="49">
        <v>5</v>
      </c>
      <c r="G12" s="49">
        <v>8</v>
      </c>
      <c r="H12" s="49">
        <v>11</v>
      </c>
      <c r="I12" s="49">
        <v>18</v>
      </c>
    </row>
    <row r="13" spans="1:9" ht="15.75">
      <c r="A13" s="40"/>
      <c r="B13" s="62"/>
      <c r="C13" s="25"/>
      <c r="D13" s="45"/>
      <c r="E13" s="28"/>
      <c r="F13" s="28"/>
      <c r="G13" s="28"/>
      <c r="H13" s="28"/>
      <c r="I13" s="28"/>
    </row>
    <row r="14" spans="1:9" ht="15.75">
      <c r="A14" s="40" t="s">
        <v>31</v>
      </c>
      <c r="B14" s="62"/>
      <c r="C14" s="25"/>
      <c r="D14" s="45"/>
      <c r="E14" s="42"/>
      <c r="F14" s="42"/>
      <c r="G14" s="42"/>
      <c r="H14" s="42"/>
      <c r="I14" s="42"/>
    </row>
    <row r="15" spans="1:9" ht="15.75">
      <c r="A15" s="40" t="s">
        <v>26</v>
      </c>
      <c r="B15" s="61" t="s">
        <v>117</v>
      </c>
      <c r="C15" s="51">
        <v>36946</v>
      </c>
      <c r="D15" s="47">
        <v>35317</v>
      </c>
      <c r="E15" s="49">
        <v>740</v>
      </c>
      <c r="F15" s="49">
        <v>322</v>
      </c>
      <c r="G15" s="49">
        <v>196</v>
      </c>
      <c r="H15" s="49">
        <v>152</v>
      </c>
      <c r="I15" s="49">
        <v>219</v>
      </c>
    </row>
    <row r="16" spans="1:9" ht="15.75">
      <c r="A16" s="40" t="s">
        <v>28</v>
      </c>
      <c r="B16" s="62" t="s">
        <v>118</v>
      </c>
      <c r="C16" s="25">
        <v>367</v>
      </c>
      <c r="D16" s="47">
        <v>42</v>
      </c>
      <c r="E16" s="49">
        <v>12</v>
      </c>
      <c r="F16" s="49">
        <v>8</v>
      </c>
      <c r="G16" s="49">
        <v>11</v>
      </c>
      <c r="H16" s="49">
        <v>14</v>
      </c>
      <c r="I16" s="49">
        <v>279</v>
      </c>
    </row>
    <row r="17" spans="1:9" ht="15.75">
      <c r="A17" s="40"/>
      <c r="B17" s="62"/>
      <c r="C17" s="25"/>
      <c r="D17" s="45"/>
      <c r="E17" s="28"/>
      <c r="F17" s="28"/>
      <c r="G17" s="28"/>
      <c r="H17" s="28"/>
      <c r="I17" s="28"/>
    </row>
    <row r="18" spans="1:9" ht="15.75">
      <c r="A18" s="40" t="s">
        <v>32</v>
      </c>
      <c r="B18" s="62"/>
      <c r="C18" s="25"/>
      <c r="D18" s="45"/>
      <c r="E18" s="42"/>
      <c r="F18" s="42"/>
      <c r="G18" s="42"/>
      <c r="H18" s="42"/>
      <c r="I18" s="42"/>
    </row>
    <row r="19" spans="1:9" ht="15.75">
      <c r="A19" s="40" t="s">
        <v>26</v>
      </c>
      <c r="B19" s="61" t="s">
        <v>117</v>
      </c>
      <c r="C19" s="25">
        <v>7636</v>
      </c>
      <c r="D19" s="47">
        <v>7204</v>
      </c>
      <c r="E19" s="49">
        <v>129</v>
      </c>
      <c r="F19" s="49">
        <v>53</v>
      </c>
      <c r="G19" s="49">
        <v>41</v>
      </c>
      <c r="H19" s="49">
        <v>45</v>
      </c>
      <c r="I19" s="49">
        <v>163</v>
      </c>
    </row>
    <row r="20" spans="1:9" ht="15.75">
      <c r="A20" s="40" t="s">
        <v>28</v>
      </c>
      <c r="B20" s="62" t="s">
        <v>118</v>
      </c>
      <c r="C20" s="25">
        <v>626</v>
      </c>
      <c r="D20" s="47">
        <v>10</v>
      </c>
      <c r="E20" s="49">
        <v>4</v>
      </c>
      <c r="F20" s="49">
        <v>2</v>
      </c>
      <c r="G20" s="49">
        <v>3</v>
      </c>
      <c r="H20" s="49">
        <v>7</v>
      </c>
      <c r="I20" s="49">
        <v>601</v>
      </c>
    </row>
    <row r="21" spans="1:9" ht="15.75">
      <c r="A21" s="40"/>
      <c r="B21" s="62"/>
      <c r="C21" s="25"/>
      <c r="D21" s="45"/>
      <c r="E21" s="28"/>
      <c r="F21" s="28"/>
      <c r="G21" s="28"/>
      <c r="H21" s="28"/>
      <c r="I21" s="28"/>
    </row>
    <row r="22" spans="1:9" ht="15.75">
      <c r="A22" s="40" t="s">
        <v>33</v>
      </c>
      <c r="B22" s="62"/>
      <c r="C22" s="25"/>
      <c r="D22" s="45"/>
      <c r="E22" s="42"/>
      <c r="F22" s="42"/>
      <c r="G22" s="42"/>
      <c r="H22" s="42"/>
      <c r="I22" s="42"/>
    </row>
    <row r="23" spans="1:9" ht="15.75">
      <c r="A23" s="40" t="s">
        <v>26</v>
      </c>
      <c r="B23" s="61" t="s">
        <v>117</v>
      </c>
      <c r="C23" s="25">
        <v>780579</v>
      </c>
      <c r="D23" s="47">
        <v>771229</v>
      </c>
      <c r="E23" s="49">
        <v>6459</v>
      </c>
      <c r="F23" s="49">
        <v>1672</v>
      </c>
      <c r="G23" s="49">
        <v>690</v>
      </c>
      <c r="H23" s="49">
        <v>353</v>
      </c>
      <c r="I23" s="49">
        <v>176</v>
      </c>
    </row>
    <row r="24" spans="1:9" ht="15.75">
      <c r="A24" s="40" t="s">
        <v>28</v>
      </c>
      <c r="B24" s="62" t="s">
        <v>118</v>
      </c>
      <c r="C24" s="25">
        <v>1608</v>
      </c>
      <c r="D24" s="47">
        <v>893</v>
      </c>
      <c r="E24" s="49">
        <v>183</v>
      </c>
      <c r="F24" s="49">
        <v>104</v>
      </c>
      <c r="G24" s="49">
        <v>76</v>
      </c>
      <c r="H24" s="49">
        <v>85</v>
      </c>
      <c r="I24" s="49">
        <v>266</v>
      </c>
    </row>
    <row r="25" spans="1:9" ht="15.75">
      <c r="A25" s="40"/>
      <c r="B25" s="62"/>
      <c r="C25" s="25"/>
      <c r="D25" s="45"/>
      <c r="E25" s="28"/>
      <c r="F25" s="28"/>
      <c r="G25" s="28"/>
      <c r="H25" s="28"/>
      <c r="I25" s="28"/>
    </row>
    <row r="26" spans="1:9" ht="15.75">
      <c r="A26" s="40" t="s">
        <v>34</v>
      </c>
      <c r="B26" s="62"/>
      <c r="C26" s="25"/>
      <c r="D26" s="45"/>
      <c r="E26" s="42"/>
      <c r="F26" s="42"/>
      <c r="G26" s="42"/>
      <c r="H26" s="42"/>
      <c r="I26" s="42"/>
    </row>
    <row r="27" spans="1:9" ht="15.75">
      <c r="A27" s="40" t="s">
        <v>26</v>
      </c>
      <c r="B27" s="61" t="s">
        <v>117</v>
      </c>
      <c r="C27" s="25">
        <v>279430</v>
      </c>
      <c r="D27" s="47">
        <v>263781</v>
      </c>
      <c r="E27" s="49">
        <v>7579</v>
      </c>
      <c r="F27" s="49">
        <v>3160</v>
      </c>
      <c r="G27" s="49">
        <v>1779</v>
      </c>
      <c r="H27" s="49">
        <v>1371</v>
      </c>
      <c r="I27" s="49">
        <v>1760</v>
      </c>
    </row>
    <row r="28" spans="1:9" ht="15.75">
      <c r="A28" s="40" t="s">
        <v>28</v>
      </c>
      <c r="B28" s="62" t="s">
        <v>118</v>
      </c>
      <c r="C28" s="25">
        <v>7576</v>
      </c>
      <c r="D28" s="47">
        <v>561</v>
      </c>
      <c r="E28" s="49">
        <v>222</v>
      </c>
      <c r="F28" s="49">
        <v>192</v>
      </c>
      <c r="G28" s="49">
        <v>181</v>
      </c>
      <c r="H28" s="49">
        <v>285</v>
      </c>
      <c r="I28" s="49">
        <v>6135</v>
      </c>
    </row>
    <row r="29" spans="1:9" ht="15.75">
      <c r="A29" s="40"/>
      <c r="B29" s="62"/>
      <c r="C29" s="25"/>
      <c r="D29" s="45"/>
      <c r="E29" s="28"/>
      <c r="F29" s="28"/>
      <c r="G29" s="28"/>
      <c r="H29" s="28"/>
      <c r="I29" s="28"/>
    </row>
    <row r="30" spans="1:9" ht="15.75">
      <c r="A30" s="40" t="s">
        <v>35</v>
      </c>
      <c r="B30" s="62"/>
      <c r="C30" s="51"/>
      <c r="D30" s="45"/>
      <c r="E30" s="42"/>
      <c r="F30" s="42"/>
      <c r="G30" s="42"/>
      <c r="H30" s="42"/>
      <c r="I30" s="42"/>
    </row>
    <row r="31" spans="1:9" ht="15.75">
      <c r="A31" s="40" t="s">
        <v>26</v>
      </c>
      <c r="B31" s="61" t="s">
        <v>117</v>
      </c>
      <c r="C31" s="51">
        <v>999869</v>
      </c>
      <c r="D31" s="47">
        <v>980853</v>
      </c>
      <c r="E31" s="49">
        <v>11965</v>
      </c>
      <c r="F31" s="49">
        <v>3716</v>
      </c>
      <c r="G31" s="49">
        <v>1534</v>
      </c>
      <c r="H31" s="49">
        <v>940</v>
      </c>
      <c r="I31" s="49">
        <v>859</v>
      </c>
    </row>
    <row r="32" spans="1:9" ht="15.75">
      <c r="A32" s="40" t="s">
        <v>28</v>
      </c>
      <c r="B32" s="62" t="s">
        <v>118</v>
      </c>
      <c r="C32" s="51">
        <v>7256</v>
      </c>
      <c r="D32" s="47">
        <v>2083</v>
      </c>
      <c r="E32" s="49">
        <v>617</v>
      </c>
      <c r="F32" s="49">
        <v>391</v>
      </c>
      <c r="G32" s="49">
        <v>290</v>
      </c>
      <c r="H32" s="49">
        <v>368</v>
      </c>
      <c r="I32" s="49">
        <v>3506</v>
      </c>
    </row>
    <row r="33" spans="1:9" ht="15.75">
      <c r="A33" s="40"/>
      <c r="B33" s="62"/>
      <c r="C33" s="25"/>
      <c r="D33" s="45"/>
      <c r="E33" s="28"/>
      <c r="F33" s="28"/>
      <c r="G33" s="28"/>
      <c r="H33" s="28"/>
      <c r="I33" s="28"/>
    </row>
    <row r="34" spans="1:9" ht="15.75">
      <c r="A34" s="40" t="s">
        <v>36</v>
      </c>
      <c r="B34" s="62"/>
      <c r="C34" s="25"/>
      <c r="D34" s="45"/>
      <c r="E34" s="42"/>
      <c r="F34" s="42"/>
      <c r="G34" s="42"/>
      <c r="H34" s="42"/>
      <c r="I34" s="42"/>
    </row>
    <row r="35" spans="1:9" ht="15.75">
      <c r="A35" s="40" t="s">
        <v>26</v>
      </c>
      <c r="B35" s="61" t="s">
        <v>117</v>
      </c>
      <c r="C35" s="25">
        <v>199912</v>
      </c>
      <c r="D35" s="47">
        <v>197772</v>
      </c>
      <c r="E35" s="49">
        <v>1281</v>
      </c>
      <c r="F35" s="49">
        <v>352</v>
      </c>
      <c r="G35" s="49">
        <v>177</v>
      </c>
      <c r="H35" s="49">
        <v>157</v>
      </c>
      <c r="I35" s="49">
        <v>173</v>
      </c>
    </row>
    <row r="36" spans="1:9" ht="15.75">
      <c r="A36" s="40" t="s">
        <v>28</v>
      </c>
      <c r="B36" s="62" t="s">
        <v>118</v>
      </c>
      <c r="C36" s="25">
        <v>757</v>
      </c>
      <c r="D36" s="47">
        <v>219</v>
      </c>
      <c r="E36" s="49">
        <v>40</v>
      </c>
      <c r="F36" s="49">
        <v>21</v>
      </c>
      <c r="G36" s="49">
        <v>21</v>
      </c>
      <c r="H36" s="49">
        <v>32</v>
      </c>
      <c r="I36" s="49">
        <v>424</v>
      </c>
    </row>
    <row r="37" spans="1:9" ht="15.75">
      <c r="A37" s="40"/>
      <c r="B37" s="62"/>
      <c r="C37" s="25"/>
      <c r="D37" s="45"/>
      <c r="E37" s="28"/>
      <c r="F37" s="28"/>
      <c r="G37" s="28"/>
      <c r="H37" s="28"/>
      <c r="I37" s="28"/>
    </row>
    <row r="38" spans="1:9" ht="15.75">
      <c r="A38" s="40" t="s">
        <v>37</v>
      </c>
      <c r="B38" s="62"/>
      <c r="C38" s="25"/>
      <c r="D38" s="45"/>
      <c r="E38" s="42"/>
      <c r="F38" s="42"/>
      <c r="G38" s="42"/>
      <c r="H38" s="42"/>
      <c r="I38" s="42"/>
    </row>
    <row r="39" spans="1:9" ht="15.75">
      <c r="A39" s="40" t="s">
        <v>26</v>
      </c>
      <c r="B39" s="61" t="s">
        <v>117</v>
      </c>
      <c r="C39" s="25">
        <v>128343</v>
      </c>
      <c r="D39" s="47">
        <v>125524</v>
      </c>
      <c r="E39" s="49">
        <v>1182</v>
      </c>
      <c r="F39" s="49">
        <v>579</v>
      </c>
      <c r="G39" s="49">
        <v>363</v>
      </c>
      <c r="H39" s="49">
        <v>273</v>
      </c>
      <c r="I39" s="49">
        <v>423</v>
      </c>
    </row>
    <row r="40" spans="1:9" ht="15.75">
      <c r="A40" s="40" t="s">
        <v>28</v>
      </c>
      <c r="B40" s="62" t="s">
        <v>118</v>
      </c>
      <c r="C40" s="25">
        <v>1128</v>
      </c>
      <c r="D40" s="47">
        <v>108</v>
      </c>
      <c r="E40" s="49">
        <v>20</v>
      </c>
      <c r="F40" s="49">
        <v>19</v>
      </c>
      <c r="G40" s="49">
        <v>20</v>
      </c>
      <c r="H40" s="49">
        <v>28</v>
      </c>
      <c r="I40" s="49">
        <v>934</v>
      </c>
    </row>
    <row r="41" spans="1:9" ht="15.75">
      <c r="A41" s="40"/>
      <c r="B41" s="62"/>
      <c r="C41" s="25"/>
      <c r="D41" s="45"/>
      <c r="E41" s="28"/>
      <c r="F41" s="28"/>
      <c r="G41" s="28"/>
      <c r="H41" s="28"/>
      <c r="I41" s="28"/>
    </row>
    <row r="42" spans="1:9" ht="15.75">
      <c r="A42" s="40" t="s">
        <v>38</v>
      </c>
      <c r="B42" s="62"/>
      <c r="C42" s="25"/>
      <c r="D42" s="45"/>
      <c r="E42" s="42"/>
      <c r="F42" s="42"/>
      <c r="G42" s="42"/>
      <c r="H42" s="42"/>
      <c r="I42" s="42"/>
    </row>
    <row r="43" spans="1:9" ht="15.75">
      <c r="A43" s="40" t="s">
        <v>26</v>
      </c>
      <c r="B43" s="61" t="s">
        <v>117</v>
      </c>
      <c r="C43" s="25">
        <v>249876</v>
      </c>
      <c r="D43" s="47">
        <v>229744</v>
      </c>
      <c r="E43" s="49">
        <v>3796</v>
      </c>
      <c r="F43" s="49">
        <v>2576</v>
      </c>
      <c r="G43" s="49">
        <v>2806</v>
      </c>
      <c r="H43" s="49">
        <v>3521</v>
      </c>
      <c r="I43" s="49">
        <v>7433</v>
      </c>
    </row>
    <row r="44" spans="1:9" ht="15.75">
      <c r="A44" s="40" t="s">
        <v>28</v>
      </c>
      <c r="B44" s="62" t="s">
        <v>118</v>
      </c>
      <c r="C44" s="25">
        <v>3748</v>
      </c>
      <c r="D44" s="47">
        <v>280</v>
      </c>
      <c r="E44" s="49">
        <v>26</v>
      </c>
      <c r="F44" s="49">
        <v>26</v>
      </c>
      <c r="G44" s="49">
        <v>35</v>
      </c>
      <c r="H44" s="49">
        <v>64</v>
      </c>
      <c r="I44" s="49">
        <v>3316</v>
      </c>
    </row>
    <row r="45" spans="1:9" ht="15.75">
      <c r="A45" s="40"/>
      <c r="B45" s="62"/>
      <c r="C45" s="25"/>
      <c r="D45" s="45"/>
      <c r="E45" s="28"/>
      <c r="F45" s="28"/>
      <c r="G45" s="28"/>
      <c r="H45" s="28"/>
      <c r="I45" s="28"/>
    </row>
    <row r="46" spans="1:9" ht="15.75">
      <c r="A46" s="40" t="s">
        <v>39</v>
      </c>
      <c r="B46" s="62"/>
      <c r="C46" s="25"/>
      <c r="D46" s="45"/>
      <c r="E46" s="42"/>
      <c r="F46" s="42"/>
      <c r="G46" s="42"/>
      <c r="H46" s="42"/>
      <c r="I46" s="42"/>
    </row>
    <row r="47" spans="1:9" ht="15.75">
      <c r="A47" s="40" t="s">
        <v>26</v>
      </c>
      <c r="B47" s="61" t="s">
        <v>117</v>
      </c>
      <c r="C47" s="25">
        <v>655389</v>
      </c>
      <c r="D47" s="47">
        <v>648176</v>
      </c>
      <c r="E47" s="49">
        <v>4755</v>
      </c>
      <c r="F47" s="49">
        <v>1361</v>
      </c>
      <c r="G47" s="49">
        <v>584</v>
      </c>
      <c r="H47" s="49">
        <v>311</v>
      </c>
      <c r="I47" s="49">
        <v>203</v>
      </c>
    </row>
    <row r="48" spans="1:9" ht="15.75">
      <c r="A48" s="40" t="s">
        <v>28</v>
      </c>
      <c r="B48" s="62" t="s">
        <v>118</v>
      </c>
      <c r="C48" s="25">
        <v>338</v>
      </c>
      <c r="D48" s="47">
        <v>168</v>
      </c>
      <c r="E48" s="49">
        <v>20</v>
      </c>
      <c r="F48" s="49">
        <v>13</v>
      </c>
      <c r="G48" s="49">
        <v>11</v>
      </c>
      <c r="H48" s="49">
        <v>13</v>
      </c>
      <c r="I48" s="49">
        <v>113</v>
      </c>
    </row>
    <row r="49" spans="1:9" ht="15.75">
      <c r="A49" s="40"/>
      <c r="B49" s="62"/>
      <c r="C49" s="25"/>
      <c r="D49" s="45"/>
      <c r="E49" s="28"/>
      <c r="F49" s="28"/>
      <c r="G49" s="28"/>
      <c r="H49" s="28"/>
      <c r="I49" s="28"/>
    </row>
    <row r="50" spans="1:9" ht="15.75">
      <c r="A50" s="40" t="s">
        <v>40</v>
      </c>
      <c r="B50" s="62"/>
      <c r="C50" s="25"/>
      <c r="D50" s="45"/>
      <c r="E50" s="42"/>
      <c r="F50" s="42"/>
      <c r="G50" s="42"/>
      <c r="H50" s="42"/>
      <c r="I50" s="42"/>
    </row>
    <row r="51" spans="1:9" ht="15.75">
      <c r="A51" s="40" t="s">
        <v>26</v>
      </c>
      <c r="B51" s="61" t="s">
        <v>117</v>
      </c>
      <c r="C51" s="25">
        <v>813266</v>
      </c>
      <c r="D51" s="47">
        <v>809165</v>
      </c>
      <c r="E51" s="49">
        <v>2255</v>
      </c>
      <c r="F51" s="49">
        <v>781</v>
      </c>
      <c r="G51" s="49">
        <v>466</v>
      </c>
      <c r="H51" s="49">
        <v>318</v>
      </c>
      <c r="I51" s="49">
        <v>282</v>
      </c>
    </row>
    <row r="52" spans="1:9" ht="15.75">
      <c r="A52" s="40" t="s">
        <v>28</v>
      </c>
      <c r="B52" s="62" t="s">
        <v>118</v>
      </c>
      <c r="C52" s="25">
        <v>929</v>
      </c>
      <c r="D52" s="47">
        <v>519</v>
      </c>
      <c r="E52" s="49">
        <v>52</v>
      </c>
      <c r="F52" s="49">
        <v>37</v>
      </c>
      <c r="G52" s="49">
        <v>37</v>
      </c>
      <c r="H52" s="49">
        <v>49</v>
      </c>
      <c r="I52" s="49">
        <v>234</v>
      </c>
    </row>
    <row r="53" spans="1:9" ht="15.75">
      <c r="A53" s="40"/>
      <c r="B53" s="62"/>
      <c r="C53" s="25"/>
      <c r="D53" s="45"/>
      <c r="E53" s="28"/>
      <c r="F53" s="28"/>
      <c r="G53" s="28"/>
      <c r="H53" s="28"/>
      <c r="I53" s="28"/>
    </row>
    <row r="54" spans="1:9" ht="15.75">
      <c r="A54" s="40" t="s">
        <v>41</v>
      </c>
      <c r="B54" s="62"/>
      <c r="C54" s="25"/>
      <c r="D54" s="45"/>
      <c r="E54" s="42"/>
      <c r="F54" s="42"/>
      <c r="G54" s="42"/>
      <c r="H54" s="42"/>
      <c r="I54" s="42"/>
    </row>
    <row r="55" spans="1:9" ht="15.75">
      <c r="A55" s="40" t="s">
        <v>26</v>
      </c>
      <c r="B55" s="61" t="s">
        <v>117</v>
      </c>
      <c r="C55" s="25">
        <v>50261</v>
      </c>
      <c r="D55" s="47">
        <v>43388</v>
      </c>
      <c r="E55" s="49">
        <v>1225</v>
      </c>
      <c r="F55" s="49">
        <v>1000</v>
      </c>
      <c r="G55" s="49">
        <v>1258</v>
      </c>
      <c r="H55" s="49">
        <v>1642</v>
      </c>
      <c r="I55" s="49">
        <v>1749</v>
      </c>
    </row>
    <row r="56" spans="1:9" ht="15.75">
      <c r="A56" s="40" t="s">
        <v>28</v>
      </c>
      <c r="B56" s="62" t="s">
        <v>118</v>
      </c>
      <c r="C56" s="25">
        <v>1094</v>
      </c>
      <c r="D56" s="47">
        <v>18</v>
      </c>
      <c r="E56" s="49">
        <v>2</v>
      </c>
      <c r="F56" s="49">
        <v>3</v>
      </c>
      <c r="G56" s="49">
        <v>7</v>
      </c>
      <c r="H56" s="49">
        <v>19</v>
      </c>
      <c r="I56" s="49">
        <v>1046</v>
      </c>
    </row>
    <row r="57" spans="1:9" ht="15.75">
      <c r="A57" s="40"/>
      <c r="B57" s="63"/>
      <c r="C57" s="25"/>
      <c r="D57" s="45"/>
      <c r="E57" s="42"/>
      <c r="F57" s="42"/>
      <c r="G57" s="42"/>
      <c r="H57" s="42"/>
      <c r="I57" s="42"/>
    </row>
    <row r="58" spans="1:9" ht="15.75">
      <c r="A58" s="40" t="s">
        <v>42</v>
      </c>
      <c r="B58" s="63"/>
      <c r="C58" s="25"/>
      <c r="D58" s="45"/>
      <c r="E58" s="28"/>
      <c r="F58" s="28"/>
      <c r="G58" s="28"/>
      <c r="H58" s="28"/>
      <c r="I58" s="28"/>
    </row>
    <row r="59" spans="1:9" ht="15.75">
      <c r="A59" s="40" t="s">
        <v>26</v>
      </c>
      <c r="B59" s="61" t="s">
        <v>117</v>
      </c>
      <c r="C59" s="25">
        <v>267624</v>
      </c>
      <c r="D59" s="47">
        <v>266347</v>
      </c>
      <c r="E59" s="49">
        <v>645</v>
      </c>
      <c r="F59" s="49">
        <v>247</v>
      </c>
      <c r="G59" s="49">
        <v>153</v>
      </c>
      <c r="H59" s="49">
        <v>109</v>
      </c>
      <c r="I59" s="49">
        <v>124</v>
      </c>
    </row>
    <row r="60" spans="1:9" ht="15.75">
      <c r="A60" s="40" t="s">
        <v>28</v>
      </c>
      <c r="B60" s="62" t="s">
        <v>118</v>
      </c>
      <c r="C60" s="25">
        <v>461</v>
      </c>
      <c r="D60" s="47">
        <v>229</v>
      </c>
      <c r="E60" s="49">
        <v>27</v>
      </c>
      <c r="F60" s="49">
        <v>16</v>
      </c>
      <c r="G60" s="49">
        <v>19</v>
      </c>
      <c r="H60" s="49">
        <v>25</v>
      </c>
      <c r="I60" s="49">
        <v>146</v>
      </c>
    </row>
    <row r="61" spans="1:9" ht="15.75">
      <c r="A61" s="40"/>
      <c r="B61" s="62"/>
      <c r="C61" s="25"/>
      <c r="D61" s="45"/>
      <c r="E61" s="28"/>
      <c r="F61" s="28"/>
      <c r="G61" s="28"/>
      <c r="H61" s="28"/>
      <c r="I61" s="28"/>
    </row>
    <row r="62" spans="1:9" ht="15.75">
      <c r="A62" s="40" t="s">
        <v>43</v>
      </c>
      <c r="B62" s="62"/>
      <c r="C62" s="25"/>
      <c r="D62" s="45"/>
      <c r="E62" s="42"/>
      <c r="F62" s="42"/>
      <c r="G62" s="42"/>
      <c r="H62" s="42"/>
      <c r="I62" s="42"/>
    </row>
    <row r="63" spans="1:9" ht="15.75">
      <c r="A63" s="40" t="s">
        <v>26</v>
      </c>
      <c r="B63" s="61" t="s">
        <v>117</v>
      </c>
      <c r="C63" s="25">
        <v>47349</v>
      </c>
      <c r="D63" s="47">
        <v>47141</v>
      </c>
      <c r="E63" s="49">
        <v>109</v>
      </c>
      <c r="F63" s="49">
        <v>28</v>
      </c>
      <c r="G63" s="49">
        <v>28</v>
      </c>
      <c r="H63" s="49">
        <v>27</v>
      </c>
      <c r="I63" s="49">
        <v>16</v>
      </c>
    </row>
    <row r="64" spans="1:9" ht="15.75">
      <c r="A64" s="40" t="s">
        <v>28</v>
      </c>
      <c r="B64" s="62" t="s">
        <v>118</v>
      </c>
      <c r="C64" s="25">
        <v>38</v>
      </c>
      <c r="D64" s="47">
        <v>18</v>
      </c>
      <c r="E64" s="49">
        <v>2</v>
      </c>
      <c r="F64" s="49">
        <v>1</v>
      </c>
      <c r="G64" s="49">
        <v>2</v>
      </c>
      <c r="H64" s="49">
        <v>5</v>
      </c>
      <c r="I64" s="49">
        <v>10</v>
      </c>
    </row>
    <row r="65" spans="1:9" ht="15.75">
      <c r="A65" s="40"/>
      <c r="B65" s="62"/>
      <c r="C65" s="25"/>
      <c r="D65" s="45"/>
      <c r="E65" s="28"/>
      <c r="F65" s="28"/>
      <c r="G65" s="28"/>
      <c r="H65" s="28"/>
      <c r="I65" s="28"/>
    </row>
    <row r="66" spans="1:9" ht="15.75">
      <c r="A66" s="40" t="s">
        <v>44</v>
      </c>
      <c r="B66" s="62"/>
      <c r="C66" s="25"/>
      <c r="D66" s="45"/>
      <c r="E66" s="42"/>
      <c r="F66" s="42"/>
      <c r="G66" s="42"/>
      <c r="H66" s="42"/>
      <c r="I66" s="42"/>
    </row>
    <row r="67" spans="1:9" ht="15.75">
      <c r="A67" s="40" t="s">
        <v>26</v>
      </c>
      <c r="B67" s="61" t="s">
        <v>117</v>
      </c>
      <c r="C67" s="25">
        <v>400591</v>
      </c>
      <c r="D67" s="47">
        <v>399563</v>
      </c>
      <c r="E67" s="49">
        <v>490</v>
      </c>
      <c r="F67" s="49">
        <v>215</v>
      </c>
      <c r="G67" s="49">
        <v>131</v>
      </c>
      <c r="H67" s="49">
        <v>96</v>
      </c>
      <c r="I67" s="49">
        <v>95</v>
      </c>
    </row>
    <row r="68" spans="1:9" ht="15.75">
      <c r="A68" s="40" t="s">
        <v>28</v>
      </c>
      <c r="B68" s="62" t="s">
        <v>118</v>
      </c>
      <c r="C68" s="25">
        <v>579</v>
      </c>
      <c r="D68" s="47">
        <v>382</v>
      </c>
      <c r="E68" s="49">
        <v>18</v>
      </c>
      <c r="F68" s="49">
        <v>17</v>
      </c>
      <c r="G68" s="49">
        <v>14</v>
      </c>
      <c r="H68" s="49">
        <v>19</v>
      </c>
      <c r="I68" s="49">
        <v>130</v>
      </c>
    </row>
    <row r="69" spans="1:9" ht="15.75">
      <c r="A69" s="40"/>
      <c r="B69" s="62"/>
      <c r="C69" s="25"/>
      <c r="D69" s="45"/>
      <c r="E69" s="28"/>
      <c r="F69" s="28"/>
      <c r="G69" s="28"/>
      <c r="H69" s="28"/>
      <c r="I69" s="28"/>
    </row>
    <row r="70" spans="1:9" ht="15.75">
      <c r="A70" s="40" t="s">
        <v>105</v>
      </c>
      <c r="B70" s="62"/>
      <c r="C70" s="25"/>
      <c r="D70" s="45"/>
      <c r="E70" s="42"/>
      <c r="F70" s="42"/>
      <c r="G70" s="42"/>
      <c r="H70" s="42"/>
      <c r="I70" s="42"/>
    </row>
    <row r="71" spans="1:9" ht="15.75">
      <c r="A71" s="40" t="s">
        <v>26</v>
      </c>
      <c r="B71" s="61" t="s">
        <v>117</v>
      </c>
      <c r="C71" s="25">
        <v>120163</v>
      </c>
      <c r="D71" s="47">
        <v>119352</v>
      </c>
      <c r="E71" s="49">
        <v>452</v>
      </c>
      <c r="F71" s="49">
        <v>190</v>
      </c>
      <c r="G71" s="49">
        <v>68</v>
      </c>
      <c r="H71" s="49">
        <v>51</v>
      </c>
      <c r="I71" s="49">
        <v>50</v>
      </c>
    </row>
    <row r="72" spans="1:9" ht="15.75">
      <c r="A72" s="40" t="s">
        <v>28</v>
      </c>
      <c r="B72" s="62" t="s">
        <v>118</v>
      </c>
      <c r="C72" s="25">
        <v>95</v>
      </c>
      <c r="D72" s="47">
        <v>49</v>
      </c>
      <c r="E72" s="49">
        <v>5</v>
      </c>
      <c r="F72" s="49">
        <v>4</v>
      </c>
      <c r="G72" s="49">
        <v>4</v>
      </c>
      <c r="H72" s="49">
        <v>7</v>
      </c>
      <c r="I72" s="49">
        <v>26</v>
      </c>
    </row>
    <row r="73" spans="1:9" ht="15.75">
      <c r="A73" s="40"/>
      <c r="B73" s="62"/>
      <c r="C73" s="25"/>
      <c r="D73" s="45"/>
      <c r="E73" s="28"/>
      <c r="F73" s="28"/>
      <c r="G73" s="28"/>
      <c r="H73" s="28"/>
      <c r="I73" s="28"/>
    </row>
    <row r="74" spans="1:9" ht="15.75">
      <c r="A74" s="40" t="s">
        <v>46</v>
      </c>
      <c r="B74" s="62"/>
      <c r="C74" s="25"/>
      <c r="D74" s="45"/>
      <c r="E74" s="42"/>
      <c r="F74" s="42"/>
      <c r="G74" s="42"/>
      <c r="H74" s="42"/>
      <c r="I74" s="42"/>
    </row>
    <row r="75" spans="1:9" ht="15.75">
      <c r="A75" s="40" t="s">
        <v>26</v>
      </c>
      <c r="B75" s="61" t="s">
        <v>117</v>
      </c>
      <c r="C75" s="25">
        <v>288783</v>
      </c>
      <c r="D75" s="47">
        <v>287422</v>
      </c>
      <c r="E75" s="49">
        <v>747</v>
      </c>
      <c r="F75" s="49">
        <v>248</v>
      </c>
      <c r="G75" s="49">
        <v>136</v>
      </c>
      <c r="H75" s="49">
        <v>98</v>
      </c>
      <c r="I75" s="49">
        <v>130</v>
      </c>
    </row>
    <row r="76" spans="1:9" ht="15.75">
      <c r="A76" s="40" t="s">
        <v>28</v>
      </c>
      <c r="B76" s="62" t="s">
        <v>118</v>
      </c>
      <c r="C76" s="25">
        <v>454</v>
      </c>
      <c r="D76" s="47">
        <v>209</v>
      </c>
      <c r="E76" s="49">
        <v>15</v>
      </c>
      <c r="F76" s="49">
        <v>10</v>
      </c>
      <c r="G76" s="49">
        <v>14</v>
      </c>
      <c r="H76" s="49">
        <v>19</v>
      </c>
      <c r="I76" s="49">
        <v>186</v>
      </c>
    </row>
    <row r="77" spans="1:9" ht="15.75">
      <c r="A77" s="40"/>
      <c r="B77" s="62"/>
      <c r="C77" s="25"/>
      <c r="D77" s="45"/>
      <c r="E77" s="28"/>
      <c r="F77" s="28"/>
      <c r="G77" s="28"/>
      <c r="H77" s="28"/>
      <c r="I77" s="28"/>
    </row>
    <row r="78" spans="1:9" ht="15.75">
      <c r="A78" s="40" t="s">
        <v>47</v>
      </c>
      <c r="B78" s="62"/>
      <c r="C78" s="25"/>
      <c r="D78" s="45"/>
      <c r="E78" s="42"/>
      <c r="F78" s="42"/>
      <c r="G78" s="42"/>
      <c r="H78" s="42"/>
      <c r="I78" s="42"/>
    </row>
    <row r="79" spans="1:9" ht="15.75">
      <c r="A79" s="40" t="s">
        <v>26</v>
      </c>
      <c r="B79" s="61" t="s">
        <v>117</v>
      </c>
      <c r="C79" s="25">
        <v>369214</v>
      </c>
      <c r="D79" s="47">
        <v>368661</v>
      </c>
      <c r="E79" s="49">
        <v>371</v>
      </c>
      <c r="F79" s="49">
        <v>84</v>
      </c>
      <c r="G79" s="49">
        <v>53</v>
      </c>
      <c r="H79" s="49">
        <v>23</v>
      </c>
      <c r="I79" s="49">
        <v>21</v>
      </c>
    </row>
    <row r="80" spans="1:9" ht="15.75">
      <c r="A80" s="40" t="s">
        <v>28</v>
      </c>
      <c r="B80" s="62" t="s">
        <v>118</v>
      </c>
      <c r="C80" s="25">
        <v>208</v>
      </c>
      <c r="D80" s="47">
        <v>169</v>
      </c>
      <c r="E80" s="49">
        <v>8</v>
      </c>
      <c r="F80" s="49">
        <v>5</v>
      </c>
      <c r="G80" s="49">
        <v>6</v>
      </c>
      <c r="H80" s="49">
        <v>4</v>
      </c>
      <c r="I80" s="49">
        <v>16</v>
      </c>
    </row>
    <row r="81" spans="1:9" ht="15.75">
      <c r="A81" s="40"/>
      <c r="B81" s="62"/>
      <c r="C81" s="59"/>
      <c r="D81" s="37"/>
      <c r="E81" s="37"/>
      <c r="F81" s="37"/>
      <c r="G81" s="37"/>
      <c r="H81" s="37"/>
      <c r="I81" s="37"/>
    </row>
    <row r="82" spans="1:9" ht="15.75">
      <c r="A82" s="40"/>
      <c r="B82" s="64"/>
      <c r="C82" s="27"/>
      <c r="D82" s="42"/>
      <c r="E82" s="42"/>
      <c r="F82" s="42"/>
      <c r="G82" s="42"/>
      <c r="H82" s="42"/>
      <c r="I82" s="42"/>
    </row>
    <row r="83" spans="1:9" ht="15.75">
      <c r="A83" s="58" t="s">
        <v>48</v>
      </c>
      <c r="B83" s="64"/>
      <c r="C83" s="40"/>
      <c r="D83" s="5"/>
      <c r="E83" s="5"/>
      <c r="F83" s="5"/>
      <c r="G83" s="5"/>
      <c r="H83" s="5"/>
      <c r="I83" s="5"/>
    </row>
    <row r="84" spans="1:9" ht="15.75">
      <c r="A84" s="58" t="s">
        <v>49</v>
      </c>
      <c r="B84" s="62"/>
      <c r="C84" s="40"/>
      <c r="D84" s="5"/>
      <c r="E84" s="5"/>
      <c r="F84" s="5"/>
      <c r="G84" s="5"/>
      <c r="H84" s="5"/>
      <c r="I84" s="5"/>
    </row>
    <row r="85" spans="1:9" ht="15.75">
      <c r="A85" s="40"/>
      <c r="B85" s="62"/>
      <c r="C85" s="40"/>
      <c r="D85" s="5"/>
      <c r="E85" s="5"/>
      <c r="F85" s="5"/>
      <c r="G85" s="5"/>
      <c r="H85" s="5"/>
      <c r="I85" s="5"/>
    </row>
    <row r="86" spans="1:9" ht="15.75">
      <c r="A86" s="40" t="s">
        <v>50</v>
      </c>
      <c r="B86" s="62" t="s">
        <v>119</v>
      </c>
      <c r="C86" s="40">
        <v>100</v>
      </c>
      <c r="D86" s="5">
        <v>61.267605633802816</v>
      </c>
      <c r="E86" s="5">
        <v>9.859154929577464</v>
      </c>
      <c r="F86" s="5">
        <v>3.5211267605633805</v>
      </c>
      <c r="G86" s="5">
        <v>5.633802816901409</v>
      </c>
      <c r="H86" s="5">
        <v>7.746478873239436</v>
      </c>
      <c r="I86" s="5">
        <v>12.676056338028168</v>
      </c>
    </row>
    <row r="87" spans="1:9" ht="15.75">
      <c r="A87" s="40" t="s">
        <v>51</v>
      </c>
      <c r="B87" s="62" t="s">
        <v>119</v>
      </c>
      <c r="C87" s="40">
        <v>100</v>
      </c>
      <c r="D87" s="5">
        <v>11.444141689373296</v>
      </c>
      <c r="E87" s="5">
        <v>3.2697547683923704</v>
      </c>
      <c r="F87" s="5">
        <v>2.17983651226158</v>
      </c>
      <c r="G87" s="5">
        <v>2.997275204359673</v>
      </c>
      <c r="H87" s="5">
        <v>3.8147138964577656</v>
      </c>
      <c r="I87" s="5">
        <v>76.02179836512262</v>
      </c>
    </row>
    <row r="88" spans="1:9" ht="15.75">
      <c r="A88" s="40" t="s">
        <v>52</v>
      </c>
      <c r="B88" s="62" t="s">
        <v>119</v>
      </c>
      <c r="C88" s="40">
        <v>100</v>
      </c>
      <c r="D88" s="5">
        <v>1.5974440894568689</v>
      </c>
      <c r="E88" s="5">
        <v>0.6389776357827476</v>
      </c>
      <c r="F88" s="5">
        <v>0.3194888178913738</v>
      </c>
      <c r="G88" s="5">
        <v>0.4792332268370607</v>
      </c>
      <c r="H88" s="5">
        <v>1.1182108626198082</v>
      </c>
      <c r="I88" s="5">
        <v>96.00638977635782</v>
      </c>
    </row>
    <row r="89" spans="1:9" ht="15.75">
      <c r="A89" s="40" t="s">
        <v>53</v>
      </c>
      <c r="B89" s="62" t="s">
        <v>119</v>
      </c>
      <c r="C89" s="40">
        <v>100</v>
      </c>
      <c r="D89" s="5">
        <v>55.53482587064676</v>
      </c>
      <c r="E89" s="5">
        <v>11.380597014925373</v>
      </c>
      <c r="F89" s="5">
        <v>6.467661691542288</v>
      </c>
      <c r="G89" s="5">
        <v>4.72636815920398</v>
      </c>
      <c r="H89" s="5">
        <v>5.286069651741294</v>
      </c>
      <c r="I89" s="5">
        <v>16.54228855721393</v>
      </c>
    </row>
    <row r="90" spans="1:9" ht="15.75">
      <c r="A90" s="40" t="s">
        <v>54</v>
      </c>
      <c r="B90" s="62" t="s">
        <v>119</v>
      </c>
      <c r="C90" s="40">
        <v>100</v>
      </c>
      <c r="D90" s="5">
        <v>7.404963041182683</v>
      </c>
      <c r="E90" s="5">
        <v>2.9303062302006335</v>
      </c>
      <c r="F90" s="5">
        <v>2.534318901795143</v>
      </c>
      <c r="G90" s="5">
        <v>2.3891235480464625</v>
      </c>
      <c r="H90" s="5">
        <v>3.7618796198521647</v>
      </c>
      <c r="I90" s="5">
        <v>80.9794086589229</v>
      </c>
    </row>
    <row r="91" spans="1:9" ht="15.75">
      <c r="A91" s="40" t="s">
        <v>55</v>
      </c>
      <c r="B91" s="62" t="s">
        <v>119</v>
      </c>
      <c r="C91" s="40">
        <v>100</v>
      </c>
      <c r="D91" s="5">
        <v>28.707276736493938</v>
      </c>
      <c r="E91" s="5">
        <v>8.503307607497243</v>
      </c>
      <c r="F91" s="5">
        <v>5.3886438809261294</v>
      </c>
      <c r="G91" s="5">
        <v>3.9966923925027564</v>
      </c>
      <c r="H91" s="5">
        <v>5.071664829106946</v>
      </c>
      <c r="I91" s="5">
        <v>48.318632855567806</v>
      </c>
    </row>
    <row r="92" spans="1:9" ht="15.75">
      <c r="A92" s="40" t="s">
        <v>56</v>
      </c>
      <c r="B92" s="62" t="s">
        <v>119</v>
      </c>
      <c r="C92" s="40">
        <v>100</v>
      </c>
      <c r="D92" s="5">
        <v>28.92998678996037</v>
      </c>
      <c r="E92" s="5">
        <v>5.284015852047556</v>
      </c>
      <c r="F92" s="5">
        <v>2.7741083223249667</v>
      </c>
      <c r="G92" s="5">
        <v>2.7741083223249667</v>
      </c>
      <c r="H92" s="5">
        <v>4.227212681638045</v>
      </c>
      <c r="I92" s="5">
        <v>56.010568031704096</v>
      </c>
    </row>
    <row r="93" spans="1:9" ht="15.75">
      <c r="A93" s="40" t="s">
        <v>57</v>
      </c>
      <c r="B93" s="62" t="s">
        <v>119</v>
      </c>
      <c r="C93" s="40">
        <v>100</v>
      </c>
      <c r="D93" s="5">
        <v>9.574468085106384</v>
      </c>
      <c r="E93" s="5">
        <v>1.773049645390071</v>
      </c>
      <c r="F93" s="5">
        <v>1.6843971631205674</v>
      </c>
      <c r="G93" s="5">
        <v>1.773049645390071</v>
      </c>
      <c r="H93" s="5">
        <v>2.4822695035460995</v>
      </c>
      <c r="I93" s="5">
        <v>82.80141843971631</v>
      </c>
    </row>
    <row r="94" spans="1:9" ht="15.75">
      <c r="A94" s="40" t="s">
        <v>58</v>
      </c>
      <c r="B94" s="62" t="s">
        <v>119</v>
      </c>
      <c r="C94" s="40">
        <v>100</v>
      </c>
      <c r="D94" s="5">
        <v>7.4706510138740665</v>
      </c>
      <c r="E94" s="5">
        <v>0.6937033084311632</v>
      </c>
      <c r="F94" s="5">
        <v>0.6937033084311632</v>
      </c>
      <c r="G94" s="5">
        <v>0.9338313767342583</v>
      </c>
      <c r="H94" s="5">
        <v>1.7075773745997866</v>
      </c>
      <c r="I94" s="5">
        <v>88.47385272145144</v>
      </c>
    </row>
    <row r="95" spans="1:9" ht="15.75">
      <c r="A95" s="40" t="s">
        <v>59</v>
      </c>
      <c r="B95" s="62" t="s">
        <v>119</v>
      </c>
      <c r="C95" s="40">
        <v>100</v>
      </c>
      <c r="D95" s="5">
        <v>49.70414201183432</v>
      </c>
      <c r="E95" s="5">
        <v>5.9171597633136095</v>
      </c>
      <c r="F95" s="5">
        <v>3.8461538461538463</v>
      </c>
      <c r="G95" s="5">
        <v>3.2544378698224854</v>
      </c>
      <c r="H95" s="5">
        <v>3.8461538461538463</v>
      </c>
      <c r="I95" s="5">
        <v>33.43195266272189</v>
      </c>
    </row>
    <row r="96" spans="1:9" ht="15.75">
      <c r="A96" s="40" t="s">
        <v>60</v>
      </c>
      <c r="B96" s="62" t="s">
        <v>119</v>
      </c>
      <c r="C96" s="40">
        <v>100</v>
      </c>
      <c r="D96" s="5">
        <v>55.86652314316469</v>
      </c>
      <c r="E96" s="5">
        <v>5.597416576964478</v>
      </c>
      <c r="F96" s="5">
        <v>3.982777179763186</v>
      </c>
      <c r="G96" s="5">
        <v>3.982777179763186</v>
      </c>
      <c r="H96" s="5">
        <v>5.27448869752422</v>
      </c>
      <c r="I96" s="5">
        <v>25.18837459634015</v>
      </c>
    </row>
    <row r="97" spans="1:9" ht="15.75">
      <c r="A97" s="40" t="s">
        <v>61</v>
      </c>
      <c r="B97" s="62" t="s">
        <v>119</v>
      </c>
      <c r="C97" s="40">
        <v>100</v>
      </c>
      <c r="D97" s="5">
        <v>1.6453382084095063</v>
      </c>
      <c r="E97" s="5">
        <v>0.18281535648994515</v>
      </c>
      <c r="F97" s="5">
        <v>0.2742230347349177</v>
      </c>
      <c r="G97" s="5">
        <v>0.6398537477148081</v>
      </c>
      <c r="H97" s="5">
        <v>1.736745886654479</v>
      </c>
      <c r="I97" s="5">
        <v>95.61243144424132</v>
      </c>
    </row>
    <row r="98" spans="1:9" ht="15.75">
      <c r="A98" s="40" t="s">
        <v>62</v>
      </c>
      <c r="B98" s="62" t="s">
        <v>119</v>
      </c>
      <c r="C98" s="40">
        <v>100</v>
      </c>
      <c r="D98" s="5">
        <v>49.67462039045553</v>
      </c>
      <c r="E98" s="5">
        <v>5.856832971800434</v>
      </c>
      <c r="F98" s="5">
        <v>3.470715835140998</v>
      </c>
      <c r="G98" s="5">
        <v>4.121475054229935</v>
      </c>
      <c r="H98" s="5">
        <v>5.42299349240781</v>
      </c>
      <c r="I98" s="5">
        <v>31.670281995661604</v>
      </c>
    </row>
    <row r="99" spans="1:9" ht="15.75">
      <c r="A99" s="40" t="s">
        <v>63</v>
      </c>
      <c r="B99" s="62" t="s">
        <v>119</v>
      </c>
      <c r="C99" s="40">
        <v>100</v>
      </c>
      <c r="D99" s="5">
        <v>47.368421052631575</v>
      </c>
      <c r="E99" s="5">
        <v>5.263157894736842</v>
      </c>
      <c r="F99" s="5">
        <v>2.631578947368421</v>
      </c>
      <c r="G99" s="5">
        <v>5.263157894736842</v>
      </c>
      <c r="H99" s="5">
        <v>13.157894736842104</v>
      </c>
      <c r="I99" s="5">
        <v>26.31578947368421</v>
      </c>
    </row>
    <row r="100" spans="1:9" ht="15.75">
      <c r="A100" s="40" t="s">
        <v>64</v>
      </c>
      <c r="B100" s="62" t="s">
        <v>119</v>
      </c>
      <c r="C100" s="40">
        <v>100</v>
      </c>
      <c r="D100" s="5">
        <v>65.97582037996546</v>
      </c>
      <c r="E100" s="5">
        <v>3.1088082901554404</v>
      </c>
      <c r="F100" s="5">
        <v>2.936096718480138</v>
      </c>
      <c r="G100" s="5">
        <v>2.4179620034542317</v>
      </c>
      <c r="H100" s="5">
        <v>3.281519861830743</v>
      </c>
      <c r="I100" s="5">
        <v>22.452504317789295</v>
      </c>
    </row>
    <row r="101" spans="1:9" ht="15.75">
      <c r="A101" s="40" t="s">
        <v>65</v>
      </c>
      <c r="B101" s="62" t="s">
        <v>119</v>
      </c>
      <c r="C101" s="40">
        <v>100</v>
      </c>
      <c r="D101" s="5">
        <v>51.578947368421055</v>
      </c>
      <c r="E101" s="5">
        <v>5.263157894736842</v>
      </c>
      <c r="F101" s="5">
        <v>4.2105263157894735</v>
      </c>
      <c r="G101" s="5">
        <v>4.2105263157894735</v>
      </c>
      <c r="H101" s="5">
        <v>7.368421052631578</v>
      </c>
      <c r="I101" s="5">
        <v>27.368421052631582</v>
      </c>
    </row>
    <row r="102" spans="1:9" ht="15.75">
      <c r="A102" s="40" t="s">
        <v>66</v>
      </c>
      <c r="B102" s="62" t="s">
        <v>119</v>
      </c>
      <c r="C102" s="40">
        <v>100</v>
      </c>
      <c r="D102" s="5">
        <v>46.035242290748904</v>
      </c>
      <c r="E102" s="5">
        <v>3.303964757709251</v>
      </c>
      <c r="F102" s="5">
        <v>2.2026431718061676</v>
      </c>
      <c r="G102" s="5">
        <v>3.0837004405286343</v>
      </c>
      <c r="H102" s="5">
        <v>4.185022026431718</v>
      </c>
      <c r="I102" s="5">
        <v>40.969162995594715</v>
      </c>
    </row>
    <row r="103" spans="1:9" ht="15.75">
      <c r="A103" s="40" t="s">
        <v>67</v>
      </c>
      <c r="B103" s="62" t="s">
        <v>119</v>
      </c>
      <c r="C103" s="40">
        <v>100</v>
      </c>
      <c r="D103" s="5">
        <v>81.25</v>
      </c>
      <c r="E103" s="5">
        <v>3.8461538461538463</v>
      </c>
      <c r="F103" s="5">
        <v>2.403846153846154</v>
      </c>
      <c r="G103" s="5">
        <v>2.8846153846153846</v>
      </c>
      <c r="H103" s="5">
        <v>1.9230769230769231</v>
      </c>
      <c r="I103" s="5">
        <v>7.6923076923076925</v>
      </c>
    </row>
    <row r="104" spans="1:9" ht="15.75">
      <c r="A104" s="41"/>
      <c r="B104" s="65"/>
      <c r="C104" s="41"/>
      <c r="D104" s="21"/>
      <c r="E104" s="21"/>
      <c r="F104" s="21"/>
      <c r="G104" s="21"/>
      <c r="H104" s="21"/>
      <c r="I104" s="21"/>
    </row>
    <row r="105" spans="1:9" ht="15.75">
      <c r="A105" s="55"/>
      <c r="B105" s="55"/>
      <c r="C105" s="55"/>
      <c r="D105" s="55"/>
      <c r="E105" s="55"/>
      <c r="F105" s="55"/>
      <c r="G105" s="55"/>
      <c r="H105" s="55"/>
      <c r="I105" s="55"/>
    </row>
    <row r="106" spans="1:9" ht="15.75">
      <c r="A106" s="22" t="s">
        <v>91</v>
      </c>
      <c r="B106" s="55"/>
      <c r="C106" s="5"/>
      <c r="D106" s="5"/>
      <c r="E106" s="5"/>
      <c r="F106" s="5"/>
      <c r="G106" s="5"/>
      <c r="H106" s="5"/>
      <c r="I106" s="5"/>
    </row>
    <row r="107" spans="1:9" ht="15.75">
      <c r="A107" s="22" t="s">
        <v>90</v>
      </c>
      <c r="B107" s="22"/>
      <c r="C107" s="5"/>
      <c r="D107" s="5"/>
      <c r="E107" s="5"/>
      <c r="F107" s="5"/>
      <c r="G107" s="5"/>
      <c r="H107" s="5"/>
      <c r="I107" s="5"/>
    </row>
    <row r="108" ht="15.75">
      <c r="B108" s="22"/>
    </row>
  </sheetData>
  <mergeCells count="2">
    <mergeCell ref="D5:I6"/>
    <mergeCell ref="C5:C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1200" verticalDpi="1200" orientation="portrait" scale="45" r:id="rId1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9"/>
  <sheetViews>
    <sheetView showGridLines="0" showOutlineSymbols="0" zoomScale="87" zoomScaleNormal="87" workbookViewId="0" topLeftCell="A1">
      <selection activeCell="A1" sqref="A1"/>
    </sheetView>
  </sheetViews>
  <sheetFormatPr defaultColWidth="13.69921875" defaultRowHeight="15.75"/>
  <cols>
    <col min="1" max="1" width="47.296875" style="0" customWidth="1"/>
    <col min="2" max="2" width="0" style="0" hidden="1" customWidth="1"/>
  </cols>
  <sheetData>
    <row r="1" spans="1:9" ht="15.75">
      <c r="A1" s="2" t="s">
        <v>7</v>
      </c>
      <c r="B1" s="1"/>
      <c r="C1" s="2" t="s">
        <v>7</v>
      </c>
      <c r="D1" s="2" t="s">
        <v>7</v>
      </c>
      <c r="E1" s="2" t="s">
        <v>7</v>
      </c>
      <c r="F1" s="2" t="s">
        <v>7</v>
      </c>
      <c r="G1" s="2" t="s">
        <v>7</v>
      </c>
      <c r="H1" s="2" t="s">
        <v>7</v>
      </c>
      <c r="I1" s="2" t="s">
        <v>7</v>
      </c>
    </row>
    <row r="2" spans="1:9" ht="15.75">
      <c r="A2" s="8">
        <v>1998</v>
      </c>
      <c r="B2" s="1"/>
      <c r="C2" s="1"/>
      <c r="D2" s="1"/>
      <c r="E2" s="1"/>
      <c r="F2" s="1" t="s">
        <v>9</v>
      </c>
      <c r="G2" s="1"/>
      <c r="H2" s="1"/>
      <c r="I2" s="1"/>
    </row>
    <row r="3" spans="1:9" ht="15.75">
      <c r="A3" s="1"/>
      <c r="B3" s="1"/>
      <c r="C3" s="1"/>
      <c r="D3" s="2" t="s">
        <v>7</v>
      </c>
      <c r="E3" s="2" t="s">
        <v>7</v>
      </c>
      <c r="F3" s="2" t="s">
        <v>7</v>
      </c>
      <c r="G3" s="2" t="s">
        <v>7</v>
      </c>
      <c r="H3" s="2" t="s">
        <v>7</v>
      </c>
      <c r="I3" s="2" t="s">
        <v>7</v>
      </c>
    </row>
    <row r="4" spans="1:9" ht="15.75">
      <c r="A4" s="3" t="s">
        <v>8</v>
      </c>
      <c r="B4" s="1"/>
      <c r="C4" s="3" t="s">
        <v>10</v>
      </c>
      <c r="D4" s="4" t="s">
        <v>11</v>
      </c>
      <c r="E4" s="4" t="s">
        <v>12</v>
      </c>
      <c r="F4" s="3" t="s">
        <v>13</v>
      </c>
      <c r="G4" s="3" t="s">
        <v>14</v>
      </c>
      <c r="H4" s="3" t="s">
        <v>15</v>
      </c>
      <c r="I4" s="4" t="s">
        <v>16</v>
      </c>
    </row>
    <row r="5" spans="1:9" ht="15.75">
      <c r="A5" s="1"/>
      <c r="B5" s="1"/>
      <c r="C5" s="1"/>
      <c r="D5" s="4" t="s">
        <v>17</v>
      </c>
      <c r="E5" s="4" t="s">
        <v>18</v>
      </c>
      <c r="F5" s="3" t="s">
        <v>19</v>
      </c>
      <c r="G5" s="3" t="s">
        <v>20</v>
      </c>
      <c r="H5" s="3" t="s">
        <v>21</v>
      </c>
      <c r="I5" s="4" t="s">
        <v>22</v>
      </c>
    </row>
    <row r="6" spans="1:9" ht="15.75">
      <c r="A6" s="1"/>
      <c r="B6" s="1"/>
      <c r="C6" s="1"/>
      <c r="D6" s="1"/>
      <c r="E6" s="4" t="s">
        <v>23</v>
      </c>
      <c r="F6" s="3" t="s">
        <v>23</v>
      </c>
      <c r="G6" s="3" t="s">
        <v>23</v>
      </c>
      <c r="H6" s="3" t="s">
        <v>23</v>
      </c>
      <c r="I6" s="4" t="s">
        <v>24</v>
      </c>
    </row>
    <row r="7" spans="1:9" ht="15.75">
      <c r="A7" s="2" t="s">
        <v>7</v>
      </c>
      <c r="B7" s="1"/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</row>
    <row r="8" spans="1:9" ht="15.75">
      <c r="A8" s="1" t="s">
        <v>72</v>
      </c>
      <c r="B8" s="1"/>
      <c r="C8" s="5"/>
      <c r="D8" s="5"/>
      <c r="E8" s="5"/>
      <c r="F8" s="5"/>
      <c r="G8" s="5"/>
      <c r="H8" s="5"/>
      <c r="I8" s="5"/>
    </row>
    <row r="9" spans="1:9" ht="15.75">
      <c r="A9" s="1" t="s">
        <v>26</v>
      </c>
      <c r="B9" s="5">
        <f>C10-SUM(D10:I10)</f>
        <v>-1</v>
      </c>
      <c r="C9" s="5">
        <v>135107</v>
      </c>
      <c r="D9" s="5">
        <v>134320</v>
      </c>
      <c r="E9" s="5">
        <v>520</v>
      </c>
      <c r="F9" s="5">
        <v>130</v>
      </c>
      <c r="G9" s="5">
        <v>73</v>
      </c>
      <c r="H9" s="5">
        <v>44</v>
      </c>
      <c r="I9" s="5">
        <v>19</v>
      </c>
    </row>
    <row r="10" spans="1:9" ht="15.75">
      <c r="A10" s="1" t="s">
        <v>27</v>
      </c>
      <c r="B10" s="5">
        <f>C11-SUM(D11:I11)</f>
        <v>1</v>
      </c>
      <c r="C10" s="5">
        <v>96300</v>
      </c>
      <c r="D10" s="5">
        <v>57838</v>
      </c>
      <c r="E10" s="5">
        <v>7926</v>
      </c>
      <c r="F10" s="5">
        <v>4489</v>
      </c>
      <c r="G10" s="5">
        <v>5071</v>
      </c>
      <c r="H10" s="5">
        <v>6540</v>
      </c>
      <c r="I10" s="5">
        <v>14437</v>
      </c>
    </row>
    <row r="11" spans="1:9" ht="15.75">
      <c r="A11" s="1" t="s">
        <v>28</v>
      </c>
      <c r="B11" s="5">
        <f>C12-SUM(D12:I12)</f>
        <v>0</v>
      </c>
      <c r="C11" s="5">
        <v>110589</v>
      </c>
      <c r="D11" s="5">
        <v>74915</v>
      </c>
      <c r="E11" s="5">
        <v>8557</v>
      </c>
      <c r="F11" s="5">
        <v>5325</v>
      </c>
      <c r="G11" s="5">
        <v>6409</v>
      </c>
      <c r="H11" s="5">
        <v>7537</v>
      </c>
      <c r="I11" s="5">
        <v>7845</v>
      </c>
    </row>
    <row r="12" spans="1:9" ht="15.75">
      <c r="A12" s="1" t="s">
        <v>29</v>
      </c>
      <c r="B12" s="5">
        <f>C13-SUM(D13:I13)</f>
        <v>0</v>
      </c>
      <c r="C12" s="5">
        <v>110125</v>
      </c>
      <c r="D12" s="5">
        <v>74674</v>
      </c>
      <c r="E12" s="5">
        <v>8576</v>
      </c>
      <c r="F12" s="5">
        <v>5266</v>
      </c>
      <c r="G12" s="5">
        <v>6438</v>
      </c>
      <c r="H12" s="5">
        <v>7488</v>
      </c>
      <c r="I12" s="5">
        <v>7683</v>
      </c>
    </row>
    <row r="13" spans="1:9" ht="15.75">
      <c r="A13" s="1" t="s">
        <v>30</v>
      </c>
      <c r="B13" s="5">
        <f>C14-SUM(D14:I14)</f>
        <v>0</v>
      </c>
      <c r="C13" s="5">
        <v>529</v>
      </c>
      <c r="D13" s="5">
        <v>222</v>
      </c>
      <c r="E13" s="5">
        <v>-23</v>
      </c>
      <c r="F13" s="5">
        <v>56</v>
      </c>
      <c r="G13" s="5">
        <v>-33</v>
      </c>
      <c r="H13" s="5">
        <v>49</v>
      </c>
      <c r="I13" s="5">
        <v>258</v>
      </c>
    </row>
    <row r="14" spans="1:9" ht="15.75">
      <c r="A14" s="1"/>
      <c r="B14" s="1"/>
      <c r="C14" s="5"/>
      <c r="D14" s="5"/>
      <c r="E14" s="5"/>
      <c r="F14" s="5"/>
      <c r="G14" s="5"/>
      <c r="H14" s="5"/>
      <c r="I14" s="5"/>
    </row>
    <row r="15" spans="1:9" ht="15.75">
      <c r="A15" s="1" t="s">
        <v>73</v>
      </c>
      <c r="B15" s="1"/>
      <c r="C15" s="5"/>
      <c r="D15" s="5"/>
      <c r="E15" s="5"/>
      <c r="F15" s="5"/>
      <c r="G15" s="5"/>
      <c r="H15" s="5"/>
      <c r="I15" s="5"/>
    </row>
    <row r="16" spans="1:9" ht="15.75">
      <c r="A16" s="1" t="s">
        <v>26</v>
      </c>
      <c r="B16" s="5">
        <f>C17-SUM(D17:I17)</f>
        <v>-1</v>
      </c>
      <c r="C16" s="5">
        <v>31467</v>
      </c>
      <c r="D16" s="5">
        <v>30436</v>
      </c>
      <c r="E16" s="5">
        <v>474</v>
      </c>
      <c r="F16" s="5">
        <v>192</v>
      </c>
      <c r="G16" s="5">
        <v>120</v>
      </c>
      <c r="H16" s="5">
        <v>94</v>
      </c>
      <c r="I16" s="5">
        <v>150</v>
      </c>
    </row>
    <row r="17" spans="1:9" ht="15.75">
      <c r="A17" s="1" t="s">
        <v>27</v>
      </c>
      <c r="B17" s="5">
        <f>C18-SUM(D18:I18)</f>
        <v>0</v>
      </c>
      <c r="C17" s="5">
        <v>344843</v>
      </c>
      <c r="D17" s="5">
        <v>15707</v>
      </c>
      <c r="E17" s="5">
        <v>7364</v>
      </c>
      <c r="F17" s="5">
        <v>6707</v>
      </c>
      <c r="G17" s="5">
        <v>8513</v>
      </c>
      <c r="H17" s="5">
        <v>15350</v>
      </c>
      <c r="I17" s="5">
        <v>291203</v>
      </c>
    </row>
    <row r="18" spans="1:9" ht="15.75">
      <c r="A18" s="1" t="s">
        <v>28</v>
      </c>
      <c r="B18" s="5">
        <f>C19-SUM(D19:I19)</f>
        <v>1</v>
      </c>
      <c r="C18" s="5">
        <v>131072</v>
      </c>
      <c r="D18" s="5">
        <v>23287</v>
      </c>
      <c r="E18" s="5">
        <v>5545</v>
      </c>
      <c r="F18" s="5">
        <v>4148</v>
      </c>
      <c r="G18" s="5">
        <v>4015</v>
      </c>
      <c r="H18" s="5">
        <v>8033</v>
      </c>
      <c r="I18" s="5">
        <v>86044</v>
      </c>
    </row>
    <row r="19" spans="1:9" ht="15.75">
      <c r="A19" s="1" t="s">
        <v>29</v>
      </c>
      <c r="B19" s="5">
        <f>C20-SUM(D20:I20)</f>
        <v>1</v>
      </c>
      <c r="C19" s="5">
        <v>130389</v>
      </c>
      <c r="D19" s="5">
        <v>22745</v>
      </c>
      <c r="E19" s="5">
        <v>5527</v>
      </c>
      <c r="F19" s="5">
        <v>4304</v>
      </c>
      <c r="G19" s="5">
        <v>4076</v>
      </c>
      <c r="H19" s="5">
        <v>8451</v>
      </c>
      <c r="I19" s="5">
        <v>85285</v>
      </c>
    </row>
    <row r="20" spans="1:9" ht="15.75">
      <c r="A20" s="1" t="s">
        <v>30</v>
      </c>
      <c r="B20" s="5">
        <f>C21-SUM(D21:I21)</f>
        <v>0</v>
      </c>
      <c r="C20" s="5">
        <v>1091</v>
      </c>
      <c r="D20" s="5">
        <v>547</v>
      </c>
      <c r="E20" s="5">
        <v>15</v>
      </c>
      <c r="F20" s="5">
        <v>-153</v>
      </c>
      <c r="G20" s="5">
        <v>-60</v>
      </c>
      <c r="H20" s="5">
        <v>-416</v>
      </c>
      <c r="I20" s="5">
        <v>1157</v>
      </c>
    </row>
    <row r="21" spans="1:9" ht="15.75">
      <c r="A21" s="1"/>
      <c r="B21" s="1"/>
      <c r="C21" s="5"/>
      <c r="D21" s="5"/>
      <c r="E21" s="5"/>
      <c r="F21" s="5"/>
      <c r="G21" s="5"/>
      <c r="H21" s="5"/>
      <c r="I21" s="5"/>
    </row>
    <row r="22" spans="1:9" ht="15.75">
      <c r="A22" s="1" t="s">
        <v>74</v>
      </c>
      <c r="B22" s="1"/>
      <c r="C22" s="5"/>
      <c r="D22" s="5"/>
      <c r="E22" s="5"/>
      <c r="F22" s="5"/>
      <c r="G22" s="5"/>
      <c r="H22" s="5"/>
      <c r="I22" s="5"/>
    </row>
    <row r="23" spans="1:9" ht="15.75">
      <c r="A23" s="1" t="s">
        <v>26</v>
      </c>
      <c r="B23" s="5">
        <f>C24-SUM(D24:I24)</f>
        <v>1</v>
      </c>
      <c r="C23" s="5">
        <v>8067</v>
      </c>
      <c r="D23" s="5">
        <v>7659</v>
      </c>
      <c r="E23" s="5">
        <v>115</v>
      </c>
      <c r="F23" s="5">
        <v>34</v>
      </c>
      <c r="G23" s="5">
        <v>39</v>
      </c>
      <c r="H23" s="5">
        <v>39</v>
      </c>
      <c r="I23" s="5">
        <v>180</v>
      </c>
    </row>
    <row r="24" spans="1:9" ht="15.75">
      <c r="A24" s="1" t="s">
        <v>27</v>
      </c>
      <c r="B24" s="5">
        <f>C25-SUM(D25:I25)</f>
        <v>0</v>
      </c>
      <c r="C24" s="5">
        <v>1034144</v>
      </c>
      <c r="D24" s="5">
        <v>3980</v>
      </c>
      <c r="E24" s="5">
        <v>1791</v>
      </c>
      <c r="F24" s="5">
        <v>1203</v>
      </c>
      <c r="G24" s="5">
        <v>2790</v>
      </c>
      <c r="H24" s="5">
        <v>6139</v>
      </c>
      <c r="I24" s="5">
        <v>1018240</v>
      </c>
    </row>
    <row r="25" spans="1:9" ht="15.75">
      <c r="A25" s="1" t="s">
        <v>28</v>
      </c>
      <c r="B25" s="5">
        <f>C26-SUM(D26:I26)</f>
        <v>0</v>
      </c>
      <c r="C25" s="5">
        <v>475839</v>
      </c>
      <c r="D25" s="5">
        <v>8449</v>
      </c>
      <c r="E25" s="5">
        <v>2039</v>
      </c>
      <c r="F25" s="5">
        <v>1213</v>
      </c>
      <c r="G25" s="5">
        <v>3609</v>
      </c>
      <c r="H25" s="5">
        <v>3528</v>
      </c>
      <c r="I25" s="5">
        <v>457001</v>
      </c>
    </row>
    <row r="26" spans="1:9" ht="15.75">
      <c r="A26" s="1" t="s">
        <v>29</v>
      </c>
      <c r="B26" s="5">
        <f>C27-SUM(D27:I27)</f>
        <v>-1</v>
      </c>
      <c r="C26" s="5">
        <v>445297</v>
      </c>
      <c r="D26" s="5">
        <v>7912</v>
      </c>
      <c r="E26" s="5">
        <v>1937</v>
      </c>
      <c r="F26" s="5">
        <v>1147</v>
      </c>
      <c r="G26" s="5">
        <v>3574</v>
      </c>
      <c r="H26" s="5">
        <v>3310</v>
      </c>
      <c r="I26" s="5">
        <v>427417</v>
      </c>
    </row>
    <row r="27" spans="1:9" ht="15.75">
      <c r="A27" s="1" t="s">
        <v>30</v>
      </c>
      <c r="B27" s="5">
        <f>C28-SUM(D28:I28)</f>
        <v>0</v>
      </c>
      <c r="C27" s="5">
        <v>31509</v>
      </c>
      <c r="D27" s="5">
        <v>534</v>
      </c>
      <c r="E27" s="5">
        <v>101</v>
      </c>
      <c r="F27" s="5">
        <v>65</v>
      </c>
      <c r="G27" s="5">
        <v>35</v>
      </c>
      <c r="H27" s="5">
        <v>219</v>
      </c>
      <c r="I27" s="5">
        <v>30556</v>
      </c>
    </row>
    <row r="28" spans="1:9" ht="15.75">
      <c r="A28" s="1"/>
      <c r="B28" s="1"/>
      <c r="C28" s="5"/>
      <c r="D28" s="5"/>
      <c r="E28" s="5"/>
      <c r="F28" s="5"/>
      <c r="G28" s="5"/>
      <c r="H28" s="5"/>
      <c r="I28" s="5"/>
    </row>
    <row r="29" spans="1:9" ht="15.75">
      <c r="A29" s="1" t="s">
        <v>75</v>
      </c>
      <c r="B29" s="1"/>
      <c r="C29" s="5"/>
      <c r="D29" s="5"/>
      <c r="E29" s="5"/>
      <c r="F29" s="5"/>
      <c r="G29" s="5"/>
      <c r="H29" s="5"/>
      <c r="I29" s="5"/>
    </row>
    <row r="30" spans="1:9" ht="15.75">
      <c r="A30" s="1" t="s">
        <v>26</v>
      </c>
      <c r="B30" s="5">
        <f>C31-SUM(D31:I31)</f>
        <v>0</v>
      </c>
      <c r="C30" s="5">
        <v>551935</v>
      </c>
      <c r="D30" s="5">
        <v>547613</v>
      </c>
      <c r="E30" s="5">
        <v>3012</v>
      </c>
      <c r="F30" s="5">
        <v>752</v>
      </c>
      <c r="G30" s="5">
        <v>285</v>
      </c>
      <c r="H30" s="5">
        <v>169</v>
      </c>
      <c r="I30" s="5">
        <v>103</v>
      </c>
    </row>
    <row r="31" spans="1:9" ht="15.75">
      <c r="A31" s="1" t="s">
        <v>27</v>
      </c>
      <c r="B31" s="5">
        <f>C32-SUM(D32:I32)</f>
        <v>-1</v>
      </c>
      <c r="C31" s="5">
        <v>415680</v>
      </c>
      <c r="D31" s="5">
        <v>221798</v>
      </c>
      <c r="E31" s="5">
        <v>44574</v>
      </c>
      <c r="F31" s="5">
        <v>25616</v>
      </c>
      <c r="G31" s="5">
        <v>19392</v>
      </c>
      <c r="H31" s="5">
        <v>25698</v>
      </c>
      <c r="I31" s="5">
        <v>78602</v>
      </c>
    </row>
    <row r="32" spans="1:9" ht="15.75">
      <c r="A32" s="1" t="s">
        <v>28</v>
      </c>
      <c r="B32" s="5">
        <f>C33-SUM(D33:I33)</f>
        <v>-1</v>
      </c>
      <c r="C32" s="5">
        <v>875357</v>
      </c>
      <c r="D32" s="5">
        <v>591952</v>
      </c>
      <c r="E32" s="5">
        <v>85999</v>
      </c>
      <c r="F32" s="5">
        <v>46901</v>
      </c>
      <c r="G32" s="5">
        <v>33017</v>
      </c>
      <c r="H32" s="5">
        <v>37168</v>
      </c>
      <c r="I32" s="5">
        <v>80321</v>
      </c>
    </row>
    <row r="33" spans="1:9" ht="15.75">
      <c r="A33" s="1" t="s">
        <v>29</v>
      </c>
      <c r="B33" s="5">
        <f>C34-SUM(D34:I34)</f>
        <v>-1</v>
      </c>
      <c r="C33" s="5">
        <v>846847</v>
      </c>
      <c r="D33" s="5">
        <v>573020</v>
      </c>
      <c r="E33" s="5">
        <v>83309</v>
      </c>
      <c r="F33" s="5">
        <v>45336</v>
      </c>
      <c r="G33" s="5">
        <v>32135</v>
      </c>
      <c r="H33" s="5">
        <v>36050</v>
      </c>
      <c r="I33" s="5">
        <v>76998</v>
      </c>
    </row>
    <row r="34" spans="1:9" ht="15.75">
      <c r="A34" s="1" t="s">
        <v>30</v>
      </c>
      <c r="B34" s="5">
        <f>C35-SUM(D35:I35)</f>
        <v>0</v>
      </c>
      <c r="C34" s="5">
        <v>28386</v>
      </c>
      <c r="D34" s="5">
        <v>18858</v>
      </c>
      <c r="E34" s="5">
        <v>2668</v>
      </c>
      <c r="F34" s="5">
        <v>1549</v>
      </c>
      <c r="G34" s="5">
        <v>863</v>
      </c>
      <c r="H34" s="5">
        <v>1124</v>
      </c>
      <c r="I34" s="5">
        <v>3325</v>
      </c>
    </row>
    <row r="35" spans="1:9" ht="15.75">
      <c r="A35" s="1"/>
      <c r="B35" s="1"/>
      <c r="C35" s="5"/>
      <c r="D35" s="5"/>
      <c r="E35" s="5"/>
      <c r="F35" s="5"/>
      <c r="G35" s="5"/>
      <c r="H35" s="5"/>
      <c r="I35" s="5"/>
    </row>
    <row r="36" spans="1:9" ht="15.75">
      <c r="A36" s="1" t="s">
        <v>76</v>
      </c>
      <c r="B36" s="1"/>
      <c r="C36" s="5"/>
      <c r="D36" s="5"/>
      <c r="E36" s="5"/>
      <c r="F36" s="5"/>
      <c r="G36" s="5"/>
      <c r="H36" s="5"/>
      <c r="I36" s="5"/>
    </row>
    <row r="37" spans="1:9" ht="15.75">
      <c r="A37" s="1" t="s">
        <v>26</v>
      </c>
      <c r="B37" s="5">
        <f>C38-SUM(D38:I38)</f>
        <v>1</v>
      </c>
      <c r="C37" s="5">
        <v>309912</v>
      </c>
      <c r="D37" s="5">
        <v>295333</v>
      </c>
      <c r="E37" s="5">
        <v>7205</v>
      </c>
      <c r="F37" s="5">
        <v>2864</v>
      </c>
      <c r="G37" s="5">
        <v>1650</v>
      </c>
      <c r="H37" s="5">
        <v>1360</v>
      </c>
      <c r="I37" s="5">
        <v>1500</v>
      </c>
    </row>
    <row r="38" spans="1:9" ht="15.75">
      <c r="A38" s="1" t="s">
        <v>27</v>
      </c>
      <c r="B38" s="5">
        <f>C39-SUM(D39:I39)</f>
        <v>-1</v>
      </c>
      <c r="C38" s="5">
        <v>6407879</v>
      </c>
      <c r="D38" s="5">
        <v>228475</v>
      </c>
      <c r="E38" s="5">
        <v>111838</v>
      </c>
      <c r="F38" s="5">
        <v>100153</v>
      </c>
      <c r="G38" s="5">
        <v>116168</v>
      </c>
      <c r="H38" s="5">
        <v>211359</v>
      </c>
      <c r="I38" s="5">
        <v>5639885</v>
      </c>
    </row>
    <row r="39" spans="1:9" ht="15.75">
      <c r="A39" s="1" t="s">
        <v>28</v>
      </c>
      <c r="B39" s="5">
        <f>C40-SUM(D40:I40)</f>
        <v>-1</v>
      </c>
      <c r="C39" s="5">
        <v>4967763</v>
      </c>
      <c r="D39" s="5">
        <v>582431</v>
      </c>
      <c r="E39" s="5">
        <v>197273</v>
      </c>
      <c r="F39" s="5">
        <v>155943</v>
      </c>
      <c r="G39" s="5">
        <v>163487</v>
      </c>
      <c r="H39" s="5">
        <v>261654</v>
      </c>
      <c r="I39" s="5">
        <v>3606976</v>
      </c>
    </row>
    <row r="40" spans="1:9" ht="15.75">
      <c r="A40" s="1" t="s">
        <v>29</v>
      </c>
      <c r="B40" s="5">
        <f>C41-SUM(D41:I41)</f>
        <v>0</v>
      </c>
      <c r="C40" s="5">
        <v>4758097</v>
      </c>
      <c r="D40" s="5">
        <v>568535</v>
      </c>
      <c r="E40" s="5">
        <v>190911</v>
      </c>
      <c r="F40" s="5">
        <v>151635</v>
      </c>
      <c r="G40" s="5">
        <v>156860</v>
      </c>
      <c r="H40" s="5">
        <v>251126</v>
      </c>
      <c r="I40" s="5">
        <v>3439031</v>
      </c>
    </row>
    <row r="41" spans="1:9" ht="15.75">
      <c r="A41" s="1" t="s">
        <v>30</v>
      </c>
      <c r="B41" s="5">
        <f>C42-SUM(D42:I42)</f>
        <v>0</v>
      </c>
      <c r="C41" s="5">
        <v>246022</v>
      </c>
      <c r="D41" s="5">
        <v>13941</v>
      </c>
      <c r="E41" s="5">
        <v>6344</v>
      </c>
      <c r="F41" s="5">
        <v>4301</v>
      </c>
      <c r="G41" s="5">
        <v>6641</v>
      </c>
      <c r="H41" s="5">
        <v>10705</v>
      </c>
      <c r="I41" s="5">
        <v>204090</v>
      </c>
    </row>
    <row r="42" spans="1:9" ht="15.75">
      <c r="A42" s="1"/>
      <c r="B42" s="1"/>
      <c r="C42" s="5"/>
      <c r="D42" s="5"/>
      <c r="E42" s="5"/>
      <c r="F42" s="5"/>
      <c r="G42" s="5"/>
      <c r="H42" s="5"/>
      <c r="I42" s="5"/>
    </row>
    <row r="43" spans="1:9" ht="15.75">
      <c r="A43" s="1" t="s">
        <v>77</v>
      </c>
      <c r="B43" s="1"/>
      <c r="C43" s="5"/>
      <c r="D43" s="5"/>
      <c r="E43" s="5"/>
      <c r="F43" s="5"/>
      <c r="G43" s="5"/>
      <c r="H43" s="5"/>
      <c r="I43" s="5"/>
    </row>
    <row r="44" spans="1:9" ht="15.75">
      <c r="A44" s="1" t="s">
        <v>26</v>
      </c>
      <c r="B44" s="5">
        <f>C45-SUM(D45:I45)</f>
        <v>0</v>
      </c>
      <c r="C44" s="5">
        <v>956803</v>
      </c>
      <c r="D44" s="5">
        <v>943529</v>
      </c>
      <c r="E44" s="5">
        <v>8561</v>
      </c>
      <c r="F44" s="5">
        <v>2289</v>
      </c>
      <c r="G44" s="5">
        <v>1061</v>
      </c>
      <c r="H44" s="5">
        <v>735</v>
      </c>
      <c r="I44" s="5">
        <v>628</v>
      </c>
    </row>
    <row r="45" spans="1:9" ht="15.75">
      <c r="A45" s="1" t="s">
        <v>27</v>
      </c>
      <c r="B45" s="5">
        <f>C46-SUM(D46:I46)</f>
        <v>0</v>
      </c>
      <c r="C45" s="5">
        <v>1955834</v>
      </c>
      <c r="D45" s="5">
        <v>457611</v>
      </c>
      <c r="E45" s="5">
        <v>129046</v>
      </c>
      <c r="F45" s="5">
        <v>78279</v>
      </c>
      <c r="G45" s="5">
        <v>73636</v>
      </c>
      <c r="H45" s="5">
        <v>113993</v>
      </c>
      <c r="I45" s="5">
        <v>1103269</v>
      </c>
    </row>
    <row r="46" spans="1:9" ht="15.75">
      <c r="A46" s="1" t="s">
        <v>28</v>
      </c>
      <c r="B46" s="5">
        <f>C47-SUM(D47:I47)</f>
        <v>1</v>
      </c>
      <c r="C46" s="5">
        <v>4626957</v>
      </c>
      <c r="D46" s="5">
        <v>1722977</v>
      </c>
      <c r="E46" s="5">
        <v>414769</v>
      </c>
      <c r="F46" s="5">
        <v>215139</v>
      </c>
      <c r="G46" s="5">
        <v>181709</v>
      </c>
      <c r="H46" s="5">
        <v>244031</v>
      </c>
      <c r="I46" s="5">
        <v>1848332</v>
      </c>
    </row>
    <row r="47" spans="1:9" ht="15.75">
      <c r="A47" s="1" t="s">
        <v>29</v>
      </c>
      <c r="B47" s="5">
        <f>C48-SUM(D48:I48)</f>
        <v>0</v>
      </c>
      <c r="C47" s="5">
        <v>4541307</v>
      </c>
      <c r="D47" s="5">
        <v>1699744</v>
      </c>
      <c r="E47" s="5">
        <v>407596</v>
      </c>
      <c r="F47" s="5">
        <v>211865</v>
      </c>
      <c r="G47" s="5">
        <v>178419</v>
      </c>
      <c r="H47" s="5">
        <v>239839</v>
      </c>
      <c r="I47" s="5">
        <v>1803843</v>
      </c>
    </row>
    <row r="48" spans="1:9" ht="15.75">
      <c r="A48" s="1" t="s">
        <v>30</v>
      </c>
      <c r="B48" s="5">
        <f>C49-SUM(D49:I49)</f>
        <v>0</v>
      </c>
      <c r="C48" s="5">
        <v>86951</v>
      </c>
      <c r="D48" s="5">
        <v>23154</v>
      </c>
      <c r="E48" s="5">
        <v>7152</v>
      </c>
      <c r="F48" s="5">
        <v>3256</v>
      </c>
      <c r="G48" s="5">
        <v>3290</v>
      </c>
      <c r="H48" s="5">
        <v>4205</v>
      </c>
      <c r="I48" s="5">
        <v>45894</v>
      </c>
    </row>
    <row r="49" spans="1:9" ht="15.75">
      <c r="A49" s="1"/>
      <c r="B49" s="1"/>
      <c r="C49" s="5"/>
      <c r="D49" s="5"/>
      <c r="E49" s="5"/>
      <c r="F49" s="5"/>
      <c r="G49" s="5"/>
      <c r="H49" s="5"/>
      <c r="I49" s="5"/>
    </row>
    <row r="50" spans="1:9" ht="15.75">
      <c r="A50" s="1" t="s">
        <v>78</v>
      </c>
      <c r="B50" s="1"/>
      <c r="C50" s="5"/>
      <c r="D50" s="5"/>
      <c r="E50" s="5"/>
      <c r="F50" s="5"/>
      <c r="G50" s="5"/>
      <c r="H50" s="5"/>
      <c r="I50" s="5"/>
    </row>
    <row r="51" spans="1:9" ht="15.75">
      <c r="A51" s="1" t="s">
        <v>26</v>
      </c>
      <c r="B51" s="5">
        <f>C52-SUM(D52:I52)</f>
        <v>1</v>
      </c>
      <c r="C51" s="5">
        <v>159646</v>
      </c>
      <c r="D51" s="5">
        <v>158139</v>
      </c>
      <c r="E51" s="5">
        <v>851</v>
      </c>
      <c r="F51" s="5">
        <v>277</v>
      </c>
      <c r="G51" s="5">
        <v>140</v>
      </c>
      <c r="H51" s="5">
        <v>130</v>
      </c>
      <c r="I51" s="5">
        <v>108</v>
      </c>
    </row>
    <row r="52" spans="1:9" ht="15.75">
      <c r="A52" s="1" t="s">
        <v>27</v>
      </c>
      <c r="B52" s="5">
        <f>C53-SUM(D53:I53)</f>
        <v>1</v>
      </c>
      <c r="C52" s="5">
        <v>460300</v>
      </c>
      <c r="D52" s="5">
        <v>48169</v>
      </c>
      <c r="E52" s="5">
        <v>12891</v>
      </c>
      <c r="F52" s="5">
        <v>9611</v>
      </c>
      <c r="G52" s="5">
        <v>10127</v>
      </c>
      <c r="H52" s="5">
        <v>20100</v>
      </c>
      <c r="I52" s="5">
        <v>359401</v>
      </c>
    </row>
    <row r="53" spans="1:9" ht="15.75">
      <c r="A53" s="1" t="s">
        <v>28</v>
      </c>
      <c r="B53" s="5">
        <f>C54-SUM(D54:I54)</f>
        <v>0</v>
      </c>
      <c r="C53" s="5">
        <v>488074</v>
      </c>
      <c r="D53" s="5">
        <v>141900</v>
      </c>
      <c r="E53" s="5">
        <v>23271</v>
      </c>
      <c r="F53" s="5">
        <v>14108</v>
      </c>
      <c r="G53" s="5">
        <v>14421</v>
      </c>
      <c r="H53" s="5">
        <v>23241</v>
      </c>
      <c r="I53" s="5">
        <v>271132</v>
      </c>
    </row>
    <row r="54" spans="1:9" ht="15.75">
      <c r="A54" s="1" t="s">
        <v>29</v>
      </c>
      <c r="B54" s="5">
        <f>C55-SUM(D55:I55)</f>
        <v>0</v>
      </c>
      <c r="C54" s="5">
        <v>472625</v>
      </c>
      <c r="D54" s="5">
        <v>138898</v>
      </c>
      <c r="E54" s="5">
        <v>22867</v>
      </c>
      <c r="F54" s="5">
        <v>13682</v>
      </c>
      <c r="G54" s="5">
        <v>14051</v>
      </c>
      <c r="H54" s="5">
        <v>22387</v>
      </c>
      <c r="I54" s="5">
        <v>260740</v>
      </c>
    </row>
    <row r="55" spans="1:9" ht="15.75">
      <c r="A55" s="1" t="s">
        <v>30</v>
      </c>
      <c r="B55" s="5">
        <f>C56-SUM(D56:I56)</f>
        <v>0</v>
      </c>
      <c r="C55" s="5">
        <v>15813</v>
      </c>
      <c r="D55" s="5">
        <v>2991</v>
      </c>
      <c r="E55" s="5">
        <v>404</v>
      </c>
      <c r="F55" s="5">
        <v>428</v>
      </c>
      <c r="G55" s="5">
        <v>365</v>
      </c>
      <c r="H55" s="5">
        <v>869</v>
      </c>
      <c r="I55" s="5">
        <v>10756</v>
      </c>
    </row>
    <row r="56" spans="1:9" ht="15.75">
      <c r="A56" s="1"/>
      <c r="B56" s="1"/>
      <c r="C56" s="5"/>
      <c r="D56" s="5"/>
      <c r="E56" s="5"/>
      <c r="F56" s="5"/>
      <c r="G56" s="5"/>
      <c r="H56" s="5"/>
      <c r="I56" s="5"/>
    </row>
    <row r="57" spans="1:9" ht="15.75">
      <c r="A57" s="1" t="s">
        <v>79</v>
      </c>
      <c r="B57" s="1"/>
      <c r="C57" s="5"/>
      <c r="D57" s="5"/>
      <c r="E57" s="5"/>
      <c r="F57" s="5"/>
      <c r="G57" s="5"/>
      <c r="H57" s="5"/>
      <c r="I57" s="5"/>
    </row>
    <row r="58" spans="1:9" ht="15.75">
      <c r="A58" s="1" t="s">
        <v>26</v>
      </c>
      <c r="B58" s="5">
        <f>C59-SUM(D59:I59)</f>
        <v>0</v>
      </c>
      <c r="C58" s="5">
        <v>100977</v>
      </c>
      <c r="D58" s="5">
        <v>98663</v>
      </c>
      <c r="E58" s="5">
        <v>1070</v>
      </c>
      <c r="F58" s="5">
        <v>393</v>
      </c>
      <c r="G58" s="5">
        <v>275</v>
      </c>
      <c r="H58" s="5">
        <v>225</v>
      </c>
      <c r="I58" s="5">
        <v>352</v>
      </c>
    </row>
    <row r="59" spans="1:9" ht="15.75">
      <c r="A59" s="1" t="s">
        <v>27</v>
      </c>
      <c r="B59" s="5">
        <f>C60-SUM(D60:I60)</f>
        <v>0</v>
      </c>
      <c r="C59" s="5">
        <v>1657752</v>
      </c>
      <c r="D59" s="1">
        <v>34322</v>
      </c>
      <c r="E59" s="5">
        <v>16638</v>
      </c>
      <c r="F59" s="5">
        <v>13458</v>
      </c>
      <c r="G59" s="5">
        <v>19438</v>
      </c>
      <c r="H59" s="5">
        <v>34755</v>
      </c>
      <c r="I59" s="5">
        <v>1539141</v>
      </c>
    </row>
    <row r="60" spans="1:9" ht="15.75">
      <c r="A60" s="1" t="s">
        <v>28</v>
      </c>
      <c r="B60" s="5">
        <f>C61-SUM(D61:I61)</f>
        <v>0</v>
      </c>
      <c r="C60" s="5">
        <v>759064</v>
      </c>
      <c r="D60" s="5">
        <v>87878</v>
      </c>
      <c r="E60" s="5">
        <v>16647</v>
      </c>
      <c r="F60" s="5">
        <v>10963</v>
      </c>
      <c r="G60" s="5">
        <v>14297</v>
      </c>
      <c r="H60" s="5">
        <v>23494</v>
      </c>
      <c r="I60" s="5">
        <v>605785</v>
      </c>
    </row>
    <row r="61" spans="1:9" ht="15.75">
      <c r="A61" s="1" t="s">
        <v>29</v>
      </c>
      <c r="B61" s="5">
        <f>C62-SUM(D62:I62)</f>
        <v>1</v>
      </c>
      <c r="C61" s="5">
        <v>728193</v>
      </c>
      <c r="D61" s="5">
        <v>89738</v>
      </c>
      <c r="E61" s="5">
        <v>16737</v>
      </c>
      <c r="F61" s="5">
        <v>10678</v>
      </c>
      <c r="G61" s="5">
        <v>13841</v>
      </c>
      <c r="H61" s="5">
        <v>24017</v>
      </c>
      <c r="I61" s="5">
        <v>573182</v>
      </c>
    </row>
    <row r="62" spans="1:9" ht="15.75">
      <c r="A62" s="1" t="s">
        <v>30</v>
      </c>
      <c r="B62" s="5">
        <f>C63-SUM(D63:I63)</f>
        <v>0</v>
      </c>
      <c r="C62" s="5">
        <v>32662</v>
      </c>
      <c r="D62" s="5">
        <v>-1869</v>
      </c>
      <c r="E62" s="5">
        <v>-93</v>
      </c>
      <c r="F62" s="5">
        <v>278</v>
      </c>
      <c r="G62" s="5">
        <v>474</v>
      </c>
      <c r="H62" s="5">
        <v>-520</v>
      </c>
      <c r="I62" s="5">
        <v>34391</v>
      </c>
    </row>
    <row r="63" spans="1:9" ht="15.75">
      <c r="A63" s="1"/>
      <c r="B63" s="1"/>
      <c r="C63" s="5"/>
      <c r="D63" s="5"/>
      <c r="E63" s="5"/>
      <c r="F63" s="5"/>
      <c r="G63" s="5"/>
      <c r="H63" s="5"/>
      <c r="I63" s="5"/>
    </row>
    <row r="64" spans="1:9" ht="15.75">
      <c r="A64" s="1" t="s">
        <v>80</v>
      </c>
      <c r="B64" s="1"/>
      <c r="C64" s="5"/>
      <c r="D64" s="5"/>
      <c r="E64" s="5"/>
      <c r="F64" s="5"/>
      <c r="G64" s="5"/>
      <c r="H64" s="5"/>
      <c r="I64" s="5"/>
    </row>
    <row r="65" spans="1:9" ht="15.75">
      <c r="A65" s="1" t="s">
        <v>26</v>
      </c>
      <c r="B65" s="5">
        <f>C66-SUM(D66:I66)</f>
        <v>0</v>
      </c>
      <c r="C65" s="5">
        <v>218193</v>
      </c>
      <c r="D65" s="5">
        <v>200493</v>
      </c>
      <c r="E65" s="5">
        <v>3743</v>
      </c>
      <c r="F65" s="5">
        <v>2825</v>
      </c>
      <c r="G65" s="5">
        <v>2729</v>
      </c>
      <c r="H65" s="5">
        <v>3348</v>
      </c>
      <c r="I65" s="5">
        <v>5056</v>
      </c>
    </row>
    <row r="66" spans="1:9" ht="15.75">
      <c r="A66" s="1" t="s">
        <v>27</v>
      </c>
      <c r="B66" s="5">
        <f>C67-SUM(D67:I67)</f>
        <v>1</v>
      </c>
      <c r="C66" s="5">
        <v>17305087</v>
      </c>
      <c r="D66" s="5">
        <v>84813</v>
      </c>
      <c r="E66" s="5">
        <v>60715</v>
      </c>
      <c r="F66" s="5">
        <v>102227</v>
      </c>
      <c r="G66" s="5">
        <v>195662</v>
      </c>
      <c r="H66" s="5">
        <v>539256</v>
      </c>
      <c r="I66" s="5">
        <v>16322414</v>
      </c>
    </row>
    <row r="67" spans="1:9" ht="15.75">
      <c r="A67" s="1" t="s">
        <v>28</v>
      </c>
      <c r="B67" s="5">
        <f>C68-SUM(D68:I68)</f>
        <v>-1</v>
      </c>
      <c r="C67" s="5">
        <v>2357692</v>
      </c>
      <c r="D67" s="5">
        <v>209789</v>
      </c>
      <c r="E67" s="5">
        <v>20272</v>
      </c>
      <c r="F67" s="5">
        <v>22236</v>
      </c>
      <c r="G67" s="5">
        <v>29222</v>
      </c>
      <c r="H67" s="5">
        <v>65249</v>
      </c>
      <c r="I67" s="5">
        <v>2010923</v>
      </c>
    </row>
    <row r="68" spans="1:9" ht="15.75">
      <c r="A68" s="1" t="s">
        <v>29</v>
      </c>
      <c r="B68" s="5">
        <f>C69-SUM(D69:I69)</f>
        <v>0</v>
      </c>
      <c r="C68" s="5">
        <v>2037238</v>
      </c>
      <c r="D68" s="5">
        <v>200925</v>
      </c>
      <c r="E68" s="5">
        <v>20183</v>
      </c>
      <c r="F68" s="5">
        <v>20647</v>
      </c>
      <c r="G68" s="5">
        <v>25142</v>
      </c>
      <c r="H68" s="5">
        <v>51544</v>
      </c>
      <c r="I68" s="5">
        <v>1718798</v>
      </c>
    </row>
    <row r="69" spans="1:9" ht="15.75">
      <c r="A69" s="1" t="s">
        <v>30</v>
      </c>
      <c r="B69" s="5">
        <f>C70-SUM(D70:I70)</f>
        <v>0</v>
      </c>
      <c r="C69" s="5">
        <v>285178</v>
      </c>
      <c r="D69" s="5">
        <v>8401</v>
      </c>
      <c r="E69" s="5">
        <v>-121</v>
      </c>
      <c r="F69" s="5">
        <v>1207</v>
      </c>
      <c r="G69" s="5">
        <v>3085</v>
      </c>
      <c r="H69" s="5">
        <v>10413</v>
      </c>
      <c r="I69" s="5">
        <v>262193</v>
      </c>
    </row>
    <row r="70" spans="1:9" ht="15.75">
      <c r="A70" s="1"/>
      <c r="B70" s="1"/>
      <c r="C70" s="5"/>
      <c r="D70" s="5"/>
      <c r="E70" s="5"/>
      <c r="F70" s="5"/>
      <c r="G70" s="5"/>
      <c r="H70" s="5"/>
      <c r="I70" s="5"/>
    </row>
    <row r="71" spans="1:9" ht="15.75">
      <c r="A71" s="1" t="s">
        <v>81</v>
      </c>
      <c r="B71" s="1"/>
      <c r="C71" s="5"/>
      <c r="D71" s="5"/>
      <c r="E71" s="5"/>
      <c r="F71" s="5"/>
      <c r="G71" s="5"/>
      <c r="H71" s="5"/>
      <c r="I71" s="5"/>
    </row>
    <row r="72" spans="1:9" ht="15.75">
      <c r="A72" s="1" t="s">
        <v>26</v>
      </c>
      <c r="B72" s="5">
        <f>C73-SUM(D73:I73)</f>
        <v>0</v>
      </c>
      <c r="C72" s="5">
        <v>521917</v>
      </c>
      <c r="D72" s="5">
        <v>517486</v>
      </c>
      <c r="E72" s="5">
        <v>2919</v>
      </c>
      <c r="F72" s="5">
        <v>838</v>
      </c>
      <c r="G72" s="5">
        <v>357</v>
      </c>
      <c r="H72" s="5">
        <v>184</v>
      </c>
      <c r="I72" s="5">
        <v>132</v>
      </c>
    </row>
    <row r="73" spans="1:9" ht="15.75">
      <c r="A73" s="1" t="s">
        <v>27</v>
      </c>
      <c r="B73" s="5">
        <f>C74-SUM(D74:I74)</f>
        <v>0</v>
      </c>
      <c r="C73" s="5">
        <v>496174</v>
      </c>
      <c r="D73" s="5">
        <v>214067</v>
      </c>
      <c r="E73" s="5">
        <v>43913</v>
      </c>
      <c r="F73" s="5">
        <v>29062</v>
      </c>
      <c r="G73" s="5">
        <v>24929</v>
      </c>
      <c r="H73" s="5">
        <v>29752</v>
      </c>
      <c r="I73" s="5">
        <v>154451</v>
      </c>
    </row>
    <row r="74" spans="1:9" ht="15.75">
      <c r="A74" s="1" t="s">
        <v>28</v>
      </c>
      <c r="B74" s="5">
        <f>C75-SUM(D75:I75)</f>
        <v>-1</v>
      </c>
      <c r="C74" s="5">
        <v>205765</v>
      </c>
      <c r="D74" s="5">
        <v>108350</v>
      </c>
      <c r="E74" s="5">
        <v>13390</v>
      </c>
      <c r="F74" s="5">
        <v>8803</v>
      </c>
      <c r="G74" s="5">
        <v>6864</v>
      </c>
      <c r="H74" s="5">
        <v>8958</v>
      </c>
      <c r="I74" s="5">
        <v>59400</v>
      </c>
    </row>
    <row r="75" spans="1:9" ht="15.75">
      <c r="A75" s="1" t="s">
        <v>29</v>
      </c>
      <c r="B75" s="5">
        <f>C76-SUM(D76:I76)</f>
        <v>0</v>
      </c>
      <c r="C75" s="5">
        <v>196770</v>
      </c>
      <c r="D75" s="5">
        <v>102290</v>
      </c>
      <c r="E75" s="5">
        <v>12932</v>
      </c>
      <c r="F75" s="5">
        <v>8485</v>
      </c>
      <c r="G75" s="5">
        <v>6525</v>
      </c>
      <c r="H75" s="5">
        <v>8286</v>
      </c>
      <c r="I75" s="5">
        <v>58253</v>
      </c>
    </row>
    <row r="76" spans="1:9" ht="15.75">
      <c r="A76" s="1" t="s">
        <v>30</v>
      </c>
      <c r="B76" s="5">
        <f>C77-SUM(D77:I77)</f>
        <v>0</v>
      </c>
      <c r="C76" s="5">
        <v>8873</v>
      </c>
      <c r="D76" s="5">
        <v>5996</v>
      </c>
      <c r="E76" s="5">
        <v>429</v>
      </c>
      <c r="F76" s="5">
        <v>303</v>
      </c>
      <c r="G76" s="5">
        <v>335</v>
      </c>
      <c r="H76" s="5">
        <v>668</v>
      </c>
      <c r="I76" s="5">
        <v>1142</v>
      </c>
    </row>
    <row r="77" spans="1:9" ht="15.75">
      <c r="A77" s="1"/>
      <c r="B77" s="1"/>
      <c r="C77" s="5"/>
      <c r="D77" s="5"/>
      <c r="E77" s="5"/>
      <c r="F77" s="5"/>
      <c r="G77" s="5"/>
      <c r="H77" s="5"/>
      <c r="I77" s="5"/>
    </row>
    <row r="78" spans="1:9" ht="15.75">
      <c r="A78" s="1" t="s">
        <v>82</v>
      </c>
      <c r="B78" s="1"/>
      <c r="C78" s="5"/>
      <c r="D78" s="5"/>
      <c r="E78" s="5"/>
      <c r="F78" s="5"/>
      <c r="G78" s="5"/>
      <c r="H78" s="5"/>
      <c r="I78" s="5"/>
    </row>
    <row r="79" spans="1:9" ht="15.75">
      <c r="A79" s="1" t="s">
        <v>26</v>
      </c>
      <c r="B79" s="5">
        <f>C80-SUM(D80:I80)</f>
        <v>-2</v>
      </c>
      <c r="C79" s="5">
        <v>623784</v>
      </c>
      <c r="D79" s="5">
        <v>621263</v>
      </c>
      <c r="E79" s="5">
        <v>1412</v>
      </c>
      <c r="F79" s="5">
        <v>497</v>
      </c>
      <c r="G79" s="5">
        <v>310</v>
      </c>
      <c r="H79" s="5">
        <v>191</v>
      </c>
      <c r="I79" s="5">
        <v>111</v>
      </c>
    </row>
    <row r="80" spans="1:9" ht="15.75">
      <c r="A80" s="1" t="s">
        <v>27</v>
      </c>
      <c r="B80" s="5">
        <f>C81-SUM(D81:I81)</f>
        <v>0</v>
      </c>
      <c r="C80" s="5">
        <v>299636</v>
      </c>
      <c r="D80" s="5">
        <v>90245</v>
      </c>
      <c r="E80" s="5">
        <v>21486</v>
      </c>
      <c r="F80" s="5">
        <v>17492</v>
      </c>
      <c r="G80" s="5">
        <v>22219</v>
      </c>
      <c r="H80" s="5">
        <v>30410</v>
      </c>
      <c r="I80" s="5">
        <v>117786</v>
      </c>
    </row>
    <row r="81" spans="1:9" ht="15.75">
      <c r="A81" s="1" t="s">
        <v>28</v>
      </c>
      <c r="B81" s="5">
        <f>C82-SUM(D82:I82)</f>
        <v>1</v>
      </c>
      <c r="C81" s="5">
        <v>563743</v>
      </c>
      <c r="D81" s="5">
        <v>341158</v>
      </c>
      <c r="E81" s="5">
        <v>38206</v>
      </c>
      <c r="F81" s="5">
        <v>24912</v>
      </c>
      <c r="G81" s="5">
        <v>22589</v>
      </c>
      <c r="H81" s="5">
        <v>35881</v>
      </c>
      <c r="I81" s="5">
        <v>100997</v>
      </c>
    </row>
    <row r="82" spans="1:9" ht="15.75">
      <c r="A82" s="1" t="s">
        <v>29</v>
      </c>
      <c r="B82" s="5">
        <f>C83-SUM(D83:I83)</f>
        <v>-1</v>
      </c>
      <c r="C82" s="5">
        <v>545624</v>
      </c>
      <c r="D82" s="5">
        <v>330747</v>
      </c>
      <c r="E82" s="5">
        <v>38502</v>
      </c>
      <c r="F82" s="5">
        <v>25118</v>
      </c>
      <c r="G82" s="5">
        <v>22711</v>
      </c>
      <c r="H82" s="5">
        <v>34937</v>
      </c>
      <c r="I82" s="5">
        <v>93608</v>
      </c>
    </row>
    <row r="83" spans="1:9" ht="15.75">
      <c r="A83" s="1" t="s">
        <v>30</v>
      </c>
      <c r="B83" s="5">
        <f>C84-SUM(D84:I84)</f>
        <v>0</v>
      </c>
      <c r="C83" s="5">
        <v>18167</v>
      </c>
      <c r="D83" s="5">
        <v>10375</v>
      </c>
      <c r="E83" s="5">
        <v>-298</v>
      </c>
      <c r="F83" s="5">
        <v>-196</v>
      </c>
      <c r="G83" s="5">
        <v>-135</v>
      </c>
      <c r="H83" s="5">
        <v>928</v>
      </c>
      <c r="I83" s="5">
        <v>7494</v>
      </c>
    </row>
    <row r="84" spans="1:9" ht="15.75">
      <c r="A84" s="1"/>
      <c r="B84" s="1"/>
      <c r="C84" s="5"/>
      <c r="D84" s="5"/>
      <c r="E84" s="5"/>
      <c r="F84" s="5"/>
      <c r="G84" s="5"/>
      <c r="H84" s="5"/>
      <c r="I84" s="5"/>
    </row>
    <row r="85" spans="1:9" ht="15.75">
      <c r="A85" s="1" t="s">
        <v>83</v>
      </c>
      <c r="B85" s="1"/>
      <c r="C85" s="5"/>
      <c r="D85" s="5"/>
      <c r="E85" s="5"/>
      <c r="F85" s="5"/>
      <c r="G85" s="5"/>
      <c r="H85" s="5"/>
      <c r="I85" s="5"/>
    </row>
    <row r="86" spans="1:9" ht="15.75">
      <c r="A86" s="1" t="s">
        <v>26</v>
      </c>
      <c r="B86" s="5">
        <f>C87-SUM(D87:I87)</f>
        <v>0</v>
      </c>
      <c r="C86" s="5">
        <v>30931</v>
      </c>
      <c r="D86" s="5">
        <v>25091</v>
      </c>
      <c r="E86" s="5">
        <v>907</v>
      </c>
      <c r="F86" s="5">
        <v>1140</v>
      </c>
      <c r="G86" s="5">
        <v>1393</v>
      </c>
      <c r="H86" s="5">
        <v>1377</v>
      </c>
      <c r="I86" s="5">
        <v>1022</v>
      </c>
    </row>
    <row r="87" spans="1:9" ht="15.75">
      <c r="A87" s="1" t="s">
        <v>27</v>
      </c>
      <c r="B87" s="5">
        <f>C88-SUM(D88:I88)</f>
        <v>1</v>
      </c>
      <c r="C87" s="5">
        <v>6036082</v>
      </c>
      <c r="D87" s="5">
        <v>13794</v>
      </c>
      <c r="E87" s="5">
        <v>15274</v>
      </c>
      <c r="F87" s="5">
        <v>42155</v>
      </c>
      <c r="G87" s="5">
        <v>100847</v>
      </c>
      <c r="H87" s="5">
        <v>212935</v>
      </c>
      <c r="I87" s="5">
        <v>5651077</v>
      </c>
    </row>
    <row r="88" spans="1:9" ht="15.75">
      <c r="A88" s="1" t="s">
        <v>28</v>
      </c>
      <c r="B88" s="5">
        <f>C89-SUM(D89:I89)</f>
        <v>1</v>
      </c>
      <c r="C88" s="5">
        <v>550818</v>
      </c>
      <c r="D88" s="5">
        <v>81927</v>
      </c>
      <c r="E88" s="5">
        <v>1563</v>
      </c>
      <c r="F88" s="5">
        <v>3556</v>
      </c>
      <c r="G88" s="5">
        <v>8799</v>
      </c>
      <c r="H88" s="5">
        <v>19625</v>
      </c>
      <c r="I88" s="5">
        <v>435347</v>
      </c>
    </row>
    <row r="89" spans="1:9" ht="15.75">
      <c r="A89" s="1" t="s">
        <v>29</v>
      </c>
      <c r="B89" s="5">
        <f>C90-SUM(D90:I90)</f>
        <v>0</v>
      </c>
      <c r="C89" s="5">
        <v>491556</v>
      </c>
      <c r="D89" s="5">
        <v>76955</v>
      </c>
      <c r="E89" s="5">
        <v>1386</v>
      </c>
      <c r="F89" s="5">
        <v>2978</v>
      </c>
      <c r="G89" s="5">
        <v>7253</v>
      </c>
      <c r="H89" s="5">
        <v>16380</v>
      </c>
      <c r="I89" s="5">
        <v>386603</v>
      </c>
    </row>
    <row r="90" spans="1:9" ht="15.75">
      <c r="A90" s="1" t="s">
        <v>30</v>
      </c>
      <c r="B90" s="5">
        <f>C91-SUM(D91:I91)</f>
        <v>0</v>
      </c>
      <c r="C90" s="5">
        <v>56727</v>
      </c>
      <c r="D90" s="5">
        <v>4864</v>
      </c>
      <c r="E90" s="5">
        <v>163</v>
      </c>
      <c r="F90" s="5">
        <v>478</v>
      </c>
      <c r="G90" s="5">
        <v>1324</v>
      </c>
      <c r="H90" s="5">
        <v>2942</v>
      </c>
      <c r="I90" s="5">
        <v>46956</v>
      </c>
    </row>
    <row r="91" spans="1:9" ht="15.75">
      <c r="A91" s="1"/>
      <c r="B91" s="1"/>
      <c r="C91" s="5"/>
      <c r="D91" s="5"/>
      <c r="E91" s="5"/>
      <c r="F91" s="5"/>
      <c r="G91" s="5"/>
      <c r="H91" s="5"/>
      <c r="I91" s="5"/>
    </row>
    <row r="92" spans="1:9" ht="15.75">
      <c r="A92" s="1" t="s">
        <v>0</v>
      </c>
      <c r="B92" s="1"/>
      <c r="C92" s="5"/>
      <c r="D92" s="5"/>
      <c r="E92" s="5"/>
      <c r="F92" s="5"/>
      <c r="G92" s="5"/>
      <c r="H92" s="5"/>
      <c r="I92" s="5"/>
    </row>
    <row r="93" spans="1:9" ht="15.75">
      <c r="A93" s="1" t="s">
        <v>42</v>
      </c>
      <c r="B93" s="1"/>
      <c r="C93" s="5"/>
      <c r="D93" s="5"/>
      <c r="E93" s="5"/>
      <c r="F93" s="5"/>
      <c r="G93" s="5"/>
      <c r="H93" s="5"/>
      <c r="I93" s="5"/>
    </row>
    <row r="94" spans="1:9" ht="15.75">
      <c r="A94" s="1" t="s">
        <v>26</v>
      </c>
      <c r="B94" s="5">
        <f>C95-SUM(D95:I95)</f>
        <v>0</v>
      </c>
      <c r="C94" s="5">
        <v>200449</v>
      </c>
      <c r="D94" s="5">
        <v>199696</v>
      </c>
      <c r="E94" s="5">
        <v>393</v>
      </c>
      <c r="F94" s="5">
        <v>138</v>
      </c>
      <c r="G94" s="5">
        <v>90</v>
      </c>
      <c r="H94" s="5">
        <v>64</v>
      </c>
      <c r="I94" s="5">
        <v>67</v>
      </c>
    </row>
    <row r="95" spans="1:9" ht="15.75">
      <c r="A95" s="1" t="s">
        <v>27</v>
      </c>
      <c r="B95" s="5">
        <f>C96-SUM(D96:I96)</f>
        <v>0</v>
      </c>
      <c r="C95" s="5">
        <v>188317</v>
      </c>
      <c r="D95" s="5">
        <v>31998</v>
      </c>
      <c r="E95" s="1">
        <v>6079</v>
      </c>
      <c r="F95" s="1">
        <v>4807</v>
      </c>
      <c r="G95" s="1">
        <v>6377</v>
      </c>
      <c r="H95" s="1">
        <v>10075</v>
      </c>
      <c r="I95" s="1">
        <v>128981</v>
      </c>
    </row>
    <row r="96" spans="1:9" ht="15.75">
      <c r="A96" s="1" t="s">
        <v>28</v>
      </c>
      <c r="B96" s="5">
        <f>C97-SUM(D97:I97)</f>
        <v>0</v>
      </c>
      <c r="C96" s="5">
        <v>277178</v>
      </c>
      <c r="D96" s="5">
        <v>145255</v>
      </c>
      <c r="E96" s="5">
        <v>14438</v>
      </c>
      <c r="F96" s="5">
        <v>8197</v>
      </c>
      <c r="G96" s="5">
        <v>15475</v>
      </c>
      <c r="H96" s="5">
        <v>18049</v>
      </c>
      <c r="I96" s="5">
        <v>75764</v>
      </c>
    </row>
    <row r="97" spans="1:9" ht="15.75">
      <c r="A97" s="1" t="s">
        <v>29</v>
      </c>
      <c r="B97" s="5">
        <f>C98-SUM(D98:I98)</f>
        <v>0</v>
      </c>
      <c r="C97" s="5">
        <v>270127</v>
      </c>
      <c r="D97" s="5">
        <v>141368</v>
      </c>
      <c r="E97" s="5">
        <v>14120</v>
      </c>
      <c r="F97" s="5">
        <v>8075</v>
      </c>
      <c r="G97" s="5">
        <v>15113</v>
      </c>
      <c r="H97" s="5">
        <v>17474</v>
      </c>
      <c r="I97" s="5">
        <v>73977</v>
      </c>
    </row>
    <row r="98" spans="1:9" ht="15.75">
      <c r="A98" s="1" t="s">
        <v>30</v>
      </c>
      <c r="B98" s="5">
        <f>C99-SUM(D99:I99)</f>
        <v>0</v>
      </c>
      <c r="C98" s="5">
        <v>7311</v>
      </c>
      <c r="D98" s="5">
        <v>3882</v>
      </c>
      <c r="E98" s="5">
        <v>312</v>
      </c>
      <c r="F98" s="5">
        <v>119</v>
      </c>
      <c r="G98" s="5">
        <v>358</v>
      </c>
      <c r="H98" s="5">
        <v>565</v>
      </c>
      <c r="I98" s="5">
        <v>2075</v>
      </c>
    </row>
    <row r="99" spans="1:9" ht="15.75">
      <c r="A99" s="1"/>
      <c r="B99" s="1"/>
      <c r="C99" s="5"/>
      <c r="D99" s="5"/>
      <c r="E99" s="5"/>
      <c r="F99" s="5"/>
      <c r="G99" s="5"/>
      <c r="H99" s="5"/>
      <c r="I99" s="5"/>
    </row>
    <row r="100" spans="1:9" ht="15.75">
      <c r="A100" s="1" t="s">
        <v>84</v>
      </c>
      <c r="B100" s="1"/>
      <c r="C100" s="5"/>
      <c r="D100" s="5"/>
      <c r="E100" s="5"/>
      <c r="F100" s="5"/>
      <c r="G100" s="5"/>
      <c r="H100" s="5"/>
      <c r="I100" s="5"/>
    </row>
    <row r="101" spans="1:9" ht="15.75">
      <c r="A101" s="1" t="s">
        <v>26</v>
      </c>
      <c r="B101" s="5">
        <f>C102-SUM(D102:I102)</f>
        <v>0</v>
      </c>
      <c r="C101" s="5">
        <v>36959</v>
      </c>
      <c r="D101" s="5">
        <v>36838</v>
      </c>
      <c r="E101" s="5">
        <v>68</v>
      </c>
      <c r="F101" s="5">
        <v>24</v>
      </c>
      <c r="G101" s="5">
        <v>14</v>
      </c>
      <c r="H101" s="5">
        <v>8</v>
      </c>
      <c r="I101" s="5">
        <v>6</v>
      </c>
    </row>
    <row r="102" spans="1:9" ht="15.75">
      <c r="A102" s="1" t="s">
        <v>27</v>
      </c>
      <c r="B102" s="5">
        <f>C103-SUM(D103:I103)</f>
        <v>-1</v>
      </c>
      <c r="C102" s="5">
        <v>12016</v>
      </c>
      <c r="D102" s="5">
        <v>5001</v>
      </c>
      <c r="E102" s="5">
        <v>1072</v>
      </c>
      <c r="F102" s="5">
        <v>841</v>
      </c>
      <c r="G102" s="5">
        <v>1051</v>
      </c>
      <c r="H102" s="5">
        <v>1050</v>
      </c>
      <c r="I102" s="5">
        <v>3001</v>
      </c>
    </row>
    <row r="103" spans="1:9" ht="15.75">
      <c r="A103" s="1" t="s">
        <v>28</v>
      </c>
      <c r="B103" s="5">
        <f>C104-SUM(D104:I104)</f>
        <v>1</v>
      </c>
      <c r="C103" s="5">
        <v>25845</v>
      </c>
      <c r="D103" s="5">
        <v>18936</v>
      </c>
      <c r="E103" s="5">
        <v>1979</v>
      </c>
      <c r="F103" s="5">
        <v>1250</v>
      </c>
      <c r="G103" s="5">
        <v>991</v>
      </c>
      <c r="H103" s="5">
        <v>1074</v>
      </c>
      <c r="I103" s="5">
        <v>1616</v>
      </c>
    </row>
    <row r="104" spans="1:9" ht="15.75">
      <c r="A104" s="1" t="s">
        <v>29</v>
      </c>
      <c r="B104" s="5">
        <f>C105-SUM(D105:I105)</f>
        <v>-1</v>
      </c>
      <c r="C104" s="5">
        <v>25002</v>
      </c>
      <c r="D104" s="5">
        <v>18369</v>
      </c>
      <c r="E104" s="5">
        <v>1954</v>
      </c>
      <c r="F104" s="5">
        <v>1254</v>
      </c>
      <c r="G104" s="5">
        <v>923</v>
      </c>
      <c r="H104" s="5">
        <v>1037</v>
      </c>
      <c r="I104" s="5">
        <v>1464</v>
      </c>
    </row>
    <row r="105" spans="1:9" ht="15.75">
      <c r="A105" s="1" t="s">
        <v>30</v>
      </c>
      <c r="B105" s="5">
        <f>C106-SUM(D106:I106)</f>
        <v>0</v>
      </c>
      <c r="C105" s="5">
        <v>842</v>
      </c>
      <c r="D105" s="5">
        <v>564</v>
      </c>
      <c r="E105" s="5">
        <v>24</v>
      </c>
      <c r="F105" s="5">
        <v>-5</v>
      </c>
      <c r="G105" s="5">
        <v>66</v>
      </c>
      <c r="H105" s="5">
        <v>41</v>
      </c>
      <c r="I105" s="5">
        <v>153</v>
      </c>
    </row>
    <row r="106" spans="1:9" ht="15.75">
      <c r="A106" s="1"/>
      <c r="B106" s="1"/>
      <c r="C106" s="5"/>
      <c r="D106" s="5"/>
      <c r="E106" s="5"/>
      <c r="F106" s="5"/>
      <c r="G106" s="5"/>
      <c r="H106" s="5"/>
      <c r="I106" s="5"/>
    </row>
    <row r="107" spans="1:9" ht="15.75">
      <c r="A107" s="1" t="s">
        <v>85</v>
      </c>
      <c r="B107" s="1"/>
      <c r="C107" s="5"/>
      <c r="D107" s="5"/>
      <c r="E107" s="5"/>
      <c r="F107" s="5"/>
      <c r="G107" s="5"/>
      <c r="H107" s="5"/>
      <c r="I107" s="5"/>
    </row>
    <row r="108" spans="1:9" ht="15.75">
      <c r="A108" s="1" t="s">
        <v>26</v>
      </c>
      <c r="B108" s="5">
        <f>C109-SUM(D109:I109)</f>
        <v>1</v>
      </c>
      <c r="C108" s="5">
        <v>307258</v>
      </c>
      <c r="D108" s="5">
        <v>306345</v>
      </c>
      <c r="E108" s="5">
        <v>485</v>
      </c>
      <c r="F108" s="5">
        <v>177</v>
      </c>
      <c r="G108" s="5">
        <v>119</v>
      </c>
      <c r="H108" s="5">
        <v>68</v>
      </c>
      <c r="I108" s="5">
        <v>63</v>
      </c>
    </row>
    <row r="109" spans="1:9" ht="15.75">
      <c r="A109" s="1" t="s">
        <v>27</v>
      </c>
      <c r="B109" s="5">
        <f>C110-SUM(D110:I110)</f>
        <v>1</v>
      </c>
      <c r="C109" s="5">
        <v>217706</v>
      </c>
      <c r="D109" s="5">
        <v>44406</v>
      </c>
      <c r="E109" s="5">
        <v>7467</v>
      </c>
      <c r="F109" s="5">
        <v>6078</v>
      </c>
      <c r="G109" s="5">
        <v>8594</v>
      </c>
      <c r="H109" s="5">
        <v>10702</v>
      </c>
      <c r="I109" s="5">
        <v>140458</v>
      </c>
    </row>
    <row r="110" spans="1:9" ht="15.75">
      <c r="A110" s="1" t="s">
        <v>28</v>
      </c>
      <c r="B110" s="5">
        <f>C111-SUM(D111:I111)</f>
        <v>0</v>
      </c>
      <c r="C110" s="5">
        <v>372532</v>
      </c>
      <c r="D110" s="5">
        <v>233203</v>
      </c>
      <c r="E110" s="5">
        <v>12807</v>
      </c>
      <c r="F110" s="5">
        <v>9320</v>
      </c>
      <c r="G110" s="5">
        <v>9969</v>
      </c>
      <c r="H110" s="5">
        <v>10840</v>
      </c>
      <c r="I110" s="5">
        <v>96392</v>
      </c>
    </row>
    <row r="111" spans="1:9" ht="15.75">
      <c r="A111" s="1" t="s">
        <v>29</v>
      </c>
      <c r="B111" s="5">
        <f>C112-SUM(D112:I112)</f>
        <v>1</v>
      </c>
      <c r="C111" s="5">
        <v>368324</v>
      </c>
      <c r="D111" s="5">
        <v>228973</v>
      </c>
      <c r="E111" s="5">
        <v>13344</v>
      </c>
      <c r="F111" s="5">
        <v>9747</v>
      </c>
      <c r="G111" s="5">
        <v>10511</v>
      </c>
      <c r="H111" s="5">
        <v>10926</v>
      </c>
      <c r="I111" s="5">
        <v>94823</v>
      </c>
    </row>
    <row r="112" spans="1:9" ht="15.75">
      <c r="A112" s="1" t="s">
        <v>30</v>
      </c>
      <c r="B112" s="5">
        <f>C113-SUM(D113:I113)</f>
        <v>0</v>
      </c>
      <c r="C112" s="5">
        <v>4134</v>
      </c>
      <c r="D112" s="5">
        <v>4220</v>
      </c>
      <c r="E112" s="5">
        <v>-538</v>
      </c>
      <c r="F112" s="5">
        <v>-429</v>
      </c>
      <c r="G112" s="5">
        <v>-543</v>
      </c>
      <c r="H112" s="5">
        <v>-92</v>
      </c>
      <c r="I112" s="5">
        <v>1515</v>
      </c>
    </row>
    <row r="113" spans="1:9" ht="15.75">
      <c r="A113" s="1"/>
      <c r="B113" s="1"/>
      <c r="C113" s="5"/>
      <c r="D113" s="5"/>
      <c r="E113" s="5"/>
      <c r="F113" s="5"/>
      <c r="G113" s="5"/>
      <c r="H113" s="5"/>
      <c r="I113" s="5"/>
    </row>
    <row r="114" spans="1:9" ht="15.75">
      <c r="A114" s="1" t="s">
        <v>86</v>
      </c>
      <c r="B114" s="1"/>
      <c r="C114" s="5"/>
      <c r="D114" s="5"/>
      <c r="E114" s="5"/>
      <c r="F114" s="5"/>
      <c r="G114" s="5"/>
      <c r="H114" s="5"/>
      <c r="I114" s="5"/>
    </row>
    <row r="115" spans="1:9" ht="15.75">
      <c r="A115" s="1" t="s">
        <v>26</v>
      </c>
      <c r="B115" s="5">
        <f>C116-SUM(D116:I116)</f>
        <v>0</v>
      </c>
      <c r="C115" s="5">
        <v>92966</v>
      </c>
      <c r="D115" s="5">
        <v>92386</v>
      </c>
      <c r="E115" s="5">
        <v>337</v>
      </c>
      <c r="F115" s="5">
        <v>102</v>
      </c>
      <c r="G115" s="5">
        <v>64</v>
      </c>
      <c r="H115" s="5">
        <v>46</v>
      </c>
      <c r="I115" s="5">
        <v>31</v>
      </c>
    </row>
    <row r="116" spans="1:9" ht="15.75">
      <c r="A116" s="1" t="s">
        <v>27</v>
      </c>
      <c r="B116" s="5">
        <f>C117-SUM(D117:I117)</f>
        <v>0</v>
      </c>
      <c r="C116" s="5">
        <v>73335</v>
      </c>
      <c r="D116" s="5">
        <v>23176</v>
      </c>
      <c r="E116" s="5">
        <v>5151</v>
      </c>
      <c r="F116" s="5">
        <v>3544</v>
      </c>
      <c r="G116" s="5">
        <v>4458</v>
      </c>
      <c r="H116" s="5">
        <v>6938</v>
      </c>
      <c r="I116" s="5">
        <v>30068</v>
      </c>
    </row>
    <row r="117" spans="1:9" ht="15.75">
      <c r="A117" s="1" t="s">
        <v>28</v>
      </c>
      <c r="B117" s="5">
        <f>C118-SUM(D118:I118)</f>
        <v>1</v>
      </c>
      <c r="C117" s="5">
        <v>67273</v>
      </c>
      <c r="D117" s="5">
        <v>37389</v>
      </c>
      <c r="E117" s="5">
        <v>3731</v>
      </c>
      <c r="F117" s="5">
        <v>2328</v>
      </c>
      <c r="G117" s="5">
        <v>4414</v>
      </c>
      <c r="H117" s="5">
        <v>5054</v>
      </c>
      <c r="I117" s="5">
        <v>14357</v>
      </c>
    </row>
    <row r="118" spans="1:9" ht="15.75">
      <c r="A118" s="1" t="s">
        <v>29</v>
      </c>
      <c r="B118" s="5">
        <f>C119-SUM(D119:I119)</f>
        <v>0</v>
      </c>
      <c r="C118" s="5">
        <v>65414</v>
      </c>
      <c r="D118" s="5">
        <v>36567</v>
      </c>
      <c r="E118" s="5">
        <v>3661</v>
      </c>
      <c r="F118" s="5">
        <v>2267</v>
      </c>
      <c r="G118" s="5">
        <v>4158</v>
      </c>
      <c r="H118" s="5">
        <v>5015</v>
      </c>
      <c r="I118" s="5">
        <v>13745</v>
      </c>
    </row>
    <row r="119" spans="1:9" ht="15.75">
      <c r="A119" s="1" t="s">
        <v>30</v>
      </c>
      <c r="B119" s="5">
        <f>C120-SUM(D120:I120)</f>
        <v>0</v>
      </c>
      <c r="C119" s="5">
        <v>1864</v>
      </c>
      <c r="D119" s="5">
        <v>814</v>
      </c>
      <c r="E119" s="5">
        <v>67</v>
      </c>
      <c r="F119" s="5">
        <v>60</v>
      </c>
      <c r="G119" s="5">
        <v>252</v>
      </c>
      <c r="H119" s="5">
        <v>36</v>
      </c>
      <c r="I119" s="5">
        <v>635</v>
      </c>
    </row>
    <row r="120" spans="1:9" ht="15.75">
      <c r="A120" s="1"/>
      <c r="B120" s="1"/>
      <c r="C120" s="5"/>
      <c r="D120" s="5"/>
      <c r="E120" s="5"/>
      <c r="F120" s="5"/>
      <c r="G120" s="5"/>
      <c r="H120" s="5"/>
      <c r="I120" s="5"/>
    </row>
    <row r="121" spans="1:9" ht="15.75">
      <c r="A121" s="1" t="s">
        <v>87</v>
      </c>
      <c r="B121" s="1"/>
      <c r="C121" s="5"/>
      <c r="D121" s="5"/>
      <c r="E121" s="5"/>
      <c r="F121" s="5"/>
      <c r="G121" s="5"/>
      <c r="H121" s="5"/>
      <c r="I121" s="5"/>
    </row>
    <row r="122" spans="1:9" ht="15.75">
      <c r="A122" s="1" t="s">
        <v>26</v>
      </c>
      <c r="B122" s="5">
        <f>C123-SUM(D123:I123)</f>
        <v>-1</v>
      </c>
      <c r="C122" s="5">
        <v>245334</v>
      </c>
      <c r="D122" s="5">
        <v>244212</v>
      </c>
      <c r="E122" s="5">
        <v>620</v>
      </c>
      <c r="F122" s="5">
        <v>188</v>
      </c>
      <c r="G122" s="5">
        <v>97</v>
      </c>
      <c r="H122" s="5">
        <v>104</v>
      </c>
      <c r="I122" s="5">
        <v>112</v>
      </c>
    </row>
    <row r="123" spans="1:9" ht="15.75">
      <c r="A123" s="1" t="s">
        <v>27</v>
      </c>
      <c r="B123" s="5">
        <f>C124-SUM(D124:I124)</f>
        <v>0</v>
      </c>
      <c r="C123" s="5">
        <v>257796</v>
      </c>
      <c r="D123" s="5">
        <v>65196</v>
      </c>
      <c r="E123" s="5">
        <v>9551</v>
      </c>
      <c r="F123" s="5">
        <v>6673</v>
      </c>
      <c r="G123" s="5">
        <v>7092</v>
      </c>
      <c r="H123" s="5">
        <v>16192</v>
      </c>
      <c r="I123" s="5">
        <v>153093</v>
      </c>
    </row>
    <row r="124" spans="1:9" ht="15.75">
      <c r="A124" s="1" t="s">
        <v>28</v>
      </c>
      <c r="B124" s="5">
        <f>C125-SUM(D125:I125)</f>
        <v>-2</v>
      </c>
      <c r="C124" s="5">
        <v>317528</v>
      </c>
      <c r="D124" s="5">
        <v>146842</v>
      </c>
      <c r="E124" s="5">
        <v>12452</v>
      </c>
      <c r="F124" s="5">
        <v>7377</v>
      </c>
      <c r="G124" s="5">
        <v>7148</v>
      </c>
      <c r="H124" s="5">
        <v>14270</v>
      </c>
      <c r="I124" s="5">
        <v>129439</v>
      </c>
    </row>
    <row r="125" spans="1:9" ht="15.75">
      <c r="A125" s="1" t="s">
        <v>29</v>
      </c>
      <c r="B125" s="5">
        <f>C126-SUM(D126:I126)</f>
        <v>-1</v>
      </c>
      <c r="C125" s="5">
        <v>309897</v>
      </c>
      <c r="D125" s="5">
        <v>145362</v>
      </c>
      <c r="E125" s="5">
        <v>12210</v>
      </c>
      <c r="F125" s="5">
        <v>7257</v>
      </c>
      <c r="G125" s="5">
        <v>7080</v>
      </c>
      <c r="H125" s="5">
        <v>14072</v>
      </c>
      <c r="I125" s="5">
        <v>123918</v>
      </c>
    </row>
    <row r="126" spans="1:9" ht="15.75">
      <c r="A126" s="1" t="s">
        <v>30</v>
      </c>
      <c r="B126" s="5">
        <f>C127-SUM(D127:I127)</f>
        <v>0</v>
      </c>
      <c r="C126" s="5">
        <v>7895</v>
      </c>
      <c r="D126" s="5">
        <v>1472</v>
      </c>
      <c r="E126" s="5">
        <v>241</v>
      </c>
      <c r="F126" s="5">
        <v>118</v>
      </c>
      <c r="G126" s="5">
        <v>70</v>
      </c>
      <c r="H126" s="5">
        <v>197</v>
      </c>
      <c r="I126" s="5">
        <v>5798</v>
      </c>
    </row>
    <row r="127" spans="1:9" ht="15.75">
      <c r="A127" s="1"/>
      <c r="B127" s="1"/>
      <c r="C127" s="5"/>
      <c r="D127" s="5"/>
      <c r="E127" s="5"/>
      <c r="F127" s="5"/>
      <c r="G127" s="5"/>
      <c r="H127" s="5"/>
      <c r="I127" s="5"/>
    </row>
    <row r="128" spans="1:9" ht="15.75">
      <c r="A128" s="1" t="s">
        <v>88</v>
      </c>
      <c r="B128" s="1"/>
      <c r="C128" s="5"/>
      <c r="D128" s="5"/>
      <c r="E128" s="5"/>
      <c r="F128" s="5"/>
      <c r="G128" s="5"/>
      <c r="H128" s="5"/>
      <c r="I128" s="5"/>
    </row>
    <row r="129" spans="1:9" ht="15.75">
      <c r="A129" s="1" t="s">
        <v>26</v>
      </c>
      <c r="B129" s="5">
        <f>C130-SUM(D130:I130)</f>
        <v>0</v>
      </c>
      <c r="C129" s="5">
        <v>300313</v>
      </c>
      <c r="D129" s="5">
        <v>299861</v>
      </c>
      <c r="E129" s="5">
        <v>273</v>
      </c>
      <c r="F129" s="5">
        <v>85</v>
      </c>
      <c r="G129" s="5">
        <v>44</v>
      </c>
      <c r="H129" s="5">
        <v>20</v>
      </c>
      <c r="I129" s="5">
        <v>29</v>
      </c>
    </row>
    <row r="130" spans="1:9" ht="15.75">
      <c r="A130" s="1" t="s">
        <v>27</v>
      </c>
      <c r="B130" s="5">
        <f>C131-SUM(D131:I131)</f>
        <v>0</v>
      </c>
      <c r="C130" s="5">
        <v>87417</v>
      </c>
      <c r="D130" s="5">
        <v>45841</v>
      </c>
      <c r="E130" s="5">
        <v>4023</v>
      </c>
      <c r="F130" s="5">
        <v>2973</v>
      </c>
      <c r="G130" s="5">
        <v>3292</v>
      </c>
      <c r="H130" s="5">
        <v>2966</v>
      </c>
      <c r="I130" s="5">
        <v>28322</v>
      </c>
    </row>
    <row r="131" spans="1:9" ht="15.75">
      <c r="A131" s="1" t="s">
        <v>28</v>
      </c>
      <c r="B131" s="5">
        <f>C132-SUM(D132:I132)</f>
        <v>0</v>
      </c>
      <c r="C131" s="5">
        <v>148370</v>
      </c>
      <c r="D131" s="5">
        <v>113964</v>
      </c>
      <c r="E131" s="5">
        <v>5464</v>
      </c>
      <c r="F131" s="5">
        <v>4132</v>
      </c>
      <c r="G131" s="5">
        <v>3132</v>
      </c>
      <c r="H131" s="5">
        <v>2430</v>
      </c>
      <c r="I131" s="5">
        <v>19248</v>
      </c>
    </row>
    <row r="132" spans="1:9" ht="15.75">
      <c r="A132" s="1" t="s">
        <v>29</v>
      </c>
      <c r="B132" s="5">
        <f>C133-SUM(D133:I133)</f>
        <v>0</v>
      </c>
      <c r="C132" s="5">
        <v>143777</v>
      </c>
      <c r="D132" s="5">
        <v>110709</v>
      </c>
      <c r="E132" s="5">
        <v>5276</v>
      </c>
      <c r="F132" s="5">
        <v>4000</v>
      </c>
      <c r="G132" s="5">
        <v>3127</v>
      </c>
      <c r="H132" s="5">
        <v>2493</v>
      </c>
      <c r="I132" s="5">
        <v>18172</v>
      </c>
    </row>
    <row r="133" spans="1:9" ht="15.75">
      <c r="A133" s="1" t="s">
        <v>30</v>
      </c>
      <c r="B133" s="5">
        <f>C134-SUM(D134:I134)</f>
        <v>0</v>
      </c>
      <c r="C133" s="5">
        <v>4592</v>
      </c>
      <c r="D133" s="5">
        <v>3243</v>
      </c>
      <c r="E133" s="5">
        <v>186</v>
      </c>
      <c r="F133" s="5">
        <v>130</v>
      </c>
      <c r="G133" s="5">
        <v>2</v>
      </c>
      <c r="H133" s="5">
        <v>-60</v>
      </c>
      <c r="I133" s="5">
        <v>1091</v>
      </c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3" t="s">
        <v>48</v>
      </c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3" t="s">
        <v>49</v>
      </c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 t="s">
        <v>50</v>
      </c>
      <c r="B138" s="5">
        <f aca="true" t="shared" si="0" ref="B138:B155">C139-SUM(D139:I139)</f>
        <v>0</v>
      </c>
      <c r="C138" s="6">
        <v>100</v>
      </c>
      <c r="D138" s="6">
        <f>SUM(D11/C11)*100</f>
        <v>67.74181880657208</v>
      </c>
      <c r="E138" s="6">
        <f>SUM(E11/C11)*100</f>
        <v>7.737659260866813</v>
      </c>
      <c r="F138" s="6">
        <f>SUM(F11/C11)*100</f>
        <v>4.815126278382118</v>
      </c>
      <c r="G138" s="6">
        <f>SUM(G11/C11)*100</f>
        <v>5.795332266319435</v>
      </c>
      <c r="H138" s="6">
        <f>SUM(H11/C11)*100</f>
        <v>6.815325213176718</v>
      </c>
      <c r="I138" s="6">
        <f>SUM(I11/C11)*100</f>
        <v>7.0938339256164715</v>
      </c>
    </row>
    <row r="139" spans="1:9" ht="15.75">
      <c r="A139" s="1" t="s">
        <v>51</v>
      </c>
      <c r="B139" s="5">
        <f t="shared" si="0"/>
        <v>0</v>
      </c>
      <c r="C139" s="6">
        <v>100</v>
      </c>
      <c r="D139" s="6">
        <f>SUM(D18/C18)*100</f>
        <v>17.766571044921875</v>
      </c>
      <c r="E139" s="6">
        <f>SUM(E18/C18)*100</f>
        <v>4.230499267578125</v>
      </c>
      <c r="F139" s="6">
        <f>SUM(F18/C18)*100</f>
        <v>3.1646728515625</v>
      </c>
      <c r="G139" s="6">
        <f>SUM(G18/C18)*100</f>
        <v>3.063201904296875</v>
      </c>
      <c r="H139" s="6">
        <f>SUM(H18/C18)*100</f>
        <v>6.128692626953125</v>
      </c>
      <c r="I139" s="6">
        <f>SUM(I18/C18)*100</f>
        <v>65.6463623046875</v>
      </c>
    </row>
    <row r="140" spans="1:9" ht="15.75">
      <c r="A140" s="1" t="s">
        <v>52</v>
      </c>
      <c r="B140" s="5">
        <f t="shared" si="0"/>
        <v>-0.0001142391047324054</v>
      </c>
      <c r="C140" s="6">
        <f>(100/C9)*C9</f>
        <v>100</v>
      </c>
      <c r="D140" s="6">
        <f>SUM(D25/C25)*100</f>
        <v>1.7756005707812934</v>
      </c>
      <c r="E140" s="6">
        <f>SUM(E25/C25)*100</f>
        <v>0.42850628048562645</v>
      </c>
      <c r="F140" s="6">
        <f>SUM(F25/C25)*100</f>
        <v>0.2549181550902721</v>
      </c>
      <c r="G140" s="6">
        <f>SUM(G25/C25)*100</f>
        <v>0.758449811806094</v>
      </c>
      <c r="H140" s="6">
        <f>SUM(H25/C25)*100</f>
        <v>0.7414272474513438</v>
      </c>
      <c r="I140" s="6">
        <f>SUM(I25/C25)*100</f>
        <v>96.04109793438536</v>
      </c>
    </row>
    <row r="141" spans="1:9" ht="15.75">
      <c r="A141" s="1" t="s">
        <v>53</v>
      </c>
      <c r="B141" s="5">
        <f t="shared" si="0"/>
        <v>-2.0129784758182723E-05</v>
      </c>
      <c r="C141" s="6">
        <f>(100/C10)*C10</f>
        <v>100</v>
      </c>
      <c r="D141" s="6">
        <f>SUM(D32/C32)*100</f>
        <v>67.62406652371547</v>
      </c>
      <c r="E141" s="6">
        <f>SUM(E32/C32)*100</f>
        <v>9.824448767759897</v>
      </c>
      <c r="F141" s="6">
        <f>SUM(F32/C32)*100</f>
        <v>5.357928250987882</v>
      </c>
      <c r="G141" s="6">
        <f>SUM(G32/C32)*100</f>
        <v>3.7718325209028998</v>
      </c>
      <c r="H141" s="6">
        <f>SUM(H32/C32)*100</f>
        <v>4.246039044641215</v>
      </c>
      <c r="I141" s="6">
        <f>SUM(I32/C32)*100</f>
        <v>9.175799131097369</v>
      </c>
    </row>
    <row r="142" spans="1:9" ht="15.75">
      <c r="A142" s="1" t="s">
        <v>54</v>
      </c>
      <c r="B142" s="5">
        <f t="shared" si="0"/>
        <v>0</v>
      </c>
      <c r="C142" s="6">
        <f>(100/C11)*C11</f>
        <v>100</v>
      </c>
      <c r="D142" s="6">
        <f>SUM(D39/C39)*100</f>
        <v>11.724210675911873</v>
      </c>
      <c r="E142" s="6">
        <f>SUM(E39/C39)*100</f>
        <v>3.97106303179117</v>
      </c>
      <c r="F142" s="6">
        <f>SUM(F39/C39)*100</f>
        <v>3.1390990270671124</v>
      </c>
      <c r="G142" s="6">
        <f>SUM(G39/C39)*100</f>
        <v>3.2909581234048404</v>
      </c>
      <c r="H142" s="6">
        <f>SUM(H39/C39)*100</f>
        <v>5.267038705348867</v>
      </c>
      <c r="I142" s="6">
        <f>SUM(I39/C39)*100</f>
        <v>72.6076505662609</v>
      </c>
    </row>
    <row r="143" spans="1:9" ht="15.75">
      <c r="A143" s="1" t="s">
        <v>55</v>
      </c>
      <c r="B143" s="5">
        <f t="shared" si="0"/>
        <v>0.00020488696385712046</v>
      </c>
      <c r="C143" s="6">
        <f>(100/C12)*C12</f>
        <v>100</v>
      </c>
      <c r="D143" s="6">
        <f>SUM(D46/C46)*100</f>
        <v>37.23780013516443</v>
      </c>
      <c r="E143" s="6">
        <f>SUM(E46/C46)*100</f>
        <v>8.964185316613058</v>
      </c>
      <c r="F143" s="6">
        <f>SUM(F46/C46)*100</f>
        <v>4.649686608282722</v>
      </c>
      <c r="G143" s="6">
        <f>SUM(G46/C46)*100</f>
        <v>3.927181514762294</v>
      </c>
      <c r="H143" s="6">
        <f>SUM(H46/C46)*100</f>
        <v>5.2741142828861385</v>
      </c>
      <c r="I143" s="6">
        <f>SUM(I46/C46)*100</f>
        <v>39.94703214229136</v>
      </c>
    </row>
    <row r="144" spans="1:9" ht="15.75">
      <c r="A144" s="1" t="s">
        <v>56</v>
      </c>
      <c r="B144" s="5">
        <f t="shared" si="0"/>
        <v>0</v>
      </c>
      <c r="C144" s="6">
        <f>(100/C13)*C13</f>
        <v>100</v>
      </c>
      <c r="D144" s="6">
        <f>SUM(D53/C53)*100</f>
        <v>29.073460172023097</v>
      </c>
      <c r="E144" s="6">
        <f>SUM(E53/C53)*100</f>
        <v>4.76792453603347</v>
      </c>
      <c r="F144" s="6">
        <f>SUM(F53/C53)*100</f>
        <v>2.8905452861656222</v>
      </c>
      <c r="G144" s="6">
        <f>SUM(G53/C53)*100</f>
        <v>2.95467490585444</v>
      </c>
      <c r="H144" s="6">
        <f>SUM(H53/C53)*100</f>
        <v>4.76177792711761</v>
      </c>
      <c r="I144" s="6">
        <f>SUM(I53/C53)*100</f>
        <v>55.551412285841906</v>
      </c>
    </row>
    <row r="145" spans="1:9" ht="15.75">
      <c r="A145" s="1" t="s">
        <v>57</v>
      </c>
      <c r="B145" s="5">
        <f t="shared" si="0"/>
        <v>4.241436116103614E-05</v>
      </c>
      <c r="C145" s="6">
        <v>100</v>
      </c>
      <c r="D145" s="6">
        <f>SUM(D60/C60)*100</f>
        <v>11.577152914642244</v>
      </c>
      <c r="E145" s="6">
        <f>SUM(E60/C60)*100</f>
        <v>2.193095707344835</v>
      </c>
      <c r="F145" s="6">
        <f>SUM(F60/C60)*100</f>
        <v>1.4442787432943731</v>
      </c>
      <c r="G145" s="6">
        <f>SUM(G60/C60)*100</f>
        <v>1.8835038942697848</v>
      </c>
      <c r="H145" s="6">
        <f>SUM(H60/C60)*100</f>
        <v>3.095127683568184</v>
      </c>
      <c r="I145" s="6">
        <f>SUM(I60/C60)*100</f>
        <v>79.80684105688059</v>
      </c>
    </row>
    <row r="146" spans="1:9" ht="15.75">
      <c r="A146" s="1" t="s">
        <v>58</v>
      </c>
      <c r="B146" s="5">
        <f t="shared" si="0"/>
        <v>0</v>
      </c>
      <c r="C146" s="6">
        <v>100</v>
      </c>
      <c r="D146" s="6">
        <f>SUM(D67/C67)*100</f>
        <v>8.898066414103283</v>
      </c>
      <c r="E146" s="6">
        <f>SUM(E67/C67)*100</f>
        <v>0.8598239295039386</v>
      </c>
      <c r="F146" s="6">
        <f>SUM(F67/C67)*100</f>
        <v>0.9431257348288072</v>
      </c>
      <c r="G146" s="6">
        <f>SUM(G67/C67)*100</f>
        <v>1.2394324619161452</v>
      </c>
      <c r="H146" s="6">
        <f>SUM(H67/C67)*100</f>
        <v>2.7674946515490575</v>
      </c>
      <c r="I146" s="6">
        <f>SUM(I67/C67)*100</f>
        <v>85.2920143937376</v>
      </c>
    </row>
    <row r="147" spans="1:9" ht="15.75">
      <c r="A147" s="1" t="s">
        <v>59</v>
      </c>
      <c r="B147" s="5">
        <f t="shared" si="0"/>
        <v>0</v>
      </c>
      <c r="C147" s="6">
        <f>(100/C16)*C16</f>
        <v>100</v>
      </c>
      <c r="D147" s="6">
        <f>SUM(D74/C74)*100</f>
        <v>52.65715743688189</v>
      </c>
      <c r="E147" s="6">
        <f>SUM(E74/C74)*100</f>
        <v>6.507423517119043</v>
      </c>
      <c r="F147" s="6">
        <f>SUM(F74/C74)*100</f>
        <v>4.278181420552572</v>
      </c>
      <c r="G147" s="6">
        <f>SUM(G74/C74)*100</f>
        <v>3.335844288387238</v>
      </c>
      <c r="H147" s="6">
        <f>SUM(H74/C74)*100</f>
        <v>4.353510072169708</v>
      </c>
      <c r="I147" s="6">
        <f>SUM(I74/C74)*100</f>
        <v>28.86788326488956</v>
      </c>
    </row>
    <row r="148" spans="1:9" ht="15.75">
      <c r="A148" s="1" t="s">
        <v>60</v>
      </c>
      <c r="B148" s="5">
        <f t="shared" si="0"/>
        <v>0.00018154817017546065</v>
      </c>
      <c r="C148" s="6">
        <f>(100/C17)*C17</f>
        <v>100.00000000000001</v>
      </c>
      <c r="D148" s="6">
        <f>SUM(D81/C81)*100</f>
        <v>60.51658291100732</v>
      </c>
      <c r="E148" s="6">
        <f>SUM(E81/C81)*100</f>
        <v>6.777201668136012</v>
      </c>
      <c r="F148" s="6">
        <f>SUM(F81/C81)*100</f>
        <v>4.419034914845949</v>
      </c>
      <c r="G148" s="6">
        <f>SUM(G81/C81)*100</f>
        <v>4.006967714011527</v>
      </c>
      <c r="H148" s="6">
        <f>SUM(H81/C81)*100</f>
        <v>6.364779695712408</v>
      </c>
      <c r="I148" s="6">
        <f>SUM(I81/C81)*100</f>
        <v>17.915433096286783</v>
      </c>
    </row>
    <row r="149" spans="1:9" ht="15.75">
      <c r="A149" s="1" t="s">
        <v>61</v>
      </c>
      <c r="B149" s="5">
        <f t="shared" si="0"/>
        <v>0</v>
      </c>
      <c r="C149" s="6">
        <f>(100/C18)*C18</f>
        <v>100</v>
      </c>
      <c r="D149" s="6">
        <f>SUM(D88/C88)*100</f>
        <v>14.873696938008562</v>
      </c>
      <c r="E149" s="6">
        <f>SUM(E88/C88)*100</f>
        <v>0.2837597899850768</v>
      </c>
      <c r="F149" s="6">
        <f>SUM(F88/C88)*100</f>
        <v>0.6455852931458304</v>
      </c>
      <c r="G149" s="6">
        <f>SUM(G88/C88)*100</f>
        <v>1.5974423493785608</v>
      </c>
      <c r="H149" s="6">
        <f>SUM(H88/C88)*100</f>
        <v>3.5628828397038586</v>
      </c>
      <c r="I149" s="6">
        <f>SUM(I88/C88)*100</f>
        <v>79.03645124160794</v>
      </c>
    </row>
    <row r="150" spans="1:9" ht="15.75">
      <c r="A150" s="1" t="s">
        <v>62</v>
      </c>
      <c r="B150" s="5">
        <f t="shared" si="0"/>
        <v>-0.0038692203521151214</v>
      </c>
      <c r="C150" s="6">
        <f>(100/C20)*C20</f>
        <v>100</v>
      </c>
      <c r="D150" s="6">
        <f>SUM(D96/C96)*100</f>
        <v>52.40495277402969</v>
      </c>
      <c r="E150" s="6">
        <f>SUM(E96/C96)*100</f>
        <v>5.208927115427631</v>
      </c>
      <c r="F150" s="6">
        <f>SUM(F96/C96)*100</f>
        <v>2.9573054138495842</v>
      </c>
      <c r="G150" s="6">
        <f>SUM(G96/C96)*100</f>
        <v>5.5830549322096275</v>
      </c>
      <c r="H150" s="6">
        <f>SUM(H96/C96)*100</f>
        <v>6.511700062775545</v>
      </c>
      <c r="I150" s="6">
        <f>SUM(I96/C96)*100</f>
        <v>27.33405970170793</v>
      </c>
    </row>
    <row r="151" spans="1:9" ht="15.75">
      <c r="A151" s="1" t="s">
        <v>63</v>
      </c>
      <c r="B151" s="5">
        <f t="shared" si="0"/>
        <v>0.00026843331578163543</v>
      </c>
      <c r="C151" s="6">
        <v>100</v>
      </c>
      <c r="D151" s="6">
        <f>SUM(D103/C103)*100</f>
        <v>73.26755658734766</v>
      </c>
      <c r="E151" s="6">
        <f>SUM(E103/C103)*100</f>
        <v>7.657187076804024</v>
      </c>
      <c r="F151" s="6">
        <f>SUM(F103/C103)*100</f>
        <v>4.836525440123815</v>
      </c>
      <c r="G151" s="6">
        <f>SUM(G103/C103)*100</f>
        <v>3.8343973689301607</v>
      </c>
      <c r="H151" s="6">
        <f>SUM(H103/C103)*100</f>
        <v>4.155542658154382</v>
      </c>
      <c r="I151" s="6">
        <f>SUM(I103/C103)*100</f>
        <v>6.252660088992068</v>
      </c>
    </row>
    <row r="152" spans="1:9" ht="15.75">
      <c r="A152" s="1" t="s">
        <v>64</v>
      </c>
      <c r="B152" s="5">
        <f t="shared" si="0"/>
        <v>0</v>
      </c>
      <c r="C152" s="6">
        <v>100</v>
      </c>
      <c r="D152" s="6">
        <f>SUM(D110/C110)*100</f>
        <v>62.59945454350231</v>
      </c>
      <c r="E152" s="6">
        <f>SUM(E110/C110)*100</f>
        <v>3.4378254753954023</v>
      </c>
      <c r="F152" s="6">
        <f>SUM(F110/C110)*100</f>
        <v>2.501798503215831</v>
      </c>
      <c r="G152" s="6">
        <f>SUM(G110/C110)*100</f>
        <v>2.6760117251672337</v>
      </c>
      <c r="H152" s="6">
        <f>SUM(H110/C110)*100</f>
        <v>2.90981714322528</v>
      </c>
      <c r="I152" s="6">
        <f>SUM(I110/C110)*100</f>
        <v>25.87482417617815</v>
      </c>
    </row>
    <row r="153" spans="1:9" ht="15.75">
      <c r="A153" s="1" t="s">
        <v>65</v>
      </c>
      <c r="B153" s="5">
        <f t="shared" si="0"/>
        <v>0</v>
      </c>
      <c r="C153" s="6">
        <f>(100/C23)*C23</f>
        <v>100</v>
      </c>
      <c r="D153" s="6">
        <f>SUM(D117/C117)*100</f>
        <v>55.578017926954345</v>
      </c>
      <c r="E153" s="6">
        <f>SUM(E117/C117)*100</f>
        <v>5.546058597059742</v>
      </c>
      <c r="F153" s="6">
        <f>SUM(F117/C117)*100</f>
        <v>3.460526511379008</v>
      </c>
      <c r="G153" s="6">
        <f>SUM(G117/C117)*100</f>
        <v>6.561324751386143</v>
      </c>
      <c r="H153" s="6">
        <f>SUM(H117/C117)*100</f>
        <v>7.512672245923327</v>
      </c>
      <c r="I153" s="6">
        <f>SUM(I117/C117)*100</f>
        <v>21.34139996729743</v>
      </c>
    </row>
    <row r="154" spans="1:9" ht="15.75">
      <c r="A154" s="1" t="s">
        <v>66</v>
      </c>
      <c r="B154" s="5">
        <f t="shared" si="0"/>
        <v>0</v>
      </c>
      <c r="C154" s="6">
        <f>(100/C24)*C24</f>
        <v>100</v>
      </c>
      <c r="D154" s="6">
        <f>SUM(D124/C124)*100</f>
        <v>46.24537048701217</v>
      </c>
      <c r="E154" s="6">
        <f>SUM(E124/C124)*100</f>
        <v>3.921543926834799</v>
      </c>
      <c r="F154" s="6">
        <f>SUM(F124/C124)*100</f>
        <v>2.323259681036003</v>
      </c>
      <c r="G154" s="6">
        <f>SUM(G124/C124)*100</f>
        <v>2.2511400569398607</v>
      </c>
      <c r="H154" s="6">
        <f>SUM(H124/C124)*100</f>
        <v>4.49409185961553</v>
      </c>
      <c r="I154" s="6">
        <f>SUM(I124/C124)*100</f>
        <v>40.764593988561636</v>
      </c>
    </row>
    <row r="155" spans="1:9" ht="15.75">
      <c r="A155" s="1" t="s">
        <v>67</v>
      </c>
      <c r="B155" s="5" t="e">
        <f t="shared" si="0"/>
        <v>#VALUE!</v>
      </c>
      <c r="C155" s="6">
        <f>(100/C25)*C25</f>
        <v>100</v>
      </c>
      <c r="D155" s="6">
        <f>SUM(D131/C131)*100</f>
        <v>76.81067601267102</v>
      </c>
      <c r="E155" s="6">
        <f>SUM(E131/C131)*100</f>
        <v>3.682685178944531</v>
      </c>
      <c r="F155" s="6">
        <f>SUM(F131/C131)*100</f>
        <v>2.784929567971962</v>
      </c>
      <c r="G155" s="6">
        <f>SUM(G131/C131)*100</f>
        <v>2.1109388690436073</v>
      </c>
      <c r="H155" s="6">
        <f>SUM(H131/C131)*100</f>
        <v>1.6377973983959022</v>
      </c>
      <c r="I155" s="6">
        <f>SUM(I131/C131)*100</f>
        <v>12.972972972972974</v>
      </c>
    </row>
    <row r="156" spans="1:9" ht="15.75">
      <c r="A156" s="2" t="s">
        <v>7</v>
      </c>
      <c r="B156" s="1"/>
      <c r="C156" s="2" t="s">
        <v>7</v>
      </c>
      <c r="D156" s="2" t="s">
        <v>7</v>
      </c>
      <c r="E156" s="2" t="s">
        <v>7</v>
      </c>
      <c r="F156" s="2" t="s">
        <v>7</v>
      </c>
      <c r="G156" s="2" t="s">
        <v>7</v>
      </c>
      <c r="H156" s="2" t="s">
        <v>7</v>
      </c>
      <c r="I156" s="2" t="s">
        <v>7</v>
      </c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 t="s">
        <v>68</v>
      </c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5" t="s">
        <v>111</v>
      </c>
    </row>
    <row r="2" ht="15.75">
      <c r="A2" s="5"/>
    </row>
    <row r="3" ht="15.75">
      <c r="A3" s="23" t="s">
        <v>107</v>
      </c>
    </row>
    <row r="4" ht="15.75">
      <c r="A4" s="5"/>
    </row>
    <row r="5" ht="15.75">
      <c r="A5" s="5" t="s">
        <v>106</v>
      </c>
    </row>
    <row r="6" ht="16.5">
      <c r="A6" s="15" t="s">
        <v>104</v>
      </c>
    </row>
    <row r="7" ht="15.75">
      <c r="A7" s="5" t="s">
        <v>3</v>
      </c>
    </row>
    <row r="8" ht="15.75">
      <c r="A8" s="5" t="s">
        <v>4</v>
      </c>
    </row>
    <row r="9" ht="15.75">
      <c r="A9" s="5" t="s">
        <v>93</v>
      </c>
    </row>
    <row r="10" ht="15.75">
      <c r="A10" s="5" t="s">
        <v>95</v>
      </c>
    </row>
    <row r="11" ht="15.75">
      <c r="A11" s="5" t="s">
        <v>6</v>
      </c>
    </row>
    <row r="13" ht="15.75">
      <c r="A13" s="5" t="s">
        <v>89</v>
      </c>
    </row>
    <row r="14" ht="15.75">
      <c r="A14" s="5" t="s">
        <v>102</v>
      </c>
    </row>
    <row r="15" ht="15.75">
      <c r="A15" s="5"/>
    </row>
    <row r="16" ht="15.75">
      <c r="A16" s="22" t="s">
        <v>91</v>
      </c>
    </row>
    <row r="17" ht="15.75">
      <c r="A17" s="22" t="s">
        <v>90</v>
      </c>
    </row>
    <row r="18" ht="15.75">
      <c r="A18" s="5"/>
    </row>
    <row r="19" ht="15.75">
      <c r="A19" s="5" t="s">
        <v>108</v>
      </c>
    </row>
    <row r="20" ht="15.75">
      <c r="A20" s="23" t="s">
        <v>109</v>
      </c>
    </row>
  </sheetData>
  <hyperlinks>
    <hyperlink ref="A3" location="Data!A4" display="Back to data"/>
    <hyperlink ref="A20" r:id="rId1" display="http://www.irs.ustreas.gov/taxstat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5.59765625" style="14" customWidth="1"/>
    <col min="2" max="2" width="10.296875" style="14" customWidth="1"/>
    <col min="3" max="3" width="11.8984375" style="14" customWidth="1"/>
    <col min="4" max="4" width="12.796875" style="14" customWidth="1"/>
    <col min="5" max="5" width="13.3984375" style="14" customWidth="1"/>
    <col min="6" max="6" width="12.3984375" style="14" customWidth="1"/>
    <col min="7" max="7" width="13.09765625" style="14" customWidth="1"/>
    <col min="8" max="8" width="14.19921875" style="14" customWidth="1"/>
    <col min="9" max="16384" width="8.796875" style="14" customWidth="1"/>
  </cols>
  <sheetData>
    <row r="1" ht="16.5">
      <c r="A1" s="54" t="s">
        <v>110</v>
      </c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6.5">
      <c r="A3" s="15" t="s">
        <v>114</v>
      </c>
      <c r="B3" s="5"/>
      <c r="C3" s="5"/>
      <c r="D3" s="5"/>
      <c r="E3" s="5"/>
      <c r="F3" s="5"/>
      <c r="G3" s="5"/>
      <c r="H3" s="5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16.5">
      <c r="A5" s="15" t="s">
        <v>104</v>
      </c>
      <c r="B5" s="5"/>
      <c r="C5" s="5"/>
      <c r="D5" s="5"/>
      <c r="E5" s="5"/>
      <c r="F5" s="5"/>
      <c r="G5" s="5"/>
      <c r="H5" s="5"/>
    </row>
    <row r="6" spans="1:8" ht="15.75">
      <c r="A6" s="5" t="s">
        <v>3</v>
      </c>
      <c r="B6" s="5"/>
      <c r="C6" s="5"/>
      <c r="D6" s="5"/>
      <c r="E6" s="5"/>
      <c r="F6" s="5"/>
      <c r="G6" s="5"/>
      <c r="H6" s="5"/>
    </row>
    <row r="7" spans="1:8" ht="15.75">
      <c r="A7" s="5" t="s">
        <v>4</v>
      </c>
      <c r="B7" s="5"/>
      <c r="C7" s="5"/>
      <c r="D7" s="5"/>
      <c r="E7" s="5"/>
      <c r="F7" s="5"/>
      <c r="G7" s="5"/>
      <c r="H7" s="5"/>
    </row>
    <row r="8" spans="1:8" ht="15.75">
      <c r="A8" s="5" t="s">
        <v>93</v>
      </c>
      <c r="B8" s="5"/>
      <c r="C8" s="5"/>
      <c r="D8" s="5"/>
      <c r="E8" s="5"/>
      <c r="F8" s="5"/>
      <c r="G8" s="5"/>
      <c r="H8" s="5"/>
    </row>
    <row r="9" spans="1:8" ht="15.75">
      <c r="A9" s="5" t="s">
        <v>95</v>
      </c>
      <c r="B9" s="5"/>
      <c r="C9" s="5"/>
      <c r="D9" s="5"/>
      <c r="E9" s="5"/>
      <c r="F9" s="5"/>
      <c r="G9" s="5"/>
      <c r="H9" s="5"/>
    </row>
    <row r="10" spans="1:8" ht="15.75">
      <c r="A10" s="5" t="s">
        <v>6</v>
      </c>
      <c r="B10" s="5"/>
      <c r="C10" s="5"/>
      <c r="D10" s="5"/>
      <c r="E10" s="5"/>
      <c r="F10" s="5"/>
      <c r="G10" s="5"/>
      <c r="H10" s="5"/>
    </row>
    <row r="11" spans="1:8" ht="15.75">
      <c r="A11" s="5"/>
      <c r="B11" s="5"/>
      <c r="C11" s="5"/>
      <c r="D11" s="5"/>
      <c r="E11" s="5"/>
      <c r="F11" s="5"/>
      <c r="G11" s="5"/>
      <c r="H11" s="5"/>
    </row>
    <row r="12" spans="1:8" ht="15.75">
      <c r="A12" s="16"/>
      <c r="B12" s="16"/>
      <c r="C12" s="31"/>
      <c r="D12" s="16"/>
      <c r="E12" s="16"/>
      <c r="F12" s="16"/>
      <c r="G12" s="16"/>
      <c r="H12" s="16"/>
    </row>
    <row r="13" spans="2:8" ht="15.75">
      <c r="B13" s="5"/>
      <c r="C13" s="32"/>
      <c r="D13" s="17"/>
      <c r="E13" s="17" t="s">
        <v>9</v>
      </c>
      <c r="F13" s="17"/>
      <c r="G13" s="17"/>
      <c r="H13" s="17"/>
    </row>
    <row r="14" spans="1:8" ht="15.75">
      <c r="A14" s="5"/>
      <c r="B14" s="5"/>
      <c r="C14" s="33"/>
      <c r="D14" s="18"/>
      <c r="E14" s="18"/>
      <c r="F14" s="18"/>
      <c r="G14" s="18"/>
      <c r="H14" s="18"/>
    </row>
    <row r="15" spans="1:8" ht="47.25">
      <c r="A15" s="19" t="s">
        <v>8</v>
      </c>
      <c r="B15" s="20" t="s">
        <v>10</v>
      </c>
      <c r="C15" s="34" t="s">
        <v>96</v>
      </c>
      <c r="D15" s="26" t="s">
        <v>97</v>
      </c>
      <c r="E15" s="26" t="s">
        <v>98</v>
      </c>
      <c r="F15" s="26" t="s">
        <v>99</v>
      </c>
      <c r="G15" s="26" t="s">
        <v>100</v>
      </c>
      <c r="H15" s="26" t="s">
        <v>101</v>
      </c>
    </row>
    <row r="16" spans="1:8" ht="15.75">
      <c r="A16" s="21"/>
      <c r="B16" s="21"/>
      <c r="C16" s="35"/>
      <c r="D16" s="21"/>
      <c r="E16" s="21"/>
      <c r="F16" s="21"/>
      <c r="G16" s="21"/>
      <c r="H16" s="21"/>
    </row>
    <row r="17" spans="1:8" ht="15.75">
      <c r="A17" s="5" t="s">
        <v>25</v>
      </c>
      <c r="B17" s="39"/>
      <c r="C17" s="5"/>
      <c r="D17" s="5"/>
      <c r="E17" s="5"/>
      <c r="F17" s="5"/>
      <c r="G17" s="5"/>
      <c r="H17" s="5"/>
    </row>
    <row r="18" spans="1:8" ht="15.75">
      <c r="A18" s="5" t="s">
        <v>26</v>
      </c>
      <c r="B18" s="25">
        <v>142439</v>
      </c>
      <c r="C18" s="47">
        <v>141428</v>
      </c>
      <c r="D18" s="48">
        <v>652</v>
      </c>
      <c r="E18" s="48">
        <v>180</v>
      </c>
      <c r="F18" s="48">
        <v>102</v>
      </c>
      <c r="G18" s="48">
        <v>53</v>
      </c>
      <c r="H18" s="48">
        <v>25</v>
      </c>
    </row>
    <row r="19" spans="1:8" ht="15.75">
      <c r="A19" s="5" t="s">
        <v>28</v>
      </c>
      <c r="B19" s="25">
        <v>141</v>
      </c>
      <c r="C19" s="47">
        <v>84</v>
      </c>
      <c r="D19" s="49">
        <v>13</v>
      </c>
      <c r="E19" s="49">
        <v>6</v>
      </c>
      <c r="F19" s="49">
        <v>9</v>
      </c>
      <c r="G19" s="49">
        <v>11</v>
      </c>
      <c r="H19" s="49">
        <v>17</v>
      </c>
    </row>
    <row r="20" spans="1:8" ht="15.75">
      <c r="A20" s="5"/>
      <c r="B20" s="50"/>
      <c r="C20" s="45"/>
      <c r="D20" s="28"/>
      <c r="E20" s="28"/>
      <c r="F20" s="28"/>
      <c r="G20" s="28"/>
      <c r="H20" s="28"/>
    </row>
    <row r="21" spans="1:8" ht="15.75">
      <c r="A21" s="5" t="s">
        <v>31</v>
      </c>
      <c r="B21" s="50"/>
      <c r="C21" s="45"/>
      <c r="D21" s="42"/>
      <c r="E21" s="42"/>
      <c r="F21" s="42"/>
      <c r="G21" s="42"/>
      <c r="H21" s="42"/>
    </row>
    <row r="22" spans="1:8" ht="15.75">
      <c r="A22" s="5" t="s">
        <v>26</v>
      </c>
      <c r="B22" s="51">
        <v>32589</v>
      </c>
      <c r="C22" s="47">
        <v>31125</v>
      </c>
      <c r="D22" s="48">
        <v>668</v>
      </c>
      <c r="E22" s="48">
        <v>317</v>
      </c>
      <c r="F22" s="48">
        <v>147</v>
      </c>
      <c r="G22" s="48">
        <v>132</v>
      </c>
      <c r="H22" s="48">
        <v>200</v>
      </c>
    </row>
    <row r="23" spans="1:8" ht="15.75">
      <c r="A23" s="5" t="s">
        <v>28</v>
      </c>
      <c r="B23" s="25">
        <v>314</v>
      </c>
      <c r="C23" s="47">
        <v>37</v>
      </c>
      <c r="D23" s="49">
        <v>10</v>
      </c>
      <c r="E23" s="49">
        <v>7</v>
      </c>
      <c r="F23" s="49">
        <v>8</v>
      </c>
      <c r="G23" s="49">
        <v>13</v>
      </c>
      <c r="H23" s="49">
        <v>238</v>
      </c>
    </row>
    <row r="24" spans="1:8" ht="15.75">
      <c r="A24" s="5"/>
      <c r="B24" s="50"/>
      <c r="C24" s="45"/>
      <c r="D24" s="28"/>
      <c r="E24" s="28"/>
      <c r="F24" s="28"/>
      <c r="G24" s="28"/>
      <c r="H24" s="28"/>
    </row>
    <row r="25" spans="1:8" ht="15.75">
      <c r="A25" s="5" t="s">
        <v>32</v>
      </c>
      <c r="B25" s="50"/>
      <c r="C25" s="45"/>
      <c r="D25" s="42"/>
      <c r="E25" s="42"/>
      <c r="F25" s="42"/>
      <c r="G25" s="42"/>
      <c r="H25" s="42"/>
    </row>
    <row r="26" spans="1:8" ht="15.75">
      <c r="A26" s="5" t="s">
        <v>26</v>
      </c>
      <c r="B26" s="25">
        <v>7536</v>
      </c>
      <c r="C26" s="47">
        <v>7126</v>
      </c>
      <c r="D26" s="48">
        <v>115</v>
      </c>
      <c r="E26" s="48">
        <v>61</v>
      </c>
      <c r="F26" s="48">
        <v>35</v>
      </c>
      <c r="G26" s="48">
        <v>43</v>
      </c>
      <c r="H26" s="48">
        <v>155</v>
      </c>
    </row>
    <row r="27" spans="1:8" ht="15.75">
      <c r="A27" s="5" t="s">
        <v>28</v>
      </c>
      <c r="B27" s="25">
        <v>653</v>
      </c>
      <c r="C27" s="47">
        <v>5</v>
      </c>
      <c r="D27" s="49">
        <v>2</v>
      </c>
      <c r="E27" s="49">
        <v>2</v>
      </c>
      <c r="F27" s="49">
        <v>4</v>
      </c>
      <c r="G27" s="49">
        <v>8</v>
      </c>
      <c r="H27" s="49">
        <v>632</v>
      </c>
    </row>
    <row r="28" spans="1:8" ht="15.75">
      <c r="A28" s="5"/>
      <c r="B28" s="50"/>
      <c r="C28" s="45"/>
      <c r="D28" s="28"/>
      <c r="E28" s="28"/>
      <c r="F28" s="28"/>
      <c r="G28" s="28"/>
      <c r="H28" s="28"/>
    </row>
    <row r="29" spans="1:8" ht="15.75">
      <c r="A29" s="5" t="s">
        <v>33</v>
      </c>
      <c r="B29" s="50"/>
      <c r="C29" s="45"/>
      <c r="D29" s="42"/>
      <c r="E29" s="42"/>
      <c r="F29" s="42"/>
      <c r="G29" s="42"/>
      <c r="H29" s="42"/>
    </row>
    <row r="30" spans="1:8" ht="15.75">
      <c r="A30" s="5" t="s">
        <v>26</v>
      </c>
      <c r="B30" s="25">
        <v>751521</v>
      </c>
      <c r="C30" s="47">
        <v>743480</v>
      </c>
      <c r="D30" s="49">
        <v>5633</v>
      </c>
      <c r="E30" s="49">
        <v>1370</v>
      </c>
      <c r="F30" s="48">
        <v>595</v>
      </c>
      <c r="G30" s="48">
        <v>287</v>
      </c>
      <c r="H30" s="48">
        <v>157</v>
      </c>
    </row>
    <row r="31" spans="1:8" ht="15.75">
      <c r="A31" s="5" t="s">
        <v>28</v>
      </c>
      <c r="B31" s="25">
        <v>1453</v>
      </c>
      <c r="C31" s="47">
        <v>840</v>
      </c>
      <c r="D31" s="49">
        <v>158</v>
      </c>
      <c r="E31" s="49">
        <v>86</v>
      </c>
      <c r="F31" s="49">
        <v>67</v>
      </c>
      <c r="G31" s="49">
        <v>66</v>
      </c>
      <c r="H31" s="49">
        <v>236</v>
      </c>
    </row>
    <row r="32" spans="1:8" ht="15.75">
      <c r="A32" s="5"/>
      <c r="B32" s="50"/>
      <c r="C32" s="45"/>
      <c r="D32" s="28"/>
      <c r="E32" s="28"/>
      <c r="F32" s="28"/>
      <c r="G32" s="28"/>
      <c r="H32" s="28"/>
    </row>
    <row r="33" spans="1:8" ht="15.75">
      <c r="A33" s="5" t="s">
        <v>34</v>
      </c>
      <c r="B33" s="50"/>
      <c r="C33" s="45"/>
      <c r="D33" s="42"/>
      <c r="E33" s="42"/>
      <c r="F33" s="42"/>
      <c r="G33" s="42"/>
      <c r="H33" s="42"/>
    </row>
    <row r="34" spans="1:8" ht="15.75">
      <c r="A34" s="5" t="s">
        <v>26</v>
      </c>
      <c r="B34" s="25">
        <v>277618</v>
      </c>
      <c r="C34" s="47">
        <v>262211</v>
      </c>
      <c r="D34" s="49">
        <v>7533</v>
      </c>
      <c r="E34" s="49">
        <v>3159</v>
      </c>
      <c r="F34" s="49">
        <v>1699</v>
      </c>
      <c r="G34" s="49">
        <v>1343</v>
      </c>
      <c r="H34" s="49">
        <v>1673</v>
      </c>
    </row>
    <row r="35" spans="1:8" ht="15.75">
      <c r="A35" s="5" t="s">
        <v>28</v>
      </c>
      <c r="B35" s="25">
        <v>7280</v>
      </c>
      <c r="C35" s="47">
        <v>557</v>
      </c>
      <c r="D35" s="49">
        <v>219</v>
      </c>
      <c r="E35" s="49">
        <v>181</v>
      </c>
      <c r="F35" s="49">
        <v>174</v>
      </c>
      <c r="G35" s="49">
        <v>283</v>
      </c>
      <c r="H35" s="49">
        <v>5866</v>
      </c>
    </row>
    <row r="36" spans="1:8" ht="15.75">
      <c r="A36" s="5"/>
      <c r="B36" s="50"/>
      <c r="C36" s="45"/>
      <c r="D36" s="28"/>
      <c r="E36" s="28"/>
      <c r="F36" s="28"/>
      <c r="G36" s="28"/>
      <c r="H36" s="28"/>
    </row>
    <row r="37" spans="1:8" ht="15.75">
      <c r="A37" s="5" t="s">
        <v>35</v>
      </c>
      <c r="B37" s="52"/>
      <c r="C37" s="45"/>
      <c r="D37" s="42"/>
      <c r="E37" s="42"/>
      <c r="F37" s="42"/>
      <c r="G37" s="42"/>
      <c r="H37" s="42"/>
    </row>
    <row r="38" spans="1:8" ht="15.75">
      <c r="A38" s="5" t="s">
        <v>26</v>
      </c>
      <c r="B38" s="51">
        <v>992818</v>
      </c>
      <c r="C38" s="47">
        <v>974511</v>
      </c>
      <c r="D38" s="49">
        <v>11699</v>
      </c>
      <c r="E38" s="49">
        <v>3495</v>
      </c>
      <c r="F38" s="49">
        <v>1383</v>
      </c>
      <c r="G38" s="48">
        <v>903</v>
      </c>
      <c r="H38" s="48">
        <v>827</v>
      </c>
    </row>
    <row r="39" spans="1:8" ht="15.75">
      <c r="A39" s="5" t="s">
        <v>28</v>
      </c>
      <c r="B39" s="51">
        <v>6818</v>
      </c>
      <c r="C39" s="47">
        <v>1989</v>
      </c>
      <c r="D39" s="49">
        <v>596</v>
      </c>
      <c r="E39" s="49">
        <v>369</v>
      </c>
      <c r="F39" s="49">
        <v>257</v>
      </c>
      <c r="G39" s="49">
        <v>351</v>
      </c>
      <c r="H39" s="49">
        <v>3257</v>
      </c>
    </row>
    <row r="40" spans="1:8" ht="15.75">
      <c r="A40" s="5"/>
      <c r="B40" s="50"/>
      <c r="C40" s="45"/>
      <c r="D40" s="28"/>
      <c r="E40" s="28"/>
      <c r="F40" s="28"/>
      <c r="G40" s="28"/>
      <c r="H40" s="28"/>
    </row>
    <row r="41" spans="1:8" ht="15.75">
      <c r="A41" s="5" t="s">
        <v>36</v>
      </c>
      <c r="B41" s="50"/>
      <c r="C41" s="45"/>
      <c r="D41" s="42"/>
      <c r="E41" s="42"/>
      <c r="F41" s="42"/>
      <c r="G41" s="42"/>
      <c r="H41" s="42"/>
    </row>
    <row r="42" spans="1:8" ht="15.75">
      <c r="A42" s="5" t="s">
        <v>26</v>
      </c>
      <c r="B42" s="25">
        <v>187051</v>
      </c>
      <c r="C42" s="47">
        <v>185090</v>
      </c>
      <c r="D42" s="49">
        <v>1164</v>
      </c>
      <c r="E42" s="48">
        <v>311</v>
      </c>
      <c r="F42" s="48">
        <v>188</v>
      </c>
      <c r="G42" s="48">
        <v>144</v>
      </c>
      <c r="H42" s="48">
        <v>154</v>
      </c>
    </row>
    <row r="43" spans="1:8" ht="15.75">
      <c r="A43" s="5" t="s">
        <v>28</v>
      </c>
      <c r="B43" s="25">
        <v>687</v>
      </c>
      <c r="C43" s="47">
        <v>201</v>
      </c>
      <c r="D43" s="49">
        <v>35</v>
      </c>
      <c r="E43" s="49">
        <v>21</v>
      </c>
      <c r="F43" s="49">
        <v>21</v>
      </c>
      <c r="G43" s="49">
        <v>30</v>
      </c>
      <c r="H43" s="49">
        <v>379</v>
      </c>
    </row>
    <row r="44" spans="1:8" ht="15.75">
      <c r="A44" s="5"/>
      <c r="B44" s="50"/>
      <c r="C44" s="45"/>
      <c r="D44" s="28"/>
      <c r="E44" s="28"/>
      <c r="F44" s="28"/>
      <c r="G44" s="28"/>
      <c r="H44" s="28"/>
    </row>
    <row r="45" spans="1:8" ht="15.75">
      <c r="A45" s="5" t="s">
        <v>37</v>
      </c>
      <c r="B45" s="50"/>
      <c r="C45" s="45"/>
      <c r="D45" s="42"/>
      <c r="E45" s="42"/>
      <c r="F45" s="42"/>
      <c r="G45" s="42"/>
      <c r="H45" s="42"/>
    </row>
    <row r="46" spans="1:8" ht="15.75">
      <c r="A46" s="5" t="s">
        <v>26</v>
      </c>
      <c r="B46" s="25">
        <v>122825</v>
      </c>
      <c r="C46" s="47">
        <v>120081</v>
      </c>
      <c r="D46" s="49">
        <v>1147</v>
      </c>
      <c r="E46" s="48">
        <v>561</v>
      </c>
      <c r="F46" s="48">
        <v>351</v>
      </c>
      <c r="G46" s="48">
        <v>273</v>
      </c>
      <c r="H46" s="48">
        <v>411</v>
      </c>
    </row>
    <row r="47" spans="1:8" ht="15.75">
      <c r="A47" s="5" t="s">
        <v>28</v>
      </c>
      <c r="B47" s="25">
        <v>1053</v>
      </c>
      <c r="C47" s="47">
        <v>87</v>
      </c>
      <c r="D47" s="49">
        <v>20</v>
      </c>
      <c r="E47" s="49">
        <v>20</v>
      </c>
      <c r="F47" s="49">
        <v>19</v>
      </c>
      <c r="G47" s="49">
        <v>30</v>
      </c>
      <c r="H47" s="49">
        <v>879</v>
      </c>
    </row>
    <row r="48" spans="1:8" ht="15.75">
      <c r="A48" s="5"/>
      <c r="B48" s="50"/>
      <c r="C48" s="45"/>
      <c r="D48" s="28"/>
      <c r="E48" s="28"/>
      <c r="F48" s="28"/>
      <c r="G48" s="28"/>
      <c r="H48" s="28"/>
    </row>
    <row r="49" spans="1:8" ht="15.75">
      <c r="A49" s="5" t="s">
        <v>38</v>
      </c>
      <c r="B49" s="50"/>
      <c r="C49" s="45"/>
      <c r="D49" s="42"/>
      <c r="E49" s="42"/>
      <c r="F49" s="42"/>
      <c r="G49" s="42"/>
      <c r="H49" s="42"/>
    </row>
    <row r="50" spans="1:8" ht="15.75">
      <c r="A50" s="5" t="s">
        <v>26</v>
      </c>
      <c r="B50" s="25">
        <v>242686</v>
      </c>
      <c r="C50" s="47">
        <v>223283</v>
      </c>
      <c r="D50" s="49">
        <v>3593</v>
      </c>
      <c r="E50" s="49">
        <v>2446</v>
      </c>
      <c r="F50" s="49">
        <v>2714</v>
      </c>
      <c r="G50" s="49">
        <v>3544</v>
      </c>
      <c r="H50" s="49">
        <v>7107</v>
      </c>
    </row>
    <row r="51" spans="1:8" ht="15.75">
      <c r="A51" s="5" t="s">
        <v>28</v>
      </c>
      <c r="B51" s="25">
        <v>3302</v>
      </c>
      <c r="C51" s="47">
        <v>253</v>
      </c>
      <c r="D51" s="49">
        <v>30</v>
      </c>
      <c r="E51" s="49">
        <v>23</v>
      </c>
      <c r="F51" s="49">
        <v>33</v>
      </c>
      <c r="G51" s="49">
        <v>64</v>
      </c>
      <c r="H51" s="49">
        <v>2898</v>
      </c>
    </row>
    <row r="52" spans="1:8" ht="15.75">
      <c r="A52" s="5"/>
      <c r="B52" s="50"/>
      <c r="C52" s="45"/>
      <c r="D52" s="28"/>
      <c r="E52" s="28"/>
      <c r="F52" s="28"/>
      <c r="G52" s="28"/>
      <c r="H52" s="28"/>
    </row>
    <row r="53" spans="1:8" ht="15.75">
      <c r="A53" s="5" t="s">
        <v>39</v>
      </c>
      <c r="B53" s="50"/>
      <c r="C53" s="45"/>
      <c r="D53" s="42"/>
      <c r="E53" s="42"/>
      <c r="F53" s="42"/>
      <c r="G53" s="42"/>
      <c r="H53" s="42"/>
    </row>
    <row r="54" spans="1:8" ht="15.75">
      <c r="A54" s="5" t="s">
        <v>26</v>
      </c>
      <c r="B54" s="25">
        <v>641947</v>
      </c>
      <c r="C54" s="47">
        <v>635301</v>
      </c>
      <c r="D54" s="49">
        <v>4473</v>
      </c>
      <c r="E54" s="49">
        <v>1204</v>
      </c>
      <c r="F54" s="48">
        <v>517</v>
      </c>
      <c r="G54" s="48">
        <v>268</v>
      </c>
      <c r="H54" s="48">
        <v>185</v>
      </c>
    </row>
    <row r="55" spans="1:8" ht="15.75">
      <c r="A55" s="5" t="s">
        <v>28</v>
      </c>
      <c r="B55" s="25">
        <v>317</v>
      </c>
      <c r="C55" s="47">
        <v>167</v>
      </c>
      <c r="D55" s="49">
        <v>20</v>
      </c>
      <c r="E55" s="49">
        <v>14</v>
      </c>
      <c r="F55" s="49">
        <v>10</v>
      </c>
      <c r="G55" s="49">
        <v>14</v>
      </c>
      <c r="H55" s="49">
        <v>92</v>
      </c>
    </row>
    <row r="56" spans="1:8" ht="15.75">
      <c r="A56" s="5"/>
      <c r="B56" s="50"/>
      <c r="C56" s="45"/>
      <c r="D56" s="28"/>
      <c r="E56" s="28"/>
      <c r="F56" s="28"/>
      <c r="G56" s="28"/>
      <c r="H56" s="28"/>
    </row>
    <row r="57" spans="1:8" ht="15.75">
      <c r="A57" s="5" t="s">
        <v>40</v>
      </c>
      <c r="B57" s="50"/>
      <c r="C57" s="45"/>
      <c r="D57" s="42"/>
      <c r="E57" s="42"/>
      <c r="F57" s="42"/>
      <c r="G57" s="42"/>
      <c r="H57" s="42"/>
    </row>
    <row r="58" spans="1:8" ht="15.75">
      <c r="A58" s="5" t="s">
        <v>26</v>
      </c>
      <c r="B58" s="25">
        <v>786275</v>
      </c>
      <c r="C58" s="47">
        <v>782488</v>
      </c>
      <c r="D58" s="49">
        <v>2130</v>
      </c>
      <c r="E58" s="48">
        <v>702</v>
      </c>
      <c r="F58" s="48">
        <v>382</v>
      </c>
      <c r="G58" s="48">
        <v>294</v>
      </c>
      <c r="H58" s="48">
        <v>278</v>
      </c>
    </row>
    <row r="59" spans="1:8" ht="15.75">
      <c r="A59" s="5" t="s">
        <v>28</v>
      </c>
      <c r="B59" s="25">
        <v>856</v>
      </c>
      <c r="C59" s="47">
        <v>490</v>
      </c>
      <c r="D59" s="49">
        <v>48</v>
      </c>
      <c r="E59" s="49">
        <v>32</v>
      </c>
      <c r="F59" s="49">
        <v>28</v>
      </c>
      <c r="G59" s="49">
        <v>45</v>
      </c>
      <c r="H59" s="49">
        <v>213</v>
      </c>
    </row>
    <row r="60" spans="1:8" ht="15.75">
      <c r="A60" s="5"/>
      <c r="B60" s="50"/>
      <c r="C60" s="45"/>
      <c r="D60" s="28"/>
      <c r="E60" s="28"/>
      <c r="F60" s="28"/>
      <c r="G60" s="28"/>
      <c r="H60" s="28"/>
    </row>
    <row r="61" spans="1:8" ht="15.75">
      <c r="A61" s="5" t="s">
        <v>41</v>
      </c>
      <c r="B61" s="50"/>
      <c r="C61" s="45"/>
      <c r="D61" s="42"/>
      <c r="E61" s="42"/>
      <c r="F61" s="42"/>
      <c r="G61" s="42"/>
      <c r="H61" s="42"/>
    </row>
    <row r="62" spans="1:8" ht="15.75">
      <c r="A62" s="5" t="s">
        <v>26</v>
      </c>
      <c r="B62" s="25">
        <v>50921</v>
      </c>
      <c r="C62" s="47">
        <v>44179</v>
      </c>
      <c r="D62" s="49">
        <v>1157</v>
      </c>
      <c r="E62" s="49">
        <v>1034</v>
      </c>
      <c r="F62" s="49">
        <v>1260</v>
      </c>
      <c r="G62" s="49">
        <v>1635</v>
      </c>
      <c r="H62" s="49">
        <v>1655</v>
      </c>
    </row>
    <row r="63" spans="1:8" ht="15.75">
      <c r="A63" s="5" t="s">
        <v>28</v>
      </c>
      <c r="B63" s="25">
        <v>895</v>
      </c>
      <c r="C63" s="47">
        <v>12</v>
      </c>
      <c r="D63" s="49">
        <v>2</v>
      </c>
      <c r="E63" s="49">
        <v>3</v>
      </c>
      <c r="F63" s="49">
        <v>6</v>
      </c>
      <c r="G63" s="49">
        <v>17</v>
      </c>
      <c r="H63" s="49">
        <v>856</v>
      </c>
    </row>
    <row r="64" spans="1:8" ht="15.75">
      <c r="A64" s="5"/>
      <c r="B64" s="50"/>
      <c r="C64" s="45"/>
      <c r="D64" s="28"/>
      <c r="E64" s="28"/>
      <c r="F64" s="28"/>
      <c r="G64" s="28"/>
      <c r="H64" s="28"/>
    </row>
    <row r="65" spans="1:8" ht="15.75">
      <c r="A65" s="5"/>
      <c r="B65" s="50"/>
      <c r="C65" s="45"/>
      <c r="D65" s="42"/>
      <c r="E65" s="42"/>
      <c r="F65" s="42"/>
      <c r="G65" s="42"/>
      <c r="H65" s="42"/>
    </row>
    <row r="66" spans="1:8" ht="15.75">
      <c r="A66" s="5" t="s">
        <v>42</v>
      </c>
      <c r="B66" s="50"/>
      <c r="C66" s="45"/>
      <c r="D66" s="28"/>
      <c r="E66" s="28"/>
      <c r="F66" s="28"/>
      <c r="G66" s="28"/>
      <c r="H66" s="28"/>
    </row>
    <row r="67" spans="1:8" ht="15.75">
      <c r="A67" s="5" t="s">
        <v>26</v>
      </c>
      <c r="B67" s="25">
        <v>257623</v>
      </c>
      <c r="C67" s="47">
        <v>256400</v>
      </c>
      <c r="D67" s="48">
        <v>656</v>
      </c>
      <c r="E67" s="48">
        <v>223</v>
      </c>
      <c r="F67" s="48">
        <v>131</v>
      </c>
      <c r="G67" s="48">
        <v>97</v>
      </c>
      <c r="H67" s="48">
        <v>116</v>
      </c>
    </row>
    <row r="68" spans="1:8" ht="15.75">
      <c r="A68" s="5" t="s">
        <v>28</v>
      </c>
      <c r="B68" s="25">
        <v>455</v>
      </c>
      <c r="C68" s="47">
        <v>214</v>
      </c>
      <c r="D68" s="49">
        <v>24</v>
      </c>
      <c r="E68" s="49">
        <v>15</v>
      </c>
      <c r="F68" s="49">
        <v>19</v>
      </c>
      <c r="G68" s="49">
        <v>25</v>
      </c>
      <c r="H68" s="49">
        <v>158</v>
      </c>
    </row>
    <row r="69" spans="1:8" ht="15.75">
      <c r="A69" s="5"/>
      <c r="B69" s="50"/>
      <c r="C69" s="45"/>
      <c r="D69" s="28"/>
      <c r="E69" s="28"/>
      <c r="F69" s="28"/>
      <c r="G69" s="28"/>
      <c r="H69" s="28"/>
    </row>
    <row r="70" spans="1:8" ht="15.75">
      <c r="A70" s="5" t="s">
        <v>43</v>
      </c>
      <c r="B70" s="50"/>
      <c r="C70" s="45"/>
      <c r="D70" s="42"/>
      <c r="E70" s="42"/>
      <c r="F70" s="42"/>
      <c r="G70" s="42"/>
      <c r="H70" s="42"/>
    </row>
    <row r="71" spans="1:8" ht="15.75">
      <c r="A71" s="5" t="s">
        <v>26</v>
      </c>
      <c r="B71" s="25">
        <v>44885</v>
      </c>
      <c r="C71" s="47">
        <v>44716</v>
      </c>
      <c r="D71" s="48">
        <v>83</v>
      </c>
      <c r="E71" s="48">
        <v>24</v>
      </c>
      <c r="F71" s="48">
        <v>25</v>
      </c>
      <c r="G71" s="48">
        <v>25</v>
      </c>
      <c r="H71" s="48">
        <v>13</v>
      </c>
    </row>
    <row r="72" spans="1:8" ht="15.75">
      <c r="A72" s="5" t="s">
        <v>28</v>
      </c>
      <c r="B72" s="25">
        <v>34</v>
      </c>
      <c r="C72" s="47">
        <v>15</v>
      </c>
      <c r="D72" s="49">
        <v>2</v>
      </c>
      <c r="E72" s="49">
        <v>1</v>
      </c>
      <c r="F72" s="49">
        <v>2</v>
      </c>
      <c r="G72" s="49">
        <v>4</v>
      </c>
      <c r="H72" s="49">
        <v>10</v>
      </c>
    </row>
    <row r="73" spans="1:8" ht="15.75">
      <c r="A73" s="5"/>
      <c r="B73" s="50"/>
      <c r="C73" s="45"/>
      <c r="D73" s="28"/>
      <c r="E73" s="28"/>
      <c r="F73" s="28"/>
      <c r="G73" s="28"/>
      <c r="H73" s="28"/>
    </row>
    <row r="74" spans="1:8" ht="15.75">
      <c r="A74" s="5" t="s">
        <v>44</v>
      </c>
      <c r="B74" s="50"/>
      <c r="C74" s="45"/>
      <c r="D74" s="42"/>
      <c r="E74" s="42"/>
      <c r="F74" s="42"/>
      <c r="G74" s="42"/>
      <c r="H74" s="42"/>
    </row>
    <row r="75" spans="1:8" ht="15.75">
      <c r="A75" s="5" t="s">
        <v>26</v>
      </c>
      <c r="B75" s="25">
        <v>380940</v>
      </c>
      <c r="C75" s="47">
        <v>379949</v>
      </c>
      <c r="D75" s="48">
        <v>457</v>
      </c>
      <c r="E75" s="48">
        <v>230</v>
      </c>
      <c r="F75" s="48">
        <v>118</v>
      </c>
      <c r="G75" s="48">
        <v>103</v>
      </c>
      <c r="H75" s="48">
        <v>83</v>
      </c>
    </row>
    <row r="76" spans="1:8" ht="15.75">
      <c r="A76" s="5" t="s">
        <v>28</v>
      </c>
      <c r="B76" s="25">
        <v>532</v>
      </c>
      <c r="C76" s="47">
        <v>349</v>
      </c>
      <c r="D76" s="49">
        <v>17</v>
      </c>
      <c r="E76" s="49">
        <v>16</v>
      </c>
      <c r="F76" s="49">
        <v>13</v>
      </c>
      <c r="G76" s="49">
        <v>23</v>
      </c>
      <c r="H76" s="49">
        <v>115</v>
      </c>
    </row>
    <row r="77" spans="1:8" ht="15.75">
      <c r="A77" s="5"/>
      <c r="B77" s="50"/>
      <c r="C77" s="45"/>
      <c r="D77" s="28"/>
      <c r="E77" s="28"/>
      <c r="F77" s="28"/>
      <c r="G77" s="28"/>
      <c r="H77" s="28"/>
    </row>
    <row r="78" spans="1:8" ht="15.75">
      <c r="A78" s="5" t="s">
        <v>105</v>
      </c>
      <c r="B78" s="50"/>
      <c r="C78" s="45"/>
      <c r="D78" s="42"/>
      <c r="E78" s="42"/>
      <c r="F78" s="42"/>
      <c r="G78" s="42"/>
      <c r="H78" s="42"/>
    </row>
    <row r="79" spans="1:8" ht="15.75">
      <c r="A79" s="5" t="s">
        <v>26</v>
      </c>
      <c r="B79" s="25">
        <v>116451</v>
      </c>
      <c r="C79" s="47">
        <v>115688</v>
      </c>
      <c r="D79" s="48">
        <v>436</v>
      </c>
      <c r="E79" s="48">
        <v>168</v>
      </c>
      <c r="F79" s="48">
        <v>66</v>
      </c>
      <c r="G79" s="48">
        <v>52</v>
      </c>
      <c r="H79" s="48">
        <v>41</v>
      </c>
    </row>
    <row r="80" spans="1:8" ht="15.75">
      <c r="A80" s="5" t="s">
        <v>28</v>
      </c>
      <c r="B80" s="25">
        <v>88</v>
      </c>
      <c r="C80" s="47">
        <v>49</v>
      </c>
      <c r="D80" s="49">
        <v>5</v>
      </c>
      <c r="E80" s="49">
        <v>4</v>
      </c>
      <c r="F80" s="49">
        <v>3</v>
      </c>
      <c r="G80" s="49">
        <v>7</v>
      </c>
      <c r="H80" s="49">
        <v>20</v>
      </c>
    </row>
    <row r="81" spans="1:8" ht="15.75">
      <c r="A81" s="5"/>
      <c r="B81" s="50"/>
      <c r="C81" s="45"/>
      <c r="D81" s="28"/>
      <c r="E81" s="28"/>
      <c r="F81" s="28"/>
      <c r="G81" s="28"/>
      <c r="H81" s="28"/>
    </row>
    <row r="82" spans="1:8" ht="15.75">
      <c r="A82" s="5" t="s">
        <v>46</v>
      </c>
      <c r="B82" s="50"/>
      <c r="C82" s="45"/>
      <c r="D82" s="42"/>
      <c r="E82" s="42"/>
      <c r="F82" s="42"/>
      <c r="G82" s="42"/>
      <c r="H82" s="42"/>
    </row>
    <row r="83" spans="1:8" ht="15.75">
      <c r="A83" s="5" t="s">
        <v>26</v>
      </c>
      <c r="B83" s="25">
        <v>287490</v>
      </c>
      <c r="C83" s="47">
        <v>286130</v>
      </c>
      <c r="D83" s="48">
        <v>766</v>
      </c>
      <c r="E83" s="48">
        <v>260</v>
      </c>
      <c r="F83" s="48">
        <v>115</v>
      </c>
      <c r="G83" s="48">
        <v>93</v>
      </c>
      <c r="H83" s="48">
        <v>126</v>
      </c>
    </row>
    <row r="84" spans="1:8" ht="15.75">
      <c r="A84" s="5" t="s">
        <v>28</v>
      </c>
      <c r="B84" s="25">
        <v>439</v>
      </c>
      <c r="C84" s="47">
        <v>203</v>
      </c>
      <c r="D84" s="49">
        <v>16</v>
      </c>
      <c r="E84" s="49">
        <v>11</v>
      </c>
      <c r="F84" s="49">
        <v>13</v>
      </c>
      <c r="G84" s="49">
        <v>17</v>
      </c>
      <c r="H84" s="49">
        <v>179</v>
      </c>
    </row>
    <row r="85" spans="1:8" ht="15.75">
      <c r="A85" s="5"/>
      <c r="B85" s="50"/>
      <c r="C85" s="45"/>
      <c r="D85" s="28"/>
      <c r="E85" s="28"/>
      <c r="F85" s="28"/>
      <c r="G85" s="28"/>
      <c r="H85" s="28"/>
    </row>
    <row r="86" spans="1:8" ht="15.75">
      <c r="A86" s="5" t="s">
        <v>47</v>
      </c>
      <c r="B86" s="50"/>
      <c r="C86" s="45"/>
      <c r="D86" s="42"/>
      <c r="E86" s="42"/>
      <c r="F86" s="42"/>
      <c r="G86" s="42"/>
      <c r="H86" s="42"/>
    </row>
    <row r="87" spans="1:8" ht="15.75">
      <c r="A87" s="5" t="s">
        <v>26</v>
      </c>
      <c r="B87" s="25">
        <v>344877</v>
      </c>
      <c r="C87" s="47">
        <v>344338</v>
      </c>
      <c r="D87" s="48">
        <v>373</v>
      </c>
      <c r="E87" s="48">
        <v>63</v>
      </c>
      <c r="F87" s="48">
        <v>57</v>
      </c>
      <c r="G87" s="48">
        <v>27</v>
      </c>
      <c r="H87" s="48">
        <v>20</v>
      </c>
    </row>
    <row r="88" spans="1:8" ht="15.75">
      <c r="A88" s="5" t="s">
        <v>28</v>
      </c>
      <c r="B88" s="25">
        <v>189</v>
      </c>
      <c r="C88" s="47">
        <v>152</v>
      </c>
      <c r="D88" s="49">
        <v>7</v>
      </c>
      <c r="E88" s="49">
        <v>3</v>
      </c>
      <c r="F88" s="49">
        <v>6</v>
      </c>
      <c r="G88" s="49">
        <v>6</v>
      </c>
      <c r="H88" s="49">
        <v>15</v>
      </c>
    </row>
    <row r="89" spans="1:8" ht="15.75">
      <c r="A89" s="5"/>
      <c r="B89" s="43"/>
      <c r="C89" s="37"/>
      <c r="D89" s="37"/>
      <c r="E89" s="37"/>
      <c r="F89" s="37"/>
      <c r="G89" s="37"/>
      <c r="H89" s="37"/>
    </row>
    <row r="90" spans="1:8" ht="15.75">
      <c r="A90" s="5"/>
      <c r="B90" s="42"/>
      <c r="C90" s="42"/>
      <c r="D90" s="42"/>
      <c r="E90" s="42"/>
      <c r="F90" s="42"/>
      <c r="G90" s="42"/>
      <c r="H90" s="42"/>
    </row>
    <row r="91" spans="1:8" ht="15.75">
      <c r="A91" s="19" t="s">
        <v>48</v>
      </c>
      <c r="B91" s="40"/>
      <c r="C91" s="5"/>
      <c r="D91" s="5"/>
      <c r="E91" s="5"/>
      <c r="F91" s="5"/>
      <c r="G91" s="5"/>
      <c r="H91" s="5"/>
    </row>
    <row r="92" spans="1:8" ht="15.75">
      <c r="A92" s="19" t="s">
        <v>49</v>
      </c>
      <c r="B92" s="40"/>
      <c r="C92" s="5"/>
      <c r="D92" s="5"/>
      <c r="E92" s="5"/>
      <c r="F92" s="5"/>
      <c r="G92" s="5"/>
      <c r="H92" s="5"/>
    </row>
    <row r="93" spans="1:8" ht="15.75">
      <c r="A93" s="5"/>
      <c r="B93" s="40"/>
      <c r="C93" s="5"/>
      <c r="D93" s="5"/>
      <c r="E93" s="5"/>
      <c r="F93" s="5"/>
      <c r="G93" s="5"/>
      <c r="H93" s="5"/>
    </row>
    <row r="94" spans="1:8" ht="15.75">
      <c r="A94" s="5" t="s">
        <v>50</v>
      </c>
      <c r="B94" s="40">
        <v>100</v>
      </c>
      <c r="C94" s="5">
        <f>SUM(C19/B19)*100</f>
        <v>59.57446808510638</v>
      </c>
      <c r="D94" s="5">
        <f>SUM(D19/B19)*100</f>
        <v>9.219858156028367</v>
      </c>
      <c r="E94" s="5">
        <f>SUM(E19/B19)*100</f>
        <v>4.25531914893617</v>
      </c>
      <c r="F94" s="5">
        <f>SUM(F19/B19)*100</f>
        <v>6.382978723404255</v>
      </c>
      <c r="G94" s="5">
        <f>SUM(G19/B19)*100</f>
        <v>7.801418439716312</v>
      </c>
      <c r="H94" s="5">
        <f>SUM(H19/B19)*100</f>
        <v>12.056737588652481</v>
      </c>
    </row>
    <row r="95" spans="1:8" ht="15.75">
      <c r="A95" s="5" t="s">
        <v>51</v>
      </c>
      <c r="B95" s="40">
        <v>100</v>
      </c>
      <c r="C95" s="5">
        <f>SUM(C23/B23)*100</f>
        <v>11.78343949044586</v>
      </c>
      <c r="D95" s="5">
        <f>SUM(D23/B23)*100</f>
        <v>3.1847133757961785</v>
      </c>
      <c r="E95" s="5">
        <f>SUM(E23/B23)*100</f>
        <v>2.229299363057325</v>
      </c>
      <c r="F95" s="5">
        <f>SUM(F23/B23)*100</f>
        <v>2.547770700636943</v>
      </c>
      <c r="G95" s="5">
        <f>SUM(G23/B23)*100</f>
        <v>4.140127388535031</v>
      </c>
      <c r="H95" s="5">
        <f>SUM(H23/B23)*100</f>
        <v>75.79617834394905</v>
      </c>
    </row>
    <row r="96" spans="1:8" ht="15.75">
      <c r="A96" s="5" t="s">
        <v>52</v>
      </c>
      <c r="B96" s="40">
        <v>100</v>
      </c>
      <c r="C96" s="5">
        <f>SUM(C27/B27)*100</f>
        <v>0.7656967840735069</v>
      </c>
      <c r="D96" s="5">
        <f>SUM(D27/B27)*100</f>
        <v>0.3062787136294028</v>
      </c>
      <c r="E96" s="5">
        <f>SUM(E27/B27)*100</f>
        <v>0.3062787136294028</v>
      </c>
      <c r="F96" s="5">
        <f>SUM(F27/B27)*100</f>
        <v>0.6125574272588056</v>
      </c>
      <c r="G96" s="5">
        <f>SUM(G27/B27)*100</f>
        <v>1.2251148545176112</v>
      </c>
      <c r="H96" s="5">
        <f>SUM(H27/B27)*100</f>
        <v>96.78407350689126</v>
      </c>
    </row>
    <row r="97" spans="1:8" ht="15.75">
      <c r="A97" s="5" t="s">
        <v>53</v>
      </c>
      <c r="B97" s="40">
        <v>100</v>
      </c>
      <c r="C97" s="5">
        <f>SUM(C31/B31)*100</f>
        <v>57.8114246386786</v>
      </c>
      <c r="D97" s="5">
        <f>SUM(D31/B31)*100</f>
        <v>10.874053682037164</v>
      </c>
      <c r="E97" s="5">
        <f>SUM(E31/B31)*100</f>
        <v>5.9187887130075705</v>
      </c>
      <c r="F97" s="5">
        <f>SUM(F31/B31)*100</f>
        <v>4.611149346180317</v>
      </c>
      <c r="G97" s="5">
        <f>SUM(G31/B31)*100</f>
        <v>4.542326221610462</v>
      </c>
      <c r="H97" s="5">
        <f>SUM(H31/B31)*100</f>
        <v>16.24225739848589</v>
      </c>
    </row>
    <row r="98" spans="1:8" ht="15.75">
      <c r="A98" s="5" t="s">
        <v>54</v>
      </c>
      <c r="B98" s="40">
        <v>100</v>
      </c>
      <c r="C98" s="5">
        <f>SUM(C35/B35)*100</f>
        <v>7.6510989010989015</v>
      </c>
      <c r="D98" s="5">
        <f>SUM(D35/B35)*100</f>
        <v>3.008241758241758</v>
      </c>
      <c r="E98" s="5">
        <f>SUM(E35/B35)*100</f>
        <v>2.4862637362637363</v>
      </c>
      <c r="F98" s="5">
        <f>SUM(F35/B35)*100</f>
        <v>2.39010989010989</v>
      </c>
      <c r="G98" s="5">
        <f>SUM(G35/B35)*100</f>
        <v>3.8873626373626373</v>
      </c>
      <c r="H98" s="5">
        <f>SUM(H35/B35)*100</f>
        <v>80.57692307692308</v>
      </c>
    </row>
    <row r="99" spans="1:8" ht="15.75">
      <c r="A99" s="5" t="s">
        <v>55</v>
      </c>
      <c r="B99" s="40">
        <v>100</v>
      </c>
      <c r="C99" s="5">
        <f>SUM(C39/B39)*100</f>
        <v>29.172777940745085</v>
      </c>
      <c r="D99" s="5">
        <f>SUM(D39/B39)*100</f>
        <v>8.74156644177178</v>
      </c>
      <c r="E99" s="5">
        <f>SUM(E39/B39)*100</f>
        <v>5.412144323848636</v>
      </c>
      <c r="F99" s="5">
        <f>SUM(F39/B39)*100</f>
        <v>3.7694338515693753</v>
      </c>
      <c r="G99" s="5">
        <f>SUM(G39/B39)*100</f>
        <v>5.148137283660898</v>
      </c>
      <c r="H99" s="5">
        <f>SUM(H39/B39)*100</f>
        <v>47.77060721619243</v>
      </c>
    </row>
    <row r="100" spans="1:8" ht="15.75">
      <c r="A100" s="5" t="s">
        <v>56</v>
      </c>
      <c r="B100" s="40">
        <v>100</v>
      </c>
      <c r="C100" s="5">
        <f>SUM(C43/B43)*100</f>
        <v>29.257641921397383</v>
      </c>
      <c r="D100" s="5">
        <f>SUM(D43/B43)*100</f>
        <v>5.094614264919942</v>
      </c>
      <c r="E100" s="5">
        <f>SUM(E43/B43)*100</f>
        <v>3.056768558951965</v>
      </c>
      <c r="F100" s="5">
        <f>SUM(F43/B43)*100</f>
        <v>3.056768558951965</v>
      </c>
      <c r="G100" s="5">
        <f>SUM(G43/B43)*100</f>
        <v>4.366812227074235</v>
      </c>
      <c r="H100" s="5">
        <f>SUM(H43/B43)*100</f>
        <v>55.167394468704515</v>
      </c>
    </row>
    <row r="101" spans="1:8" ht="15.75">
      <c r="A101" s="5" t="s">
        <v>57</v>
      </c>
      <c r="B101" s="40">
        <v>100</v>
      </c>
      <c r="C101" s="5">
        <f>SUM(C47/B47)*100</f>
        <v>8.262108262108262</v>
      </c>
      <c r="D101" s="5">
        <f>SUM(D47/B47)*100</f>
        <v>1.899335232668566</v>
      </c>
      <c r="E101" s="5">
        <f>SUM(E47/B47)*100</f>
        <v>1.899335232668566</v>
      </c>
      <c r="F101" s="5">
        <f>SUM(F47/B47)*100</f>
        <v>1.8043684710351375</v>
      </c>
      <c r="G101" s="5">
        <f>SUM(G47/B47)*100</f>
        <v>2.849002849002849</v>
      </c>
      <c r="H101" s="5">
        <f>SUM(H47/B47)*100</f>
        <v>83.47578347578347</v>
      </c>
    </row>
    <row r="102" spans="1:8" ht="15.75">
      <c r="A102" s="5" t="s">
        <v>58</v>
      </c>
      <c r="B102" s="40">
        <v>100</v>
      </c>
      <c r="C102" s="5">
        <f>SUM(C51/B51)*100</f>
        <v>7.662023016353725</v>
      </c>
      <c r="D102" s="5">
        <f>SUM(D51/B51)*100</f>
        <v>0.9085402786190186</v>
      </c>
      <c r="E102" s="5">
        <f>SUM(E51/B51)*100</f>
        <v>0.6965475469412478</v>
      </c>
      <c r="F102" s="5">
        <f>SUM(F51/B51)*100</f>
        <v>0.9993943064809206</v>
      </c>
      <c r="G102" s="5">
        <f>SUM(G51/B51)*100</f>
        <v>1.9382192610539066</v>
      </c>
      <c r="H102" s="5">
        <f>SUM(H51/B51)*100</f>
        <v>87.76499091459722</v>
      </c>
    </row>
    <row r="103" spans="1:8" ht="15.75">
      <c r="A103" s="5" t="s">
        <v>59</v>
      </c>
      <c r="B103" s="40">
        <v>100</v>
      </c>
      <c r="C103" s="5">
        <f>SUM(C55/B55)*100</f>
        <v>52.6813880126183</v>
      </c>
      <c r="D103" s="5">
        <f>SUM(D55/B55)*100</f>
        <v>6.309148264984227</v>
      </c>
      <c r="E103" s="5">
        <f>SUM(E55/B55)*100</f>
        <v>4.416403785488959</v>
      </c>
      <c r="F103" s="5">
        <f>SUM(F55/B55)*100</f>
        <v>3.1545741324921135</v>
      </c>
      <c r="G103" s="5">
        <f>SUM(G55/B55)*100</f>
        <v>4.416403785488959</v>
      </c>
      <c r="H103" s="5">
        <f>SUM(H55/B55)*100</f>
        <v>29.02208201892745</v>
      </c>
    </row>
    <row r="104" spans="1:8" ht="15.75">
      <c r="A104" s="5" t="s">
        <v>60</v>
      </c>
      <c r="B104" s="40">
        <v>100</v>
      </c>
      <c r="C104" s="5">
        <f>SUM(C59/B59)*100</f>
        <v>57.242990654205606</v>
      </c>
      <c r="D104" s="5">
        <f>SUM(D59/B59)*100</f>
        <v>5.607476635514018</v>
      </c>
      <c r="E104" s="5">
        <f>SUM(E59/B59)*100</f>
        <v>3.7383177570093453</v>
      </c>
      <c r="F104" s="5">
        <f>SUM(F59/B59)*100</f>
        <v>3.2710280373831773</v>
      </c>
      <c r="G104" s="5">
        <f>SUM(G59/B59)*100</f>
        <v>5.257009345794392</v>
      </c>
      <c r="H104" s="5">
        <f>SUM(H59/B59)*100</f>
        <v>24.88317757009346</v>
      </c>
    </row>
    <row r="105" spans="1:8" ht="15.75">
      <c r="A105" s="5" t="s">
        <v>61</v>
      </c>
      <c r="B105" s="40">
        <v>100</v>
      </c>
      <c r="C105" s="5">
        <f>SUM(C63/B63)*100</f>
        <v>1.3407821229050279</v>
      </c>
      <c r="D105" s="5">
        <f>SUM(D63/B63)*100</f>
        <v>0.22346368715083798</v>
      </c>
      <c r="E105" s="5">
        <f>SUM(E63/B63)*100</f>
        <v>0.33519553072625696</v>
      </c>
      <c r="F105" s="5">
        <f>SUM(F63/B63)*100</f>
        <v>0.6703910614525139</v>
      </c>
      <c r="G105" s="5">
        <f>SUM(G63/B63)*100</f>
        <v>1.899441340782123</v>
      </c>
      <c r="H105" s="5">
        <f>SUM(H63/B63)*100</f>
        <v>95.64245810055866</v>
      </c>
    </row>
    <row r="106" spans="1:8" ht="15.75">
      <c r="A106" s="5" t="s">
        <v>62</v>
      </c>
      <c r="B106" s="40">
        <v>100</v>
      </c>
      <c r="C106" s="5">
        <f>SUM(C68/B68)*100</f>
        <v>47.03296703296703</v>
      </c>
      <c r="D106" s="5">
        <f>SUM(D68/B68)*100</f>
        <v>5.274725274725275</v>
      </c>
      <c r="E106" s="5">
        <f>SUM(E68/B68)*100</f>
        <v>3.296703296703297</v>
      </c>
      <c r="F106" s="5">
        <f>SUM(F68/B68)*100</f>
        <v>4.175824175824175</v>
      </c>
      <c r="G106" s="5">
        <f>SUM(G68/B68)*100</f>
        <v>5.4945054945054945</v>
      </c>
      <c r="H106" s="5">
        <f>SUM(H68/B68)*100</f>
        <v>34.72527472527472</v>
      </c>
    </row>
    <row r="107" spans="1:8" ht="15.75">
      <c r="A107" s="5" t="s">
        <v>63</v>
      </c>
      <c r="B107" s="40">
        <v>100</v>
      </c>
      <c r="C107" s="5">
        <f>SUM(C72/B72)*100</f>
        <v>44.11764705882353</v>
      </c>
      <c r="D107" s="5">
        <f>SUM(D72/B72)*100</f>
        <v>5.88235294117647</v>
      </c>
      <c r="E107" s="5">
        <f>SUM(E72/B72)*100</f>
        <v>2.941176470588235</v>
      </c>
      <c r="F107" s="5">
        <f>SUM(F72/B72)*100</f>
        <v>5.88235294117647</v>
      </c>
      <c r="G107" s="5">
        <f>SUM(G72/B72)*100</f>
        <v>11.76470588235294</v>
      </c>
      <c r="H107" s="5">
        <f>SUM(H72/B72)*100</f>
        <v>29.411764705882355</v>
      </c>
    </row>
    <row r="108" spans="1:8" ht="15.75">
      <c r="A108" s="5" t="s">
        <v>64</v>
      </c>
      <c r="B108" s="40">
        <v>100</v>
      </c>
      <c r="C108" s="5">
        <f>SUM(C76/B76)*100</f>
        <v>65.6015037593985</v>
      </c>
      <c r="D108" s="5">
        <f>SUM(D76/B76)*100</f>
        <v>3.195488721804511</v>
      </c>
      <c r="E108" s="5">
        <f>SUM(E76/B76)*100</f>
        <v>3.007518796992481</v>
      </c>
      <c r="F108" s="5">
        <f>SUM(F76/B76)*100</f>
        <v>2.443609022556391</v>
      </c>
      <c r="G108" s="5">
        <f>SUM(G76/B76)*100</f>
        <v>4.323308270676692</v>
      </c>
      <c r="H108" s="5">
        <f>SUM(H76/B76)*100</f>
        <v>21.616541353383457</v>
      </c>
    </row>
    <row r="109" spans="1:8" ht="15.75">
      <c r="A109" s="5" t="s">
        <v>65</v>
      </c>
      <c r="B109" s="40">
        <v>100</v>
      </c>
      <c r="C109" s="5">
        <f>SUM(C80/B80)*100</f>
        <v>55.68181818181818</v>
      </c>
      <c r="D109" s="5">
        <f>SUM(D80/B80)*100</f>
        <v>5.681818181818182</v>
      </c>
      <c r="E109" s="5">
        <f>SUM(E80/B80)*100</f>
        <v>4.545454545454546</v>
      </c>
      <c r="F109" s="5">
        <f>SUM(F80/B80)*100</f>
        <v>3.4090909090909087</v>
      </c>
      <c r="G109" s="5">
        <f>SUM(G80/B80)*100</f>
        <v>7.954545454545454</v>
      </c>
      <c r="H109" s="5">
        <f>SUM(H80/B80)*100</f>
        <v>22.727272727272727</v>
      </c>
    </row>
    <row r="110" spans="1:8" ht="15.75">
      <c r="A110" s="5" t="s">
        <v>66</v>
      </c>
      <c r="B110" s="40">
        <v>100</v>
      </c>
      <c r="C110" s="5">
        <f>SUM(C84/B84)*100</f>
        <v>46.24145785876993</v>
      </c>
      <c r="D110" s="5">
        <f>SUM(D84/B84)*100</f>
        <v>3.644646924829157</v>
      </c>
      <c r="E110" s="5">
        <f>SUM(E84/B84)*100</f>
        <v>2.5056947608200453</v>
      </c>
      <c r="F110" s="5">
        <f>SUM(F84/B84)*100</f>
        <v>2.9612756264236904</v>
      </c>
      <c r="G110" s="5">
        <f>SUM(G84/B84)*100</f>
        <v>3.8724373576309796</v>
      </c>
      <c r="H110" s="5">
        <f>SUM(H84/B84)*100</f>
        <v>40.77448747152619</v>
      </c>
    </row>
    <row r="111" spans="1:8" ht="15.75">
      <c r="A111" s="5" t="s">
        <v>67</v>
      </c>
      <c r="B111" s="40">
        <v>100</v>
      </c>
      <c r="C111" s="5">
        <f>SUM(C88/B88)*100</f>
        <v>80.42328042328042</v>
      </c>
      <c r="D111" s="5">
        <f>SUM(D88/B88)*100</f>
        <v>3.7037037037037033</v>
      </c>
      <c r="E111" s="5">
        <f>SUM(E88/B88)*100</f>
        <v>1.5873015873015872</v>
      </c>
      <c r="F111" s="5">
        <f>SUM(F88/B88)*100</f>
        <v>3.1746031746031744</v>
      </c>
      <c r="G111" s="5">
        <f>SUM(G88/B88)*100</f>
        <v>3.1746031746031744</v>
      </c>
      <c r="H111" s="5">
        <f>SUM(H88/B88)*100</f>
        <v>7.936507936507936</v>
      </c>
    </row>
    <row r="112" spans="1:8" ht="15.75">
      <c r="A112" s="21"/>
      <c r="B112" s="41"/>
      <c r="C112" s="21"/>
      <c r="D112" s="21"/>
      <c r="E112" s="21"/>
      <c r="F112" s="21"/>
      <c r="G112" s="21"/>
      <c r="H112" s="21"/>
    </row>
    <row r="113" spans="1:8" ht="15.75">
      <c r="A113" s="5" t="s">
        <v>89</v>
      </c>
      <c r="B113" s="5"/>
      <c r="C113" s="5"/>
      <c r="D113" s="5"/>
      <c r="E113" s="5"/>
      <c r="F113" s="5"/>
      <c r="G113" s="5"/>
      <c r="H113" s="5"/>
    </row>
    <row r="114" spans="1:8" ht="15.75">
      <c r="A114" s="5" t="s">
        <v>102</v>
      </c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22" t="s">
        <v>91</v>
      </c>
      <c r="B116" s="5"/>
      <c r="C116" s="5"/>
      <c r="D116" s="5"/>
      <c r="E116" s="5"/>
      <c r="F116" s="5"/>
      <c r="G116" s="5"/>
      <c r="H116" s="5"/>
    </row>
    <row r="117" spans="1:8" ht="15.75">
      <c r="A117" s="22" t="s">
        <v>90</v>
      </c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 t="s">
        <v>108</v>
      </c>
      <c r="B119" s="5"/>
      <c r="C119" s="5"/>
      <c r="D119" s="5"/>
      <c r="E119" s="5"/>
      <c r="F119" s="5"/>
      <c r="G119" s="5"/>
      <c r="H119" s="5"/>
    </row>
    <row r="120" spans="1:8" ht="15.75">
      <c r="A120" s="53" t="s">
        <v>109</v>
      </c>
      <c r="B120" s="5"/>
      <c r="C120" s="5"/>
      <c r="D120" s="5"/>
      <c r="E120" s="5"/>
      <c r="F120" s="5"/>
      <c r="G120" s="5"/>
      <c r="H120" s="5"/>
    </row>
  </sheetData>
  <hyperlinks>
    <hyperlink ref="A120" r:id="rId1" display="http://www.irs.ustreas.gov/taxstats/index.html"/>
  </hyperlinks>
  <printOptions/>
  <pageMargins left="0.75" right="0.75" top="1" bottom="1" header="0.5" footer="0.5"/>
  <pageSetup fitToHeight="1" fitToWidth="1" horizontalDpi="1200" verticalDpi="1200" orientation="portrait" scale="45" r:id="rId2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73.59765625" style="14" customWidth="1"/>
    <col min="2" max="2" width="10.296875" style="14" customWidth="1"/>
    <col min="3" max="3" width="11.8984375" style="14" customWidth="1"/>
    <col min="4" max="4" width="12.796875" style="14" customWidth="1"/>
    <col min="5" max="5" width="13.3984375" style="14" customWidth="1"/>
    <col min="6" max="6" width="12.3984375" style="14" customWidth="1"/>
    <col min="7" max="7" width="13.09765625" style="14" customWidth="1"/>
    <col min="8" max="8" width="14.19921875" style="14" customWidth="1"/>
    <col min="9" max="16384" width="8.796875" style="14" customWidth="1"/>
  </cols>
  <sheetData>
    <row r="1" spans="1:8" ht="16.5">
      <c r="A1" s="15" t="s">
        <v>113</v>
      </c>
      <c r="B1" s="5"/>
      <c r="C1" s="5"/>
      <c r="D1" s="5"/>
      <c r="E1" s="5"/>
      <c r="F1" s="5"/>
      <c r="G1" s="5"/>
      <c r="H1" s="5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6.5">
      <c r="A3" s="15" t="s">
        <v>104</v>
      </c>
      <c r="B3" s="5"/>
      <c r="C3" s="5"/>
      <c r="D3" s="5"/>
      <c r="E3" s="5"/>
      <c r="F3" s="5"/>
      <c r="G3" s="5"/>
      <c r="H3" s="5"/>
    </row>
    <row r="4" spans="1:8" ht="15.7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5" t="s">
        <v>4</v>
      </c>
      <c r="B5" s="5"/>
      <c r="C5" s="5"/>
      <c r="D5" s="5"/>
      <c r="E5" s="5"/>
      <c r="F5" s="5"/>
      <c r="G5" s="5"/>
      <c r="H5" s="5"/>
    </row>
    <row r="6" spans="1:8" ht="15.75">
      <c r="A6" s="5" t="s">
        <v>93</v>
      </c>
      <c r="B6" s="5"/>
      <c r="C6" s="5"/>
      <c r="D6" s="5"/>
      <c r="E6" s="5"/>
      <c r="F6" s="5"/>
      <c r="G6" s="5"/>
      <c r="H6" s="5"/>
    </row>
    <row r="7" spans="1:8" ht="15.75">
      <c r="A7" s="5" t="s">
        <v>95</v>
      </c>
      <c r="B7" s="5"/>
      <c r="C7" s="5"/>
      <c r="D7" s="5"/>
      <c r="E7" s="5"/>
      <c r="F7" s="5"/>
      <c r="G7" s="5"/>
      <c r="H7" s="5"/>
    </row>
    <row r="8" spans="1:8" ht="15.75">
      <c r="A8" s="5" t="s">
        <v>6</v>
      </c>
      <c r="B8" s="5"/>
      <c r="C8" s="5"/>
      <c r="D8" s="5"/>
      <c r="E8" s="5"/>
      <c r="F8" s="5"/>
      <c r="G8" s="5"/>
      <c r="H8" s="5"/>
    </row>
    <row r="9" spans="1:8" ht="15.75">
      <c r="A9" s="5"/>
      <c r="B9" s="5"/>
      <c r="C9" s="5"/>
      <c r="D9" s="5"/>
      <c r="E9" s="5"/>
      <c r="F9" s="5"/>
      <c r="G9" s="5"/>
      <c r="H9" s="5"/>
    </row>
    <row r="10" spans="1:8" ht="15.75">
      <c r="A10" s="16"/>
      <c r="B10" s="16"/>
      <c r="C10" s="31"/>
      <c r="D10" s="16"/>
      <c r="E10" s="16"/>
      <c r="F10" s="16"/>
      <c r="G10" s="16"/>
      <c r="H10" s="16"/>
    </row>
    <row r="11" spans="2:8" ht="15.75">
      <c r="B11" s="5"/>
      <c r="C11" s="32"/>
      <c r="D11" s="17"/>
      <c r="E11" s="17" t="s">
        <v>9</v>
      </c>
      <c r="F11" s="17"/>
      <c r="G11" s="17"/>
      <c r="H11" s="17"/>
    </row>
    <row r="12" spans="1:8" ht="15.75">
      <c r="A12" s="5"/>
      <c r="B12" s="5"/>
      <c r="C12" s="33"/>
      <c r="D12" s="18"/>
      <c r="E12" s="18"/>
      <c r="F12" s="18"/>
      <c r="G12" s="18"/>
      <c r="H12" s="18"/>
    </row>
    <row r="13" spans="1:8" ht="47.25">
      <c r="A13" s="19" t="s">
        <v>8</v>
      </c>
      <c r="B13" s="20" t="s">
        <v>10</v>
      </c>
      <c r="C13" s="34" t="s">
        <v>96</v>
      </c>
      <c r="D13" s="26" t="s">
        <v>97</v>
      </c>
      <c r="E13" s="26" t="s">
        <v>98</v>
      </c>
      <c r="F13" s="26" t="s">
        <v>99</v>
      </c>
      <c r="G13" s="26" t="s">
        <v>100</v>
      </c>
      <c r="H13" s="26" t="s">
        <v>101</v>
      </c>
    </row>
    <row r="14" spans="1:8" ht="15.75">
      <c r="A14" s="21"/>
      <c r="B14" s="21"/>
      <c r="C14" s="35"/>
      <c r="D14" s="21"/>
      <c r="E14" s="21"/>
      <c r="F14" s="21"/>
      <c r="G14" s="21"/>
      <c r="H14" s="21"/>
    </row>
    <row r="15" spans="1:8" ht="15.75">
      <c r="A15" s="5" t="s">
        <v>25</v>
      </c>
      <c r="B15" s="39"/>
      <c r="C15" s="5"/>
      <c r="D15" s="5"/>
      <c r="E15" s="5"/>
      <c r="F15" s="5"/>
      <c r="G15" s="5"/>
      <c r="H15" s="5"/>
    </row>
    <row r="16" spans="1:8" ht="15.75">
      <c r="A16" s="5" t="s">
        <v>26</v>
      </c>
      <c r="B16" s="43">
        <v>141553</v>
      </c>
      <c r="C16" s="44">
        <v>140581</v>
      </c>
      <c r="D16" s="38">
        <v>623</v>
      </c>
      <c r="E16" s="38">
        <v>184</v>
      </c>
      <c r="F16" s="38">
        <v>86</v>
      </c>
      <c r="G16" s="38">
        <v>53</v>
      </c>
      <c r="H16" s="38">
        <v>25</v>
      </c>
    </row>
    <row r="17" spans="1:8" ht="15.75">
      <c r="A17" s="5" t="s">
        <v>28</v>
      </c>
      <c r="B17" s="43">
        <v>136.706</v>
      </c>
      <c r="C17" s="44">
        <v>79.454</v>
      </c>
      <c r="D17" s="37">
        <v>11.935</v>
      </c>
      <c r="E17" s="37">
        <v>8.592</v>
      </c>
      <c r="F17" s="37">
        <v>6.725</v>
      </c>
      <c r="G17" s="37">
        <v>9.852</v>
      </c>
      <c r="H17" s="37">
        <v>20.147</v>
      </c>
    </row>
    <row r="18" spans="1:8" ht="15.75">
      <c r="A18" s="5"/>
      <c r="B18" s="42"/>
      <c r="C18" s="45"/>
      <c r="D18" s="28"/>
      <c r="E18" s="28"/>
      <c r="F18" s="28"/>
      <c r="G18" s="28"/>
      <c r="H18" s="28"/>
    </row>
    <row r="19" spans="1:8" ht="15.75">
      <c r="A19" s="5" t="s">
        <v>31</v>
      </c>
      <c r="B19" s="42"/>
      <c r="C19" s="45"/>
      <c r="D19" s="42"/>
      <c r="E19" s="42"/>
      <c r="F19" s="42"/>
      <c r="G19" s="42"/>
      <c r="H19" s="42"/>
    </row>
    <row r="20" spans="1:8" ht="15.75">
      <c r="A20" s="5" t="s">
        <v>26</v>
      </c>
      <c r="B20" s="43">
        <v>30909</v>
      </c>
      <c r="C20" s="44">
        <v>29687</v>
      </c>
      <c r="D20" s="38">
        <v>555</v>
      </c>
      <c r="E20" s="38">
        <v>251</v>
      </c>
      <c r="F20" s="38">
        <v>136</v>
      </c>
      <c r="G20" s="38">
        <v>106</v>
      </c>
      <c r="H20" s="38">
        <v>174</v>
      </c>
    </row>
    <row r="21" spans="1:8" ht="15.75">
      <c r="A21" s="5" t="s">
        <v>28</v>
      </c>
      <c r="B21" s="43">
        <v>232.552</v>
      </c>
      <c r="C21" s="44">
        <v>27.958</v>
      </c>
      <c r="D21" s="37">
        <v>7.213</v>
      </c>
      <c r="E21" s="37">
        <v>6.19</v>
      </c>
      <c r="F21" s="37">
        <v>7.27</v>
      </c>
      <c r="G21" s="37">
        <v>9.673</v>
      </c>
      <c r="H21" s="37">
        <v>174.249</v>
      </c>
    </row>
    <row r="22" spans="1:8" ht="15.75">
      <c r="A22" s="5"/>
      <c r="B22" s="30"/>
      <c r="C22" s="46"/>
      <c r="D22" s="24"/>
      <c r="E22" s="24"/>
      <c r="F22" s="24"/>
      <c r="G22" s="24"/>
      <c r="H22" s="24"/>
    </row>
    <row r="23" spans="1:8" ht="15.75">
      <c r="A23" s="5" t="s">
        <v>32</v>
      </c>
      <c r="B23" s="42"/>
      <c r="C23" s="45"/>
      <c r="D23" s="42"/>
      <c r="E23" s="42"/>
      <c r="F23" s="42"/>
      <c r="G23" s="42"/>
      <c r="H23" s="42"/>
    </row>
    <row r="24" spans="1:8" ht="15.75">
      <c r="A24" s="5" t="s">
        <v>26</v>
      </c>
      <c r="B24" s="43">
        <v>7096</v>
      </c>
      <c r="C24" s="44">
        <v>6702</v>
      </c>
      <c r="D24" s="38">
        <v>104</v>
      </c>
      <c r="E24" s="38">
        <v>59</v>
      </c>
      <c r="F24" s="38">
        <v>30</v>
      </c>
      <c r="G24" s="38">
        <v>48</v>
      </c>
      <c r="H24" s="38">
        <v>152</v>
      </c>
    </row>
    <row r="25" spans="1:8" ht="15.75">
      <c r="A25" s="5" t="s">
        <v>28</v>
      </c>
      <c r="B25" s="43">
        <v>569.459</v>
      </c>
      <c r="C25" s="44">
        <v>6.946</v>
      </c>
      <c r="D25" s="37">
        <v>2.885</v>
      </c>
      <c r="E25" s="37">
        <v>1.609</v>
      </c>
      <c r="F25" s="37">
        <v>3.618</v>
      </c>
      <c r="G25" s="37">
        <v>5.714</v>
      </c>
      <c r="H25" s="37">
        <v>548.687</v>
      </c>
    </row>
    <row r="26" spans="1:8" ht="15.75">
      <c r="A26" s="5"/>
      <c r="B26" s="30"/>
      <c r="C26" s="46"/>
      <c r="D26" s="24"/>
      <c r="E26" s="24"/>
      <c r="F26" s="24"/>
      <c r="G26" s="24"/>
      <c r="H26" s="24"/>
    </row>
    <row r="27" spans="1:8" ht="15.75">
      <c r="A27" s="5" t="s">
        <v>33</v>
      </c>
      <c r="B27" s="42"/>
      <c r="C27" s="45"/>
      <c r="D27" s="42"/>
      <c r="E27" s="42"/>
      <c r="F27" s="42"/>
      <c r="G27" s="42"/>
      <c r="H27" s="42"/>
    </row>
    <row r="28" spans="1:8" ht="15.75">
      <c r="A28" s="5" t="s">
        <v>26</v>
      </c>
      <c r="B28" s="43">
        <v>721803</v>
      </c>
      <c r="C28" s="44">
        <v>715171</v>
      </c>
      <c r="D28" s="37">
        <v>4612</v>
      </c>
      <c r="E28" s="37">
        <v>1155</v>
      </c>
      <c r="F28" s="38">
        <v>499</v>
      </c>
      <c r="G28" s="38">
        <v>219</v>
      </c>
      <c r="H28" s="38">
        <v>148</v>
      </c>
    </row>
    <row r="29" spans="1:8" ht="15.75">
      <c r="A29" s="5" t="s">
        <v>28</v>
      </c>
      <c r="B29" s="43">
        <v>1263.428</v>
      </c>
      <c r="C29" s="44">
        <v>756.333</v>
      </c>
      <c r="D29" s="37">
        <v>131.568</v>
      </c>
      <c r="E29" s="37">
        <v>69.901</v>
      </c>
      <c r="F29" s="37">
        <v>57.104</v>
      </c>
      <c r="G29" s="37">
        <v>47.133</v>
      </c>
      <c r="H29" s="37">
        <v>201.388</v>
      </c>
    </row>
    <row r="30" spans="1:8" ht="15.75">
      <c r="A30" s="5"/>
      <c r="B30" s="30"/>
      <c r="C30" s="46"/>
      <c r="D30" s="24"/>
      <c r="E30" s="24"/>
      <c r="F30" s="24"/>
      <c r="G30" s="24"/>
      <c r="H30" s="24"/>
    </row>
    <row r="31" spans="1:8" ht="15.75">
      <c r="A31" s="5" t="s">
        <v>34</v>
      </c>
      <c r="B31" s="42"/>
      <c r="C31" s="45"/>
      <c r="D31" s="42"/>
      <c r="E31" s="42"/>
      <c r="F31" s="42"/>
      <c r="G31" s="42"/>
      <c r="H31" s="42"/>
    </row>
    <row r="32" spans="1:8" ht="15.75">
      <c r="A32" s="5" t="s">
        <v>26</v>
      </c>
      <c r="B32" s="43">
        <v>281448</v>
      </c>
      <c r="C32" s="44">
        <v>266865</v>
      </c>
      <c r="D32" s="37">
        <v>7190</v>
      </c>
      <c r="E32" s="37">
        <v>2865</v>
      </c>
      <c r="F32" s="37">
        <v>1681</v>
      </c>
      <c r="G32" s="37">
        <v>1267</v>
      </c>
      <c r="H32" s="37">
        <v>1579</v>
      </c>
    </row>
    <row r="33" spans="1:8" ht="15.75">
      <c r="A33" s="5" t="s">
        <v>28</v>
      </c>
      <c r="B33" s="43">
        <v>6356.738</v>
      </c>
      <c r="C33" s="44">
        <v>517.281</v>
      </c>
      <c r="D33" s="37">
        <v>200.355</v>
      </c>
      <c r="E33" s="37">
        <v>159.711</v>
      </c>
      <c r="F33" s="37">
        <v>171.445</v>
      </c>
      <c r="G33" s="37">
        <v>257.715</v>
      </c>
      <c r="H33" s="37">
        <v>5050.232</v>
      </c>
    </row>
    <row r="34" spans="1:8" ht="15.75">
      <c r="A34" s="5"/>
      <c r="B34" s="30"/>
      <c r="C34" s="46"/>
      <c r="D34" s="24"/>
      <c r="E34" s="24"/>
      <c r="F34" s="24"/>
      <c r="G34" s="24"/>
      <c r="H34" s="24"/>
    </row>
    <row r="35" spans="1:8" ht="15.75">
      <c r="A35" s="5" t="s">
        <v>35</v>
      </c>
      <c r="B35" s="42"/>
      <c r="C35" s="45"/>
      <c r="D35" s="42"/>
      <c r="E35" s="42"/>
      <c r="F35" s="42"/>
      <c r="G35" s="42"/>
      <c r="H35" s="42"/>
    </row>
    <row r="36" spans="1:8" ht="15.75">
      <c r="A36" s="5" t="s">
        <v>26</v>
      </c>
      <c r="B36" s="43">
        <v>1001211</v>
      </c>
      <c r="C36" s="44">
        <v>983364</v>
      </c>
      <c r="D36" s="37">
        <v>11635</v>
      </c>
      <c r="E36" s="37">
        <v>3246</v>
      </c>
      <c r="F36" s="37">
        <v>1380</v>
      </c>
      <c r="G36" s="38">
        <v>771</v>
      </c>
      <c r="H36" s="38">
        <v>816</v>
      </c>
    </row>
    <row r="37" spans="1:8" ht="15.75">
      <c r="A37" s="5" t="s">
        <v>28</v>
      </c>
      <c r="B37" s="43">
        <v>6309.079</v>
      </c>
      <c r="C37" s="44">
        <v>1882.473</v>
      </c>
      <c r="D37" s="37">
        <v>581.89</v>
      </c>
      <c r="E37" s="37">
        <v>337.044</v>
      </c>
      <c r="F37" s="37">
        <v>256.553</v>
      </c>
      <c r="G37" s="37">
        <v>279.115</v>
      </c>
      <c r="H37" s="37">
        <v>2972.004</v>
      </c>
    </row>
    <row r="38" spans="1:8" ht="15.75">
      <c r="A38" s="5"/>
      <c r="B38" s="30"/>
      <c r="C38" s="46"/>
      <c r="D38" s="24"/>
      <c r="E38" s="24"/>
      <c r="F38" s="24"/>
      <c r="G38" s="24"/>
      <c r="H38" s="24"/>
    </row>
    <row r="39" spans="1:8" ht="15.75">
      <c r="A39" s="5" t="s">
        <v>36</v>
      </c>
      <c r="B39" s="42"/>
      <c r="C39" s="45"/>
      <c r="D39" s="42"/>
      <c r="E39" s="42"/>
      <c r="F39" s="42"/>
      <c r="G39" s="42"/>
      <c r="H39" s="42"/>
    </row>
    <row r="40" spans="1:8" ht="15.75">
      <c r="A40" s="5" t="s">
        <v>26</v>
      </c>
      <c r="B40" s="43">
        <v>182614</v>
      </c>
      <c r="C40" s="44">
        <v>180903</v>
      </c>
      <c r="D40" s="38">
        <v>960</v>
      </c>
      <c r="E40" s="38">
        <v>313</v>
      </c>
      <c r="F40" s="38">
        <v>160</v>
      </c>
      <c r="G40" s="38">
        <v>135</v>
      </c>
      <c r="H40" s="38">
        <v>143</v>
      </c>
    </row>
    <row r="41" spans="1:8" ht="15.75">
      <c r="A41" s="5" t="s">
        <v>28</v>
      </c>
      <c r="B41" s="43">
        <v>623.192</v>
      </c>
      <c r="C41" s="44">
        <v>182.004</v>
      </c>
      <c r="D41" s="37">
        <v>29.633</v>
      </c>
      <c r="E41" s="37">
        <v>18.263</v>
      </c>
      <c r="F41" s="37">
        <v>16.437</v>
      </c>
      <c r="G41" s="37">
        <v>27.377</v>
      </c>
      <c r="H41" s="37">
        <v>349.479</v>
      </c>
    </row>
    <row r="42" spans="1:8" ht="15.75">
      <c r="A42" s="5"/>
      <c r="B42" s="30"/>
      <c r="C42" s="46"/>
      <c r="D42" s="24"/>
      <c r="E42" s="24"/>
      <c r="F42" s="24"/>
      <c r="G42" s="24"/>
      <c r="H42" s="24"/>
    </row>
    <row r="43" spans="1:8" ht="15.75">
      <c r="A43" s="5" t="s">
        <v>37</v>
      </c>
      <c r="B43" s="42"/>
      <c r="C43" s="45"/>
      <c r="D43" s="42"/>
      <c r="E43" s="42"/>
      <c r="F43" s="42"/>
      <c r="G43" s="42"/>
      <c r="H43" s="42"/>
    </row>
    <row r="44" spans="1:8" ht="15.75">
      <c r="A44" s="5" t="s">
        <v>26</v>
      </c>
      <c r="B44" s="43">
        <v>123862</v>
      </c>
      <c r="C44" s="44">
        <v>121100</v>
      </c>
      <c r="D44" s="37">
        <v>1246</v>
      </c>
      <c r="E44" s="38">
        <v>539</v>
      </c>
      <c r="F44" s="38">
        <v>309</v>
      </c>
      <c r="G44" s="38">
        <v>263</v>
      </c>
      <c r="H44" s="38">
        <v>406</v>
      </c>
    </row>
    <row r="45" spans="1:8" ht="15.75">
      <c r="A45" s="5" t="s">
        <v>28</v>
      </c>
      <c r="B45" s="43">
        <v>993.365</v>
      </c>
      <c r="C45" s="44">
        <v>94.643</v>
      </c>
      <c r="D45" s="37">
        <v>20.707</v>
      </c>
      <c r="E45" s="37">
        <v>17.058</v>
      </c>
      <c r="F45" s="37">
        <v>17.13</v>
      </c>
      <c r="G45" s="37">
        <v>28.617</v>
      </c>
      <c r="H45" s="37">
        <v>815.209</v>
      </c>
    </row>
    <row r="46" spans="1:8" ht="15.75">
      <c r="A46" s="5"/>
      <c r="B46" s="30"/>
      <c r="C46" s="46"/>
      <c r="D46" s="24"/>
      <c r="E46" s="24"/>
      <c r="F46" s="24"/>
      <c r="G46" s="24"/>
      <c r="H46" s="24"/>
    </row>
    <row r="47" spans="1:8" ht="15.75">
      <c r="A47" s="5" t="s">
        <v>38</v>
      </c>
      <c r="B47" s="42"/>
      <c r="C47" s="45"/>
      <c r="D47" s="42"/>
      <c r="E47" s="42"/>
      <c r="F47" s="42"/>
      <c r="G47" s="42"/>
      <c r="H47" s="42"/>
    </row>
    <row r="48" spans="1:8" ht="15.75">
      <c r="A48" s="5" t="s">
        <v>26</v>
      </c>
      <c r="B48" s="43">
        <v>239011</v>
      </c>
      <c r="C48" s="44">
        <v>219963</v>
      </c>
      <c r="D48" s="37">
        <v>3515</v>
      </c>
      <c r="E48" s="37">
        <v>2531</v>
      </c>
      <c r="F48" s="37">
        <v>2717</v>
      </c>
      <c r="G48" s="37">
        <v>3580</v>
      </c>
      <c r="H48" s="37">
        <v>6704</v>
      </c>
    </row>
    <row r="49" spans="1:8" ht="15.75">
      <c r="A49" s="5" t="s">
        <v>28</v>
      </c>
      <c r="B49" s="43">
        <v>2872.973</v>
      </c>
      <c r="C49" s="44">
        <v>188.298</v>
      </c>
      <c r="D49" s="37">
        <v>26.861</v>
      </c>
      <c r="E49" s="37">
        <v>26.354</v>
      </c>
      <c r="F49" s="37">
        <v>29.361</v>
      </c>
      <c r="G49" s="37">
        <v>65.761</v>
      </c>
      <c r="H49" s="37">
        <v>2536.337</v>
      </c>
    </row>
    <row r="50" spans="1:8" ht="15.75">
      <c r="A50" s="5"/>
      <c r="B50" s="30"/>
      <c r="C50" s="46"/>
      <c r="D50" s="24"/>
      <c r="E50" s="24"/>
      <c r="F50" s="24"/>
      <c r="G50" s="24"/>
      <c r="H50" s="24"/>
    </row>
    <row r="51" spans="1:8" ht="15.75">
      <c r="A51" s="5" t="s">
        <v>39</v>
      </c>
      <c r="B51" s="42"/>
      <c r="C51" s="45"/>
      <c r="D51" s="42"/>
      <c r="E51" s="42"/>
      <c r="F51" s="42"/>
      <c r="G51" s="42"/>
      <c r="H51" s="42"/>
    </row>
    <row r="52" spans="1:8" ht="15.75">
      <c r="A52" s="5" t="s">
        <v>26</v>
      </c>
      <c r="B52" s="43">
        <v>603789</v>
      </c>
      <c r="C52" s="44">
        <v>597993</v>
      </c>
      <c r="D52" s="37">
        <v>3891</v>
      </c>
      <c r="E52" s="37">
        <v>1068</v>
      </c>
      <c r="F52" s="38">
        <v>439</v>
      </c>
      <c r="G52" s="38">
        <v>235</v>
      </c>
      <c r="H52" s="38">
        <v>162</v>
      </c>
    </row>
    <row r="53" spans="1:8" ht="15.75">
      <c r="A53" s="5" t="s">
        <v>28</v>
      </c>
      <c r="B53" s="43">
        <v>253.829</v>
      </c>
      <c r="C53" s="44">
        <v>140.15</v>
      </c>
      <c r="D53" s="37">
        <v>16.735</v>
      </c>
      <c r="E53" s="37">
        <v>11.383</v>
      </c>
      <c r="F53" s="37">
        <v>8.458</v>
      </c>
      <c r="G53" s="37">
        <v>9.014</v>
      </c>
      <c r="H53" s="37">
        <v>68.089</v>
      </c>
    </row>
    <row r="54" spans="1:8" ht="15.75">
      <c r="A54" s="5"/>
      <c r="B54" s="30"/>
      <c r="C54" s="46"/>
      <c r="D54" s="24"/>
      <c r="E54" s="24"/>
      <c r="F54" s="24"/>
      <c r="G54" s="24"/>
      <c r="H54" s="24"/>
    </row>
    <row r="55" spans="1:8" ht="15.75">
      <c r="A55" s="5" t="s">
        <v>40</v>
      </c>
      <c r="B55" s="42"/>
      <c r="C55" s="45"/>
      <c r="D55" s="42"/>
      <c r="E55" s="42"/>
      <c r="F55" s="42"/>
      <c r="G55" s="42"/>
      <c r="H55" s="42"/>
    </row>
    <row r="56" spans="1:8" ht="15.75">
      <c r="A56" s="5" t="s">
        <v>26</v>
      </c>
      <c r="B56" s="43">
        <v>779510</v>
      </c>
      <c r="C56" s="44">
        <v>775853</v>
      </c>
      <c r="D56" s="37">
        <v>1897</v>
      </c>
      <c r="E56" s="38">
        <v>885</v>
      </c>
      <c r="F56" s="38">
        <v>366</v>
      </c>
      <c r="G56" s="38">
        <v>282</v>
      </c>
      <c r="H56" s="38">
        <v>227</v>
      </c>
    </row>
    <row r="57" spans="1:8" ht="15.75">
      <c r="A57" s="5" t="s">
        <v>28</v>
      </c>
      <c r="B57" s="43">
        <v>753.59</v>
      </c>
      <c r="C57" s="44">
        <v>438.42</v>
      </c>
      <c r="D57" s="37">
        <v>47.294</v>
      </c>
      <c r="E57" s="37">
        <v>29.991</v>
      </c>
      <c r="F57" s="37">
        <v>26.247</v>
      </c>
      <c r="G57" s="37">
        <v>41.244</v>
      </c>
      <c r="H57" s="37">
        <v>170.394</v>
      </c>
    </row>
    <row r="58" spans="1:8" ht="15.75">
      <c r="A58" s="5"/>
      <c r="B58" s="30"/>
      <c r="C58" s="46"/>
      <c r="D58" s="24"/>
      <c r="E58" s="24"/>
      <c r="F58" s="24"/>
      <c r="G58" s="24"/>
      <c r="H58" s="24"/>
    </row>
    <row r="59" spans="1:8" ht="15.75">
      <c r="A59" s="5" t="s">
        <v>41</v>
      </c>
      <c r="B59" s="42"/>
      <c r="C59" s="45"/>
      <c r="D59" s="42"/>
      <c r="E59" s="42"/>
      <c r="F59" s="42"/>
      <c r="G59" s="42"/>
      <c r="H59" s="42"/>
    </row>
    <row r="60" spans="1:8" ht="15.75">
      <c r="A60" s="5" t="s">
        <v>26</v>
      </c>
      <c r="B60" s="43">
        <v>49800</v>
      </c>
      <c r="C60" s="44">
        <v>43154</v>
      </c>
      <c r="D60" s="37">
        <v>1129</v>
      </c>
      <c r="E60" s="37">
        <v>1011</v>
      </c>
      <c r="F60" s="37">
        <v>1315</v>
      </c>
      <c r="G60" s="37">
        <v>1630</v>
      </c>
      <c r="H60" s="37">
        <v>1560</v>
      </c>
    </row>
    <row r="61" spans="1:8" ht="15.75">
      <c r="A61" s="5" t="s">
        <v>28</v>
      </c>
      <c r="B61" s="43">
        <v>728.911</v>
      </c>
      <c r="C61" s="44">
        <v>29.802</v>
      </c>
      <c r="D61" s="37">
        <v>1.762</v>
      </c>
      <c r="E61" s="37">
        <v>2.226</v>
      </c>
      <c r="F61" s="37">
        <v>6.081</v>
      </c>
      <c r="G61" s="37">
        <v>14.815</v>
      </c>
      <c r="H61" s="37">
        <v>674.224</v>
      </c>
    </row>
    <row r="62" spans="1:8" ht="15.75">
      <c r="A62" s="5"/>
      <c r="B62" s="30"/>
      <c r="C62" s="46"/>
      <c r="D62" s="24"/>
      <c r="E62" s="24"/>
      <c r="F62" s="24"/>
      <c r="G62" s="24"/>
      <c r="H62" s="24"/>
    </row>
    <row r="63" spans="1:8" ht="15.75">
      <c r="A63" s="5"/>
      <c r="B63" s="42"/>
      <c r="C63" s="45"/>
      <c r="D63" s="42"/>
      <c r="E63" s="42"/>
      <c r="F63" s="42"/>
      <c r="G63" s="42"/>
      <c r="H63" s="42"/>
    </row>
    <row r="64" spans="1:8" ht="15.75">
      <c r="A64" s="5" t="s">
        <v>42</v>
      </c>
      <c r="B64" s="30"/>
      <c r="C64" s="46"/>
      <c r="D64" s="24"/>
      <c r="E64" s="24"/>
      <c r="F64" s="24"/>
      <c r="G64" s="24"/>
      <c r="H64" s="24"/>
    </row>
    <row r="65" spans="1:8" ht="15.75">
      <c r="A65" s="5" t="s">
        <v>26</v>
      </c>
      <c r="B65" s="43">
        <v>245725</v>
      </c>
      <c r="C65" s="44">
        <v>244656</v>
      </c>
      <c r="D65" s="38">
        <v>551</v>
      </c>
      <c r="E65" s="38">
        <v>213</v>
      </c>
      <c r="F65" s="38">
        <v>110</v>
      </c>
      <c r="G65" s="38">
        <v>93</v>
      </c>
      <c r="H65" s="38">
        <v>101</v>
      </c>
    </row>
    <row r="66" spans="1:8" ht="15.75">
      <c r="A66" s="5" t="s">
        <v>28</v>
      </c>
      <c r="B66" s="43">
        <v>416.278</v>
      </c>
      <c r="C66" s="44">
        <v>198.446</v>
      </c>
      <c r="D66" s="37">
        <v>24.525</v>
      </c>
      <c r="E66" s="37">
        <v>15.443</v>
      </c>
      <c r="F66" s="37">
        <v>16.614</v>
      </c>
      <c r="G66" s="37">
        <v>18.95</v>
      </c>
      <c r="H66" s="37">
        <v>142.3</v>
      </c>
    </row>
    <row r="67" spans="1:8" ht="15.75">
      <c r="A67" s="5"/>
      <c r="B67" s="30"/>
      <c r="C67" s="46"/>
      <c r="D67" s="24"/>
      <c r="E67" s="24"/>
      <c r="F67" s="24"/>
      <c r="G67" s="24"/>
      <c r="H67" s="24"/>
    </row>
    <row r="68" spans="1:8" ht="15.75">
      <c r="A68" s="5" t="s">
        <v>43</v>
      </c>
      <c r="B68" s="42"/>
      <c r="C68" s="45"/>
      <c r="D68" s="42"/>
      <c r="E68" s="42"/>
      <c r="F68" s="42"/>
      <c r="G68" s="42"/>
      <c r="H68" s="42"/>
    </row>
    <row r="69" spans="1:8" ht="15.75">
      <c r="A69" s="5" t="s">
        <v>26</v>
      </c>
      <c r="B69" s="43">
        <v>43956</v>
      </c>
      <c r="C69" s="44">
        <v>43801</v>
      </c>
      <c r="D69" s="38">
        <v>72</v>
      </c>
      <c r="E69" s="38">
        <v>28</v>
      </c>
      <c r="F69" s="38">
        <v>21</v>
      </c>
      <c r="G69" s="38">
        <v>19</v>
      </c>
      <c r="H69" s="38">
        <v>14</v>
      </c>
    </row>
    <row r="70" spans="1:8" ht="15.75">
      <c r="A70" s="5" t="s">
        <v>28</v>
      </c>
      <c r="B70" s="43">
        <v>33.316</v>
      </c>
      <c r="C70" s="44">
        <v>16.859</v>
      </c>
      <c r="D70" s="37">
        <v>1.607</v>
      </c>
      <c r="E70" s="37">
        <v>1.411</v>
      </c>
      <c r="F70" s="37">
        <v>1.462</v>
      </c>
      <c r="G70" s="37">
        <v>3.266</v>
      </c>
      <c r="H70" s="37">
        <v>8.71</v>
      </c>
    </row>
    <row r="71" spans="1:8" ht="15.75">
      <c r="A71" s="5"/>
      <c r="B71" s="30"/>
      <c r="C71" s="46"/>
      <c r="D71" s="24"/>
      <c r="E71" s="24"/>
      <c r="F71" s="24"/>
      <c r="G71" s="24"/>
      <c r="H71" s="24"/>
    </row>
    <row r="72" spans="1:8" ht="15.75">
      <c r="A72" s="5" t="s">
        <v>44</v>
      </c>
      <c r="B72" s="42"/>
      <c r="C72" s="45"/>
      <c r="D72" s="42"/>
      <c r="E72" s="42"/>
      <c r="F72" s="42"/>
      <c r="G72" s="42"/>
      <c r="H72" s="42"/>
    </row>
    <row r="73" spans="1:8" ht="15.75">
      <c r="A73" s="5" t="s">
        <v>26</v>
      </c>
      <c r="B73" s="43">
        <v>370384</v>
      </c>
      <c r="C73" s="44">
        <v>369332</v>
      </c>
      <c r="D73" s="38">
        <v>552</v>
      </c>
      <c r="E73" s="38">
        <v>210</v>
      </c>
      <c r="F73" s="38">
        <v>109</v>
      </c>
      <c r="G73" s="38">
        <v>98</v>
      </c>
      <c r="H73" s="38">
        <v>82</v>
      </c>
    </row>
    <row r="74" spans="1:8" ht="15.75">
      <c r="A74" s="5" t="s">
        <v>28</v>
      </c>
      <c r="B74" s="43">
        <v>506.458</v>
      </c>
      <c r="C74" s="44">
        <v>336.449</v>
      </c>
      <c r="D74" s="37">
        <v>17.558</v>
      </c>
      <c r="E74" s="37">
        <v>14.288</v>
      </c>
      <c r="F74" s="37">
        <v>11.537</v>
      </c>
      <c r="G74" s="37">
        <v>17.305</v>
      </c>
      <c r="H74" s="37">
        <v>109.322</v>
      </c>
    </row>
    <row r="75" spans="1:8" ht="15.75">
      <c r="A75" s="5"/>
      <c r="B75" s="30"/>
      <c r="C75" s="46"/>
      <c r="D75" s="24"/>
      <c r="E75" s="24"/>
      <c r="F75" s="24"/>
      <c r="G75" s="24"/>
      <c r="H75" s="24"/>
    </row>
    <row r="76" spans="1:8" ht="15.75">
      <c r="A76" s="5" t="s">
        <v>45</v>
      </c>
      <c r="B76" s="42"/>
      <c r="C76" s="45"/>
      <c r="D76" s="42"/>
      <c r="E76" s="42"/>
      <c r="F76" s="42"/>
      <c r="G76" s="42"/>
      <c r="H76" s="42"/>
    </row>
    <row r="77" spans="1:8" ht="15.75">
      <c r="A77" s="5" t="s">
        <v>26</v>
      </c>
      <c r="B77" s="43">
        <v>118854</v>
      </c>
      <c r="C77" s="44">
        <v>118175</v>
      </c>
      <c r="D77" s="38">
        <v>401</v>
      </c>
      <c r="E77" s="38">
        <v>143</v>
      </c>
      <c r="F77" s="38">
        <v>49</v>
      </c>
      <c r="G77" s="38">
        <v>52</v>
      </c>
      <c r="H77" s="38">
        <v>34</v>
      </c>
    </row>
    <row r="78" spans="1:8" ht="15.75">
      <c r="A78" s="5" t="s">
        <v>28</v>
      </c>
      <c r="B78" s="43">
        <v>82.695</v>
      </c>
      <c r="C78" s="44">
        <v>48.198</v>
      </c>
      <c r="D78" s="37">
        <v>4.915</v>
      </c>
      <c r="E78" s="37">
        <v>3.177</v>
      </c>
      <c r="F78" s="37">
        <v>2.948</v>
      </c>
      <c r="G78" s="37">
        <v>6.49</v>
      </c>
      <c r="H78" s="37">
        <v>16.968</v>
      </c>
    </row>
    <row r="79" spans="1:8" ht="15.75">
      <c r="A79" s="5"/>
      <c r="B79" s="30"/>
      <c r="C79" s="46"/>
      <c r="D79" s="24"/>
      <c r="E79" s="24"/>
      <c r="F79" s="24"/>
      <c r="G79" s="24"/>
      <c r="H79" s="24"/>
    </row>
    <row r="80" spans="1:8" ht="15.75">
      <c r="A80" s="5" t="s">
        <v>46</v>
      </c>
      <c r="B80" s="42"/>
      <c r="C80" s="45"/>
      <c r="D80" s="42"/>
      <c r="E80" s="42"/>
      <c r="F80" s="42"/>
      <c r="G80" s="42"/>
      <c r="H80" s="42"/>
    </row>
    <row r="81" spans="1:8" ht="15.75">
      <c r="A81" s="5" t="s">
        <v>26</v>
      </c>
      <c r="B81" s="43">
        <v>280517</v>
      </c>
      <c r="C81" s="44">
        <v>279223</v>
      </c>
      <c r="D81" s="38">
        <v>740</v>
      </c>
      <c r="E81" s="38">
        <v>236</v>
      </c>
      <c r="F81" s="38">
        <v>101</v>
      </c>
      <c r="G81" s="38">
        <v>92</v>
      </c>
      <c r="H81" s="38">
        <v>124</v>
      </c>
    </row>
    <row r="82" spans="1:8" ht="15.75">
      <c r="A82" s="5" t="s">
        <v>28</v>
      </c>
      <c r="B82" s="43">
        <v>404.941</v>
      </c>
      <c r="C82" s="44">
        <v>187.946</v>
      </c>
      <c r="D82" s="37">
        <v>15.129</v>
      </c>
      <c r="E82" s="37">
        <v>10.507</v>
      </c>
      <c r="F82" s="37">
        <v>9.912</v>
      </c>
      <c r="G82" s="37">
        <v>20.477</v>
      </c>
      <c r="H82" s="37">
        <v>160.97</v>
      </c>
    </row>
    <row r="83" spans="1:8" ht="15.75">
      <c r="A83" s="5"/>
      <c r="B83" s="30"/>
      <c r="C83" s="46"/>
      <c r="D83" s="24"/>
      <c r="E83" s="24"/>
      <c r="F83" s="24"/>
      <c r="G83" s="24"/>
      <c r="H83" s="24"/>
    </row>
    <row r="84" spans="1:8" ht="15.75">
      <c r="A84" s="5" t="s">
        <v>47</v>
      </c>
      <c r="B84" s="42"/>
      <c r="C84" s="45"/>
      <c r="D84" s="42"/>
      <c r="E84" s="42"/>
      <c r="F84" s="42"/>
      <c r="G84" s="42"/>
      <c r="H84" s="42"/>
    </row>
    <row r="85" spans="1:8" ht="15.75">
      <c r="A85" s="5" t="s">
        <v>26</v>
      </c>
      <c r="B85" s="43">
        <v>332662</v>
      </c>
      <c r="C85" s="44">
        <v>332187</v>
      </c>
      <c r="D85" s="38">
        <v>307</v>
      </c>
      <c r="E85" s="38">
        <v>72</v>
      </c>
      <c r="F85" s="38">
        <v>40</v>
      </c>
      <c r="G85" s="38">
        <v>30</v>
      </c>
      <c r="H85" s="38">
        <v>26</v>
      </c>
    </row>
    <row r="86" spans="1:8" ht="15.75">
      <c r="A86" s="5" t="s">
        <v>28</v>
      </c>
      <c r="B86" s="43">
        <v>174.225</v>
      </c>
      <c r="C86" s="44">
        <v>137.991</v>
      </c>
      <c r="D86" s="37">
        <v>6.829</v>
      </c>
      <c r="E86" s="37">
        <v>3.115</v>
      </c>
      <c r="F86" s="37">
        <v>3.916</v>
      </c>
      <c r="G86" s="37">
        <v>5.313</v>
      </c>
      <c r="H86" s="37">
        <v>17.061</v>
      </c>
    </row>
    <row r="87" spans="1:8" ht="15.75">
      <c r="A87" s="5"/>
      <c r="B87" s="43"/>
      <c r="C87" s="37"/>
      <c r="D87" s="37"/>
      <c r="E87" s="37"/>
      <c r="F87" s="37"/>
      <c r="G87" s="37"/>
      <c r="H87" s="37"/>
    </row>
    <row r="88" spans="1:8" ht="15.75">
      <c r="A88" s="5"/>
      <c r="B88" s="42"/>
      <c r="C88" s="42"/>
      <c r="D88" s="42"/>
      <c r="E88" s="42"/>
      <c r="F88" s="42"/>
      <c r="G88" s="42"/>
      <c r="H88" s="42"/>
    </row>
    <row r="89" spans="1:8" ht="15.75">
      <c r="A89" s="19" t="s">
        <v>48</v>
      </c>
      <c r="B89" s="40"/>
      <c r="C89" s="5"/>
      <c r="D89" s="5"/>
      <c r="E89" s="5"/>
      <c r="F89" s="5"/>
      <c r="G89" s="5"/>
      <c r="H89" s="5"/>
    </row>
    <row r="90" spans="1:8" ht="15.75">
      <c r="A90" s="19" t="s">
        <v>49</v>
      </c>
      <c r="B90" s="40"/>
      <c r="C90" s="5"/>
      <c r="D90" s="5"/>
      <c r="E90" s="5"/>
      <c r="F90" s="5"/>
      <c r="G90" s="5"/>
      <c r="H90" s="5"/>
    </row>
    <row r="91" spans="1:8" ht="15.75">
      <c r="A91" s="5"/>
      <c r="B91" s="40"/>
      <c r="C91" s="5"/>
      <c r="D91" s="5"/>
      <c r="E91" s="5"/>
      <c r="F91" s="5"/>
      <c r="G91" s="5"/>
      <c r="H91" s="5"/>
    </row>
    <row r="92" spans="1:8" ht="15.75">
      <c r="A92" s="5" t="s">
        <v>50</v>
      </c>
      <c r="B92" s="40">
        <v>100</v>
      </c>
      <c r="C92" s="5">
        <f>SUM(C17/B17)*100</f>
        <v>58.12034585168171</v>
      </c>
      <c r="D92" s="5">
        <f>SUM(D17/B17)*100</f>
        <v>8.73041417348178</v>
      </c>
      <c r="E92" s="5">
        <f>SUM(E17/B17)*100</f>
        <v>6.285020408760407</v>
      </c>
      <c r="F92" s="5">
        <f>SUM(F17/B17)*100</f>
        <v>4.919315904203181</v>
      </c>
      <c r="G92" s="5">
        <f>SUM(G17/B17)*100</f>
        <v>7.2067063625590695</v>
      </c>
      <c r="H92" s="5">
        <f>SUM(H17/B17)*100</f>
        <v>14.737465802525126</v>
      </c>
    </row>
    <row r="93" spans="1:8" ht="15.75">
      <c r="A93" s="5" t="s">
        <v>51</v>
      </c>
      <c r="B93" s="40">
        <v>100</v>
      </c>
      <c r="C93" s="5">
        <f>SUM(C21/B21)*100</f>
        <v>12.022257387595033</v>
      </c>
      <c r="D93" s="5">
        <f>SUM(D21/B21)*100</f>
        <v>3.1016718841377413</v>
      </c>
      <c r="E93" s="5">
        <f>SUM(E21/B21)*100</f>
        <v>2.661770270735148</v>
      </c>
      <c r="F93" s="5">
        <f>SUM(F21/B21)*100</f>
        <v>3.126182531218824</v>
      </c>
      <c r="G93" s="5">
        <f>SUM(G21/B21)*100</f>
        <v>4.159499810795006</v>
      </c>
      <c r="H93" s="5">
        <f>SUM(H21/B21)*100</f>
        <v>74.92904812687054</v>
      </c>
    </row>
    <row r="94" spans="1:8" ht="15.75">
      <c r="A94" s="5" t="s">
        <v>52</v>
      </c>
      <c r="B94" s="40">
        <v>100</v>
      </c>
      <c r="C94" s="5">
        <f>SUM(C25/B25)*100</f>
        <v>1.2197541877466158</v>
      </c>
      <c r="D94" s="5">
        <f>SUM(D25/B25)*100</f>
        <v>0.5066211966094135</v>
      </c>
      <c r="E94" s="5">
        <f>SUM(E25/B25)*100</f>
        <v>0.2825488753360646</v>
      </c>
      <c r="F94" s="5">
        <f>SUM(F25/B25)*100</f>
        <v>0.6353398576543702</v>
      </c>
      <c r="G94" s="5">
        <f>SUM(G25/B25)*100</f>
        <v>1.0034084982413134</v>
      </c>
      <c r="H94" s="5">
        <f>SUM(H25/B25)*100</f>
        <v>96.35232738441223</v>
      </c>
    </row>
    <row r="95" spans="1:8" ht="15.75">
      <c r="A95" s="5" t="s">
        <v>53</v>
      </c>
      <c r="B95" s="40">
        <v>100</v>
      </c>
      <c r="C95" s="5">
        <f>SUM(C29/B29)*100</f>
        <v>59.8635616750618</v>
      </c>
      <c r="D95" s="5">
        <f>SUM(D29/B29)*100</f>
        <v>10.41357323092412</v>
      </c>
      <c r="E95" s="5">
        <f>SUM(E29/B29)*100</f>
        <v>5.532646102508413</v>
      </c>
      <c r="F95" s="5">
        <f>SUM(F29/B29)*100</f>
        <v>4.519766856520514</v>
      </c>
      <c r="G95" s="5">
        <f>SUM(G29/B29)*100</f>
        <v>3.730564780897685</v>
      </c>
      <c r="H95" s="5">
        <f>SUM(H29/B29)*100</f>
        <v>15.939808204345637</v>
      </c>
    </row>
    <row r="96" spans="1:8" ht="15.75">
      <c r="A96" s="5" t="s">
        <v>54</v>
      </c>
      <c r="B96" s="40">
        <v>100</v>
      </c>
      <c r="C96" s="5">
        <f>SUM(C33/B33)*100</f>
        <v>8.137522735717596</v>
      </c>
      <c r="D96" s="5">
        <f>SUM(D33/B33)*100</f>
        <v>3.151852412353631</v>
      </c>
      <c r="E96" s="5">
        <f>SUM(E33/B33)*100</f>
        <v>2.5124678726730596</v>
      </c>
      <c r="F96" s="5">
        <f>SUM(F33/B33)*100</f>
        <v>2.6970594037382063</v>
      </c>
      <c r="G96" s="5">
        <f>SUM(G33/B33)*100</f>
        <v>4.054202013674309</v>
      </c>
      <c r="H96" s="5">
        <f>SUM(H33/B33)*100</f>
        <v>79.44691129318213</v>
      </c>
    </row>
    <row r="97" spans="1:8" ht="15.75">
      <c r="A97" s="5" t="s">
        <v>55</v>
      </c>
      <c r="B97" s="40">
        <v>100</v>
      </c>
      <c r="C97" s="5">
        <f>SUM(C37/B37)*100</f>
        <v>29.837524621264055</v>
      </c>
      <c r="D97" s="5">
        <f>SUM(D37/B37)*100</f>
        <v>9.223057755339568</v>
      </c>
      <c r="E97" s="5">
        <f>SUM(E37/B37)*100</f>
        <v>5.342206049409113</v>
      </c>
      <c r="F97" s="5">
        <f>SUM(F37/B37)*100</f>
        <v>4.066409693078816</v>
      </c>
      <c r="G97" s="5">
        <f>SUM(G37/B37)*100</f>
        <v>4.424021319118053</v>
      </c>
      <c r="H97" s="5">
        <f>SUM(H37/B37)*100</f>
        <v>47.106780561790394</v>
      </c>
    </row>
    <row r="98" spans="1:8" ht="15.75">
      <c r="A98" s="5" t="s">
        <v>56</v>
      </c>
      <c r="B98" s="40">
        <v>100</v>
      </c>
      <c r="C98" s="5">
        <f>SUM(C41/B41)*100</f>
        <v>29.205124584397744</v>
      </c>
      <c r="D98" s="5">
        <f>SUM(D41/B41)*100</f>
        <v>4.755035366307655</v>
      </c>
      <c r="E98" s="5">
        <f>SUM(E41/B41)*100</f>
        <v>2.9305575167845546</v>
      </c>
      <c r="F98" s="5">
        <f>SUM(F41/B41)*100</f>
        <v>2.6375499043633424</v>
      </c>
      <c r="G98" s="5">
        <f>SUM(G41/B41)*100</f>
        <v>4.393028151837636</v>
      </c>
      <c r="H98" s="5">
        <f>SUM(H41/B41)*100</f>
        <v>56.07886494049987</v>
      </c>
    </row>
    <row r="99" spans="1:8" ht="15.75">
      <c r="A99" s="5" t="s">
        <v>57</v>
      </c>
      <c r="B99" s="40">
        <v>100</v>
      </c>
      <c r="C99" s="5">
        <f>SUM(C45/B45)*100</f>
        <v>9.527515062439285</v>
      </c>
      <c r="D99" s="5">
        <f>SUM(D45/B45)*100</f>
        <v>2.084530862271169</v>
      </c>
      <c r="E99" s="5">
        <f>SUM(E45/B45)*100</f>
        <v>1.7171935793993145</v>
      </c>
      <c r="F99" s="5">
        <f>SUM(F45/B45)*100</f>
        <v>1.724441670483659</v>
      </c>
      <c r="G99" s="5">
        <f>SUM(G45/B45)*100</f>
        <v>2.880814202231808</v>
      </c>
      <c r="H99" s="5">
        <f>SUM(H45/B45)*100</f>
        <v>82.06540395524303</v>
      </c>
    </row>
    <row r="100" spans="1:8" ht="15.75">
      <c r="A100" s="5" t="s">
        <v>58</v>
      </c>
      <c r="B100" s="40">
        <v>100</v>
      </c>
      <c r="C100" s="5">
        <f>SUM(C49/B49)*100</f>
        <v>6.554116589330983</v>
      </c>
      <c r="D100" s="5">
        <f>SUM(D49/B49)*100</f>
        <v>0.9349548359834916</v>
      </c>
      <c r="E100" s="5">
        <f>SUM(E49/B49)*100</f>
        <v>0.9173076113141335</v>
      </c>
      <c r="F100" s="5">
        <f>SUM(F49/B49)*100</f>
        <v>1.0219727091065598</v>
      </c>
      <c r="G100" s="5">
        <f>SUM(G49/B49)*100</f>
        <v>2.2889529417784296</v>
      </c>
      <c r="H100" s="5">
        <f>SUM(H49/B49)*100</f>
        <v>88.28266050533715</v>
      </c>
    </row>
    <row r="101" spans="1:8" ht="15.75">
      <c r="A101" s="5" t="s">
        <v>59</v>
      </c>
      <c r="B101" s="40">
        <v>100</v>
      </c>
      <c r="C101" s="5">
        <f>SUM(C53/B53)*100</f>
        <v>55.21433721127216</v>
      </c>
      <c r="D101" s="5">
        <f>SUM(D53/B53)*100</f>
        <v>6.593021285983871</v>
      </c>
      <c r="E101" s="5">
        <f>SUM(E53/B53)*100</f>
        <v>4.484515165721804</v>
      </c>
      <c r="F101" s="5">
        <f>SUM(F53/B53)*100</f>
        <v>3.332164567484409</v>
      </c>
      <c r="G101" s="5">
        <f>SUM(G53/B53)*100</f>
        <v>3.5512096726536364</v>
      </c>
      <c r="H101" s="5">
        <f>SUM(H53/B53)*100</f>
        <v>26.82475209688412</v>
      </c>
    </row>
    <row r="102" spans="1:8" ht="15.75">
      <c r="A102" s="5" t="s">
        <v>60</v>
      </c>
      <c r="B102" s="40">
        <v>100</v>
      </c>
      <c r="C102" s="5">
        <f>SUM(C57/B57)*100</f>
        <v>58.17752358709644</v>
      </c>
      <c r="D102" s="5">
        <f>SUM(D57/B57)*100</f>
        <v>6.275826377738558</v>
      </c>
      <c r="E102" s="5">
        <f>SUM(E57/B57)*100</f>
        <v>3.979750262078849</v>
      </c>
      <c r="F102" s="5">
        <f>SUM(F57/B57)*100</f>
        <v>3.482928382807627</v>
      </c>
      <c r="G102" s="5">
        <f>SUM(G57/B57)*100</f>
        <v>5.473002561074324</v>
      </c>
      <c r="H102" s="5">
        <f>SUM(H57/B57)*100</f>
        <v>22.610968829204207</v>
      </c>
    </row>
    <row r="103" spans="1:8" ht="15.75">
      <c r="A103" s="5" t="s">
        <v>61</v>
      </c>
      <c r="B103" s="40">
        <v>100</v>
      </c>
      <c r="C103" s="5">
        <f>SUM(C61/B61)*100</f>
        <v>4.088564996275266</v>
      </c>
      <c r="D103" s="5">
        <f>SUM(D61/B61)*100</f>
        <v>0.24173047189574587</v>
      </c>
      <c r="E103" s="5">
        <f>SUM(E61/B61)*100</f>
        <v>0.3053870774346937</v>
      </c>
      <c r="F103" s="5">
        <f>SUM(F61/B61)*100</f>
        <v>0.8342582290567712</v>
      </c>
      <c r="G103" s="5">
        <f>SUM(G61/B61)*100</f>
        <v>2.0324840755592932</v>
      </c>
      <c r="H103" s="5">
        <f>SUM(H61/B61)*100</f>
        <v>92.49743795881803</v>
      </c>
    </row>
    <row r="104" spans="1:8" ht="15.75">
      <c r="A104" s="5" t="s">
        <v>62</v>
      </c>
      <c r="B104" s="40">
        <v>100</v>
      </c>
      <c r="C104" s="5">
        <f>SUM(C66/B66)*100</f>
        <v>47.67150798264621</v>
      </c>
      <c r="D104" s="5">
        <f>SUM(D66/B66)*100</f>
        <v>5.891495587083631</v>
      </c>
      <c r="E104" s="5">
        <f>SUM(E66/B66)*100</f>
        <v>3.7097804832347614</v>
      </c>
      <c r="F104" s="5">
        <f>SUM(F66/B66)*100</f>
        <v>3.9910828821124342</v>
      </c>
      <c r="G104" s="5">
        <f>SUM(G66/B66)*100</f>
        <v>4.552246335381644</v>
      </c>
      <c r="H104" s="5">
        <f>SUM(H66/B66)*100</f>
        <v>34.18388672954132</v>
      </c>
    </row>
    <row r="105" spans="1:8" ht="15.75">
      <c r="A105" s="5" t="s">
        <v>63</v>
      </c>
      <c r="B105" s="40">
        <v>100</v>
      </c>
      <c r="C105" s="5">
        <f>SUM(C70/B70)*100</f>
        <v>50.60331372313603</v>
      </c>
      <c r="D105" s="5">
        <f>SUM(D70/B70)*100</f>
        <v>4.823508224276623</v>
      </c>
      <c r="E105" s="5">
        <f>SUM(E70/B70)*100</f>
        <v>4.235202305198703</v>
      </c>
      <c r="F105" s="5">
        <f>SUM(F70/B70)*100</f>
        <v>4.388281906591427</v>
      </c>
      <c r="G105" s="5">
        <f>SUM(G70/B70)*100</f>
        <v>9.803097610757593</v>
      </c>
      <c r="H105" s="5">
        <f>SUM(H70/B70)*100</f>
        <v>26.143594669227998</v>
      </c>
    </row>
    <row r="106" spans="1:8" ht="15.75">
      <c r="A106" s="5" t="s">
        <v>64</v>
      </c>
      <c r="B106" s="40">
        <v>100</v>
      </c>
      <c r="C106" s="5">
        <f>SUM(C74/B74)*100</f>
        <v>66.4317672936354</v>
      </c>
      <c r="D106" s="5">
        <f>SUM(D74/B74)*100</f>
        <v>3.4668225203274505</v>
      </c>
      <c r="E106" s="5">
        <f>SUM(E74/B74)*100</f>
        <v>2.821161873245165</v>
      </c>
      <c r="F106" s="5">
        <f>SUM(F74/B74)*100</f>
        <v>2.2779776407915366</v>
      </c>
      <c r="G106" s="5">
        <f>SUM(G74/B74)*100</f>
        <v>3.41686773631772</v>
      </c>
      <c r="H106" s="5">
        <f>SUM(H74/B74)*100</f>
        <v>21.58560038542189</v>
      </c>
    </row>
    <row r="107" spans="1:8" ht="15.75">
      <c r="A107" s="5" t="s">
        <v>65</v>
      </c>
      <c r="B107" s="40">
        <v>100</v>
      </c>
      <c r="C107" s="5">
        <f>SUM(C78/B78)*100</f>
        <v>58.284055867948496</v>
      </c>
      <c r="D107" s="5">
        <f>SUM(D78/B78)*100</f>
        <v>5.943527420037488</v>
      </c>
      <c r="E107" s="5">
        <f>SUM(E78/B78)*100</f>
        <v>3.8418284055867953</v>
      </c>
      <c r="F107" s="5">
        <f>SUM(F78/B78)*100</f>
        <v>3.564907189068263</v>
      </c>
      <c r="G107" s="5">
        <f>SUM(G78/B78)*100</f>
        <v>7.848116572948789</v>
      </c>
      <c r="H107" s="5">
        <f>SUM(H78/B78)*100</f>
        <v>20.51877380736441</v>
      </c>
    </row>
    <row r="108" spans="1:8" ht="15.75">
      <c r="A108" s="5" t="s">
        <v>66</v>
      </c>
      <c r="B108" s="40">
        <v>100</v>
      </c>
      <c r="C108" s="5">
        <f>SUM(C82/B82)*100</f>
        <v>46.413181179480475</v>
      </c>
      <c r="D108" s="5">
        <f>SUM(D82/B82)*100</f>
        <v>3.7360998268883616</v>
      </c>
      <c r="E108" s="5">
        <f>SUM(E82/B82)*100</f>
        <v>2.594698980839184</v>
      </c>
      <c r="F108" s="5">
        <f>SUM(F82/B82)*100</f>
        <v>2.4477639952486907</v>
      </c>
      <c r="G108" s="5">
        <f>SUM(G82/B82)*100</f>
        <v>5.0567860503135025</v>
      </c>
      <c r="H108" s="5">
        <f>SUM(H82/B82)*100</f>
        <v>39.751469967229795</v>
      </c>
    </row>
    <row r="109" spans="1:8" ht="15.75">
      <c r="A109" s="5" t="s">
        <v>67</v>
      </c>
      <c r="B109" s="40">
        <v>100</v>
      </c>
      <c r="C109" s="5">
        <f>SUM(C86/B86)*100</f>
        <v>79.20275505811452</v>
      </c>
      <c r="D109" s="5">
        <f>SUM(D86/B86)*100</f>
        <v>3.919644138326876</v>
      </c>
      <c r="E109" s="5">
        <f>SUM(E86/B86)*100</f>
        <v>1.7879179222270054</v>
      </c>
      <c r="F109" s="5">
        <f>SUM(F86/B86)*100</f>
        <v>2.247668245085378</v>
      </c>
      <c r="G109" s="5">
        <f>SUM(G86/B86)*100</f>
        <v>3.0495049504950495</v>
      </c>
      <c r="H109" s="5">
        <f>SUM(H86/B86)*100</f>
        <v>9.792509685751185</v>
      </c>
    </row>
    <row r="110" spans="1:8" ht="15.75">
      <c r="A110" s="21"/>
      <c r="B110" s="41"/>
      <c r="C110" s="21"/>
      <c r="D110" s="21"/>
      <c r="E110" s="21"/>
      <c r="F110" s="21"/>
      <c r="G110" s="21"/>
      <c r="H110" s="21"/>
    </row>
    <row r="111" spans="1:8" ht="15.75">
      <c r="A111" s="5" t="s">
        <v>89</v>
      </c>
      <c r="B111" s="5"/>
      <c r="C111" s="5"/>
      <c r="D111" s="5"/>
      <c r="E111" s="5"/>
      <c r="F111" s="5"/>
      <c r="G111" s="5"/>
      <c r="H111" s="5"/>
    </row>
    <row r="112" spans="1:8" ht="15.75">
      <c r="A112" s="5" t="s">
        <v>102</v>
      </c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22" t="s">
        <v>91</v>
      </c>
      <c r="B114" s="5"/>
      <c r="C114" s="5"/>
      <c r="D114" s="5"/>
      <c r="E114" s="5"/>
      <c r="F114" s="5"/>
      <c r="G114" s="5"/>
      <c r="H114" s="5"/>
    </row>
    <row r="115" spans="1:8" ht="15.75">
      <c r="A115" s="22" t="s">
        <v>90</v>
      </c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 t="s">
        <v>92</v>
      </c>
      <c r="B117" s="5"/>
      <c r="C117" s="5"/>
      <c r="D117" s="5"/>
      <c r="E117" s="5"/>
      <c r="F117" s="5"/>
      <c r="G117" s="5"/>
      <c r="H117" s="5"/>
    </row>
    <row r="118" spans="1:8" ht="15.75">
      <c r="A118" s="36" t="s">
        <v>71</v>
      </c>
      <c r="B118" s="5"/>
      <c r="C118" s="5"/>
      <c r="D118" s="5"/>
      <c r="E118" s="5"/>
      <c r="F118" s="5"/>
      <c r="G118" s="5"/>
      <c r="H118" s="5"/>
    </row>
  </sheetData>
  <hyperlinks>
    <hyperlink ref="A118" r:id="rId1" display="http://www.irs.ustreas.gov/"/>
  </hyperlinks>
  <printOptions/>
  <pageMargins left="0.75" right="0.75" top="1" bottom="1" header="0.5" footer="0.5"/>
  <pageSetup fitToHeight="1" fitToWidth="1" horizontalDpi="1200" verticalDpi="1200" orientation="portrait" scale="45" r:id="rId2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5.59765625" style="14" customWidth="1"/>
    <col min="2" max="2" width="10.296875" style="14" customWidth="1"/>
    <col min="3" max="3" width="11.8984375" style="14" customWidth="1"/>
    <col min="4" max="4" width="12.796875" style="14" customWidth="1"/>
    <col min="5" max="5" width="13.3984375" style="14" customWidth="1"/>
    <col min="6" max="6" width="12.3984375" style="14" customWidth="1"/>
    <col min="7" max="7" width="13.09765625" style="14" customWidth="1"/>
    <col min="8" max="8" width="14.19921875" style="14" customWidth="1"/>
    <col min="9" max="16384" width="8.796875" style="14" customWidth="1"/>
  </cols>
  <sheetData>
    <row r="1" spans="1:8" ht="15.75">
      <c r="A1" s="16"/>
      <c r="B1" s="16"/>
      <c r="C1" s="31"/>
      <c r="D1" s="16"/>
      <c r="E1" s="16"/>
      <c r="F1" s="16"/>
      <c r="G1" s="16"/>
      <c r="H1" s="16"/>
    </row>
    <row r="2" spans="2:8" ht="15.75">
      <c r="B2" s="5"/>
      <c r="C2" s="32"/>
      <c r="D2" s="17"/>
      <c r="E2" s="17" t="s">
        <v>9</v>
      </c>
      <c r="F2" s="17"/>
      <c r="G2" s="17"/>
      <c r="H2" s="17"/>
    </row>
    <row r="3" spans="1:8" ht="15.75">
      <c r="A3" s="5"/>
      <c r="B3" s="5"/>
      <c r="C3" s="33"/>
      <c r="D3" s="18"/>
      <c r="E3" s="18"/>
      <c r="F3" s="18"/>
      <c r="G3" s="18"/>
      <c r="H3" s="18"/>
    </row>
    <row r="4" spans="1:8" ht="47.25">
      <c r="A4" s="19" t="s">
        <v>8</v>
      </c>
      <c r="B4" s="20" t="s">
        <v>10</v>
      </c>
      <c r="C4" s="34" t="s">
        <v>96</v>
      </c>
      <c r="D4" s="26" t="s">
        <v>97</v>
      </c>
      <c r="E4" s="26" t="s">
        <v>98</v>
      </c>
      <c r="F4" s="26" t="s">
        <v>99</v>
      </c>
      <c r="G4" s="26" t="s">
        <v>100</v>
      </c>
      <c r="H4" s="26" t="s">
        <v>101</v>
      </c>
    </row>
    <row r="5" spans="1:8" ht="15.75">
      <c r="A5" s="21"/>
      <c r="B5" s="21"/>
      <c r="C5" s="35"/>
      <c r="D5" s="21"/>
      <c r="E5" s="21"/>
      <c r="F5" s="21"/>
      <c r="G5" s="21"/>
      <c r="H5" s="21"/>
    </row>
    <row r="6" spans="1:8" ht="15.75">
      <c r="A6" s="5" t="s">
        <v>25</v>
      </c>
      <c r="B6" s="5"/>
      <c r="C6" s="5"/>
      <c r="D6" s="5"/>
      <c r="E6" s="5"/>
      <c r="F6" s="5"/>
      <c r="G6" s="5"/>
      <c r="H6" s="5"/>
    </row>
    <row r="7" spans="1:8" ht="15.75">
      <c r="A7" s="5" t="s">
        <v>26</v>
      </c>
      <c r="B7" s="27">
        <v>143019</v>
      </c>
      <c r="C7" s="28">
        <v>142112</v>
      </c>
      <c r="D7" s="28">
        <v>583</v>
      </c>
      <c r="E7" s="28">
        <v>168</v>
      </c>
      <c r="F7" s="28">
        <v>86</v>
      </c>
      <c r="G7" s="28">
        <v>49</v>
      </c>
      <c r="H7" s="28">
        <v>21</v>
      </c>
    </row>
    <row r="8" spans="1:8" ht="15.75">
      <c r="A8" s="5" t="s">
        <v>28</v>
      </c>
      <c r="B8" s="27">
        <v>125.741</v>
      </c>
      <c r="C8" s="28">
        <v>78.55</v>
      </c>
      <c r="D8" s="28">
        <v>11.44</v>
      </c>
      <c r="E8" s="28">
        <v>6.576</v>
      </c>
      <c r="F8" s="28">
        <v>7.135</v>
      </c>
      <c r="G8" s="28">
        <v>10.128</v>
      </c>
      <c r="H8" s="28">
        <v>11.913</v>
      </c>
    </row>
    <row r="9" spans="1:8" ht="15.75">
      <c r="A9" s="5"/>
      <c r="B9" s="27"/>
      <c r="C9" s="28"/>
      <c r="D9" s="28"/>
      <c r="E9" s="28"/>
      <c r="F9" s="28"/>
      <c r="G9" s="28"/>
      <c r="H9" s="28"/>
    </row>
    <row r="10" spans="1:8" ht="15.75">
      <c r="A10" s="5" t="s">
        <v>31</v>
      </c>
      <c r="B10" s="27"/>
      <c r="C10" s="28"/>
      <c r="D10" s="28"/>
      <c r="E10" s="28"/>
      <c r="F10" s="28"/>
      <c r="G10" s="28"/>
      <c r="H10" s="28"/>
    </row>
    <row r="11" spans="1:8" ht="15.75">
      <c r="A11" s="5" t="s">
        <v>26</v>
      </c>
      <c r="B11" s="27">
        <v>30252</v>
      </c>
      <c r="C11" s="28">
        <v>29128</v>
      </c>
      <c r="D11" s="28">
        <v>519</v>
      </c>
      <c r="E11" s="28">
        <v>226</v>
      </c>
      <c r="F11" s="28">
        <v>121</v>
      </c>
      <c r="G11" s="28">
        <v>94</v>
      </c>
      <c r="H11" s="28">
        <v>163</v>
      </c>
    </row>
    <row r="12" spans="1:8" ht="15.75">
      <c r="A12" s="5" t="s">
        <v>28</v>
      </c>
      <c r="B12" s="27">
        <v>194.19</v>
      </c>
      <c r="C12" s="28">
        <v>21.225</v>
      </c>
      <c r="D12" s="28">
        <v>6.141</v>
      </c>
      <c r="E12" s="28">
        <v>5.447</v>
      </c>
      <c r="F12" s="28">
        <v>5.834</v>
      </c>
      <c r="G12" s="28">
        <v>8.5</v>
      </c>
      <c r="H12" s="28">
        <v>147.043</v>
      </c>
    </row>
    <row r="13" spans="1:8" ht="15.75">
      <c r="A13" s="5"/>
      <c r="B13" s="29"/>
      <c r="C13" s="24"/>
      <c r="D13" s="24"/>
      <c r="E13" s="24"/>
      <c r="F13" s="24"/>
      <c r="G13" s="24"/>
      <c r="H13" s="24"/>
    </row>
    <row r="14" spans="1:8" ht="15.75">
      <c r="A14" s="5" t="s">
        <v>32</v>
      </c>
      <c r="B14" s="29"/>
      <c r="C14" s="24"/>
      <c r="D14" s="24"/>
      <c r="E14" s="24"/>
      <c r="F14" s="24"/>
      <c r="G14" s="24"/>
      <c r="H14" s="24"/>
    </row>
    <row r="15" spans="1:8" ht="15.75">
      <c r="A15" s="5" t="s">
        <v>26</v>
      </c>
      <c r="B15" s="29">
        <v>8504</v>
      </c>
      <c r="C15" s="24">
        <v>8125</v>
      </c>
      <c r="D15" s="24">
        <v>101</v>
      </c>
      <c r="E15" s="24">
        <v>60</v>
      </c>
      <c r="F15" s="24">
        <v>30</v>
      </c>
      <c r="G15" s="24">
        <v>42</v>
      </c>
      <c r="H15" s="24">
        <v>146</v>
      </c>
    </row>
    <row r="16" spans="1:8" ht="15.75">
      <c r="A16" s="5" t="s">
        <v>28</v>
      </c>
      <c r="B16" s="29">
        <v>560.857</v>
      </c>
      <c r="C16" s="24">
        <v>9.155</v>
      </c>
      <c r="D16" s="24">
        <v>2.219</v>
      </c>
      <c r="E16" s="24">
        <v>2.204</v>
      </c>
      <c r="F16" s="24">
        <v>3.862</v>
      </c>
      <c r="G16" s="24">
        <v>4.031</v>
      </c>
      <c r="H16" s="24">
        <v>539.385</v>
      </c>
    </row>
    <row r="17" spans="1:8" ht="15.75">
      <c r="A17" s="5"/>
      <c r="B17" s="29"/>
      <c r="C17" s="24"/>
      <c r="D17" s="24"/>
      <c r="E17" s="24"/>
      <c r="F17" s="24"/>
      <c r="G17" s="24"/>
      <c r="H17" s="24"/>
    </row>
    <row r="18" spans="1:8" ht="15.75">
      <c r="A18" s="5" t="s">
        <v>33</v>
      </c>
      <c r="B18" s="29"/>
      <c r="C18" s="24"/>
      <c r="D18" s="24"/>
      <c r="E18" s="24"/>
      <c r="F18" s="24"/>
      <c r="G18" s="24"/>
      <c r="H18" s="24"/>
    </row>
    <row r="19" spans="1:8" ht="15.75">
      <c r="A19" s="5" t="s">
        <v>26</v>
      </c>
      <c r="B19" s="29">
        <v>676120</v>
      </c>
      <c r="C19" s="24">
        <v>670251</v>
      </c>
      <c r="D19" s="24">
        <v>4093</v>
      </c>
      <c r="E19" s="24">
        <v>1005</v>
      </c>
      <c r="F19" s="24">
        <v>448</v>
      </c>
      <c r="G19" s="24">
        <v>195</v>
      </c>
      <c r="H19" s="24">
        <v>128</v>
      </c>
    </row>
    <row r="20" spans="1:8" ht="15.75">
      <c r="A20" s="5" t="s">
        <v>28</v>
      </c>
      <c r="B20" s="29">
        <v>1147.628</v>
      </c>
      <c r="C20" s="24">
        <v>698.978</v>
      </c>
      <c r="D20" s="24">
        <v>116.847</v>
      </c>
      <c r="E20" s="24">
        <v>59.933</v>
      </c>
      <c r="F20" s="24">
        <v>50.929</v>
      </c>
      <c r="G20" s="24">
        <v>47.692</v>
      </c>
      <c r="H20" s="24">
        <v>173.249</v>
      </c>
    </row>
    <row r="21" spans="1:8" ht="15.75">
      <c r="A21" s="5"/>
      <c r="B21" s="29"/>
      <c r="C21" s="24"/>
      <c r="D21" s="24"/>
      <c r="E21" s="24"/>
      <c r="F21" s="24"/>
      <c r="G21" s="24"/>
      <c r="H21" s="24"/>
    </row>
    <row r="22" spans="1:8" ht="15.75">
      <c r="A22" s="5" t="s">
        <v>34</v>
      </c>
      <c r="B22" s="29"/>
      <c r="C22" s="24"/>
      <c r="D22" s="24"/>
      <c r="E22" s="24"/>
      <c r="F22" s="24"/>
      <c r="G22" s="24"/>
      <c r="H22" s="24"/>
    </row>
    <row r="23" spans="1:8" ht="15.75">
      <c r="A23" s="5" t="s">
        <v>26</v>
      </c>
      <c r="B23" s="29">
        <v>281239</v>
      </c>
      <c r="C23" s="24">
        <v>267134</v>
      </c>
      <c r="D23" s="24">
        <v>7054</v>
      </c>
      <c r="E23" s="24">
        <v>2754</v>
      </c>
      <c r="F23" s="24">
        <v>1586</v>
      </c>
      <c r="G23" s="24">
        <v>1228</v>
      </c>
      <c r="H23" s="24">
        <v>1483</v>
      </c>
    </row>
    <row r="24" spans="1:8" ht="15.75">
      <c r="A24" s="5" t="s">
        <v>28</v>
      </c>
      <c r="B24" s="29">
        <v>5642.552</v>
      </c>
      <c r="C24" s="24">
        <v>475.946</v>
      </c>
      <c r="D24" s="24">
        <v>187.442</v>
      </c>
      <c r="E24" s="24">
        <v>144.116</v>
      </c>
      <c r="F24" s="24">
        <v>153.303</v>
      </c>
      <c r="G24" s="24">
        <v>239.935</v>
      </c>
      <c r="H24" s="24">
        <v>4441.809</v>
      </c>
    </row>
    <row r="25" spans="1:8" ht="15.75">
      <c r="A25" s="5"/>
      <c r="B25" s="29"/>
      <c r="C25" s="24"/>
      <c r="D25" s="24"/>
      <c r="E25" s="24"/>
      <c r="F25" s="24"/>
      <c r="G25" s="24"/>
      <c r="H25" s="24"/>
    </row>
    <row r="26" spans="1:8" ht="15.75">
      <c r="A26" s="5" t="s">
        <v>35</v>
      </c>
      <c r="B26" s="29"/>
      <c r="C26" s="24"/>
      <c r="D26" s="24"/>
      <c r="E26" s="24"/>
      <c r="F26" s="24"/>
      <c r="G26" s="24"/>
      <c r="H26" s="24"/>
    </row>
    <row r="27" spans="1:8" ht="15.75">
      <c r="A27" s="5" t="s">
        <v>26</v>
      </c>
      <c r="B27" s="29">
        <v>975011</v>
      </c>
      <c r="C27" s="24">
        <v>958482</v>
      </c>
      <c r="D27" s="24">
        <v>10821</v>
      </c>
      <c r="E27" s="24">
        <v>2966</v>
      </c>
      <c r="F27" s="24">
        <v>1260</v>
      </c>
      <c r="G27" s="24">
        <v>741</v>
      </c>
      <c r="H27" s="24">
        <v>741</v>
      </c>
    </row>
    <row r="28" spans="1:8" ht="15.75">
      <c r="A28" s="5" t="s">
        <v>28</v>
      </c>
      <c r="B28" s="29">
        <v>5736.012</v>
      </c>
      <c r="C28" s="24">
        <v>1798.95</v>
      </c>
      <c r="D28" s="24">
        <v>524.269</v>
      </c>
      <c r="E28" s="24">
        <v>300.612</v>
      </c>
      <c r="F28" s="24">
        <v>223.676</v>
      </c>
      <c r="G28" s="24">
        <v>260.09</v>
      </c>
      <c r="H28" s="24">
        <v>2628.414</v>
      </c>
    </row>
    <row r="29" spans="1:8" ht="15.75">
      <c r="A29" s="5"/>
      <c r="B29" s="29"/>
      <c r="C29" s="24"/>
      <c r="D29" s="24"/>
      <c r="E29" s="24"/>
      <c r="F29" s="24"/>
      <c r="G29" s="24"/>
      <c r="H29" s="24"/>
    </row>
    <row r="30" spans="1:8" ht="15.75">
      <c r="A30" s="5" t="s">
        <v>36</v>
      </c>
      <c r="B30" s="29"/>
      <c r="C30" s="24"/>
      <c r="D30" s="24"/>
      <c r="E30" s="24"/>
      <c r="F30" s="24"/>
      <c r="G30" s="24"/>
      <c r="H30" s="24"/>
    </row>
    <row r="31" spans="1:8" ht="15.75">
      <c r="A31" s="5" t="s">
        <v>26</v>
      </c>
      <c r="B31" s="29">
        <v>182881</v>
      </c>
      <c r="C31" s="24">
        <v>181253</v>
      </c>
      <c r="D31" s="24">
        <v>925</v>
      </c>
      <c r="E31" s="24">
        <v>286</v>
      </c>
      <c r="F31" s="24">
        <v>157</v>
      </c>
      <c r="G31" s="24">
        <v>121</v>
      </c>
      <c r="H31" s="24">
        <v>137</v>
      </c>
    </row>
    <row r="32" spans="1:8" ht="15.75">
      <c r="A32" s="5" t="s">
        <v>28</v>
      </c>
      <c r="B32" s="29">
        <v>571.417</v>
      </c>
      <c r="C32" s="24">
        <v>185.39</v>
      </c>
      <c r="D32" s="24">
        <v>27.133</v>
      </c>
      <c r="E32" s="24">
        <v>15.76</v>
      </c>
      <c r="F32" s="24">
        <v>15.715</v>
      </c>
      <c r="G32" s="24">
        <v>22.117</v>
      </c>
      <c r="H32" s="24">
        <v>305.302</v>
      </c>
    </row>
    <row r="33" spans="1:8" ht="15.75">
      <c r="A33" s="5"/>
      <c r="B33" s="29"/>
      <c r="C33" s="24"/>
      <c r="D33" s="24"/>
      <c r="E33" s="24"/>
      <c r="F33" s="24"/>
      <c r="G33" s="24"/>
      <c r="H33" s="24"/>
    </row>
    <row r="34" spans="1:8" ht="15.75">
      <c r="A34" s="5" t="s">
        <v>37</v>
      </c>
      <c r="B34" s="29"/>
      <c r="C34" s="24"/>
      <c r="D34" s="24"/>
      <c r="E34" s="24"/>
      <c r="F34" s="24"/>
      <c r="G34" s="24"/>
      <c r="H34" s="24"/>
    </row>
    <row r="35" spans="1:8" ht="15.75">
      <c r="A35" s="5" t="s">
        <v>26</v>
      </c>
      <c r="B35" s="29">
        <v>119875</v>
      </c>
      <c r="C35" s="24">
        <v>117163</v>
      </c>
      <c r="D35" s="24">
        <v>1260</v>
      </c>
      <c r="E35" s="24">
        <v>517</v>
      </c>
      <c r="F35" s="24">
        <v>288</v>
      </c>
      <c r="G35" s="24">
        <v>257</v>
      </c>
      <c r="H35" s="24">
        <v>391</v>
      </c>
    </row>
    <row r="36" spans="1:8" ht="15.75">
      <c r="A36" s="5" t="s">
        <v>28</v>
      </c>
      <c r="B36" s="29">
        <v>938.674</v>
      </c>
      <c r="C36" s="24">
        <v>75.804</v>
      </c>
      <c r="D36" s="24">
        <v>19.963</v>
      </c>
      <c r="E36" s="24">
        <v>15.849</v>
      </c>
      <c r="F36" s="24">
        <v>16.841</v>
      </c>
      <c r="G36" s="24">
        <v>28.683</v>
      </c>
      <c r="H36" s="24">
        <v>781.534</v>
      </c>
    </row>
    <row r="37" spans="1:8" ht="15.75">
      <c r="A37" s="5"/>
      <c r="B37" s="29"/>
      <c r="C37" s="24"/>
      <c r="D37" s="24"/>
      <c r="E37" s="24"/>
      <c r="F37" s="24"/>
      <c r="G37" s="24"/>
      <c r="H37" s="24"/>
    </row>
    <row r="38" spans="1:8" ht="15.75">
      <c r="A38" s="5" t="s">
        <v>38</v>
      </c>
      <c r="B38" s="29"/>
      <c r="C38" s="24"/>
      <c r="D38" s="24"/>
      <c r="E38" s="24"/>
      <c r="F38" s="24"/>
      <c r="G38" s="24"/>
      <c r="H38" s="24"/>
    </row>
    <row r="39" spans="1:8" ht="15.75">
      <c r="A39" s="5" t="s">
        <v>26</v>
      </c>
      <c r="B39" s="29">
        <v>234746</v>
      </c>
      <c r="C39" s="24">
        <v>215985</v>
      </c>
      <c r="D39" s="24">
        <v>3514</v>
      </c>
      <c r="E39" s="24">
        <v>2593</v>
      </c>
      <c r="F39" s="24">
        <v>2745</v>
      </c>
      <c r="G39" s="24">
        <v>3545</v>
      </c>
      <c r="H39" s="24">
        <v>6365</v>
      </c>
    </row>
    <row r="40" spans="1:8" ht="15.75">
      <c r="A40" s="5" t="s">
        <v>28</v>
      </c>
      <c r="B40" s="29">
        <v>2575.207</v>
      </c>
      <c r="C40" s="24">
        <v>172.364</v>
      </c>
      <c r="D40" s="24">
        <v>26.197</v>
      </c>
      <c r="E40" s="24">
        <v>22.624</v>
      </c>
      <c r="F40" s="24">
        <v>29.716</v>
      </c>
      <c r="G40" s="24">
        <v>63.569</v>
      </c>
      <c r="H40" s="24">
        <v>2260.736</v>
      </c>
    </row>
    <row r="41" spans="1:8" ht="15.75">
      <c r="A41" s="5"/>
      <c r="B41" s="29"/>
      <c r="C41" s="24"/>
      <c r="D41" s="24"/>
      <c r="E41" s="24"/>
      <c r="F41" s="24"/>
      <c r="G41" s="24"/>
      <c r="H41" s="24"/>
    </row>
    <row r="42" spans="1:8" ht="15.75">
      <c r="A42" s="5" t="s">
        <v>39</v>
      </c>
      <c r="B42" s="29"/>
      <c r="C42" s="24"/>
      <c r="D42" s="24"/>
      <c r="E42" s="24"/>
      <c r="F42" s="24"/>
      <c r="G42" s="24"/>
      <c r="H42" s="24"/>
    </row>
    <row r="43" spans="1:8" ht="15.75">
      <c r="A43" s="5" t="s">
        <v>26</v>
      </c>
      <c r="B43" s="29">
        <v>577400</v>
      </c>
      <c r="C43" s="24">
        <v>572098</v>
      </c>
      <c r="D43" s="24">
        <v>3515</v>
      </c>
      <c r="E43" s="24">
        <v>1000</v>
      </c>
      <c r="F43" s="24">
        <v>429</v>
      </c>
      <c r="G43" s="24">
        <v>220</v>
      </c>
      <c r="H43" s="24">
        <v>138</v>
      </c>
    </row>
    <row r="44" spans="1:8" ht="15.75">
      <c r="A44" s="5" t="s">
        <v>28</v>
      </c>
      <c r="B44" s="29">
        <v>233.291</v>
      </c>
      <c r="C44" s="24">
        <v>127.649</v>
      </c>
      <c r="D44" s="24">
        <v>15.68</v>
      </c>
      <c r="E44" s="24">
        <v>9.196</v>
      </c>
      <c r="F44" s="24">
        <v>8.861</v>
      </c>
      <c r="G44" s="24">
        <v>12.993</v>
      </c>
      <c r="H44" s="24">
        <v>58.912</v>
      </c>
    </row>
    <row r="45" spans="1:8" ht="15.75">
      <c r="A45" s="5"/>
      <c r="B45" s="29"/>
      <c r="C45" s="24"/>
      <c r="D45" s="24"/>
      <c r="E45" s="24"/>
      <c r="F45" s="24"/>
      <c r="G45" s="24"/>
      <c r="H45" s="24"/>
    </row>
    <row r="46" spans="1:8" ht="15.75">
      <c r="A46" s="5" t="s">
        <v>40</v>
      </c>
      <c r="B46" s="29"/>
      <c r="C46" s="24"/>
      <c r="D46" s="24"/>
      <c r="E46" s="24"/>
      <c r="F46" s="24"/>
      <c r="G46" s="24"/>
      <c r="H46" s="24"/>
    </row>
    <row r="47" spans="1:8" ht="15.75">
      <c r="A47" s="5" t="s">
        <v>26</v>
      </c>
      <c r="B47" s="29">
        <v>760087</v>
      </c>
      <c r="C47" s="24">
        <v>756933</v>
      </c>
      <c r="D47" s="24">
        <v>1736</v>
      </c>
      <c r="E47" s="24">
        <v>639</v>
      </c>
      <c r="F47" s="24">
        <v>328</v>
      </c>
      <c r="G47" s="24">
        <v>250</v>
      </c>
      <c r="H47" s="24">
        <v>201</v>
      </c>
    </row>
    <row r="48" spans="1:8" ht="15.75">
      <c r="A48" s="5" t="s">
        <v>28</v>
      </c>
      <c r="B48" s="29">
        <v>720.418</v>
      </c>
      <c r="C48" s="24">
        <v>436.981</v>
      </c>
      <c r="D48" s="24">
        <v>43.017</v>
      </c>
      <c r="E48" s="24">
        <v>28.272</v>
      </c>
      <c r="F48" s="24">
        <v>24.056</v>
      </c>
      <c r="G48" s="24">
        <v>36.833</v>
      </c>
      <c r="H48" s="24">
        <v>151.259</v>
      </c>
    </row>
    <row r="49" spans="1:8" ht="15.75">
      <c r="A49" s="5"/>
      <c r="B49" s="29"/>
      <c r="C49" s="24"/>
      <c r="D49" s="24"/>
      <c r="E49" s="24"/>
      <c r="F49" s="24"/>
      <c r="G49" s="24"/>
      <c r="H49" s="24"/>
    </row>
    <row r="50" spans="1:8" ht="15.75">
      <c r="A50" s="5" t="s">
        <v>41</v>
      </c>
      <c r="B50" s="29"/>
      <c r="C50" s="24"/>
      <c r="D50" s="24"/>
      <c r="E50" s="24"/>
      <c r="F50" s="24"/>
      <c r="G50" s="24"/>
      <c r="H50" s="24"/>
    </row>
    <row r="51" spans="1:8" ht="15.75">
      <c r="A51" s="5" t="s">
        <v>26</v>
      </c>
      <c r="B51" s="29">
        <v>46887</v>
      </c>
      <c r="C51" s="24">
        <v>40291</v>
      </c>
      <c r="D51" s="24">
        <v>1117</v>
      </c>
      <c r="E51" s="24">
        <v>1014</v>
      </c>
      <c r="F51" s="24">
        <v>1355</v>
      </c>
      <c r="G51" s="24">
        <v>1639</v>
      </c>
      <c r="H51" s="24">
        <v>1471</v>
      </c>
    </row>
    <row r="52" spans="1:8" ht="15.75">
      <c r="A52" s="5" t="s">
        <v>28</v>
      </c>
      <c r="B52" s="29">
        <v>677.082</v>
      </c>
      <c r="C52" s="24">
        <v>6.049</v>
      </c>
      <c r="D52" s="24">
        <v>1.292</v>
      </c>
      <c r="E52" s="24">
        <v>2.25</v>
      </c>
      <c r="F52" s="24">
        <v>6.148</v>
      </c>
      <c r="G52" s="24">
        <v>15.797</v>
      </c>
      <c r="H52" s="24">
        <v>645.547</v>
      </c>
    </row>
    <row r="53" spans="1:8" ht="15.75">
      <c r="A53" s="5"/>
      <c r="B53" s="29"/>
      <c r="C53" s="24"/>
      <c r="D53" s="24"/>
      <c r="E53" s="24"/>
      <c r="F53" s="24"/>
      <c r="G53" s="24"/>
      <c r="H53" s="24"/>
    </row>
    <row r="54" spans="1:8" ht="15.75">
      <c r="A54" s="5"/>
      <c r="B54" s="29"/>
      <c r="C54" s="24"/>
      <c r="D54" s="24"/>
      <c r="E54" s="24"/>
      <c r="F54" s="24"/>
      <c r="G54" s="24"/>
      <c r="H54" s="24"/>
    </row>
    <row r="55" spans="1:8" ht="15.75">
      <c r="A55" s="5" t="s">
        <v>42</v>
      </c>
      <c r="B55" s="29"/>
      <c r="C55" s="24"/>
      <c r="D55" s="24"/>
      <c r="E55" s="24"/>
      <c r="F55" s="24"/>
      <c r="G55" s="24"/>
      <c r="H55" s="24"/>
    </row>
    <row r="56" spans="1:8" ht="15.75">
      <c r="A56" s="5" t="s">
        <v>26</v>
      </c>
      <c r="B56" s="29">
        <v>242904</v>
      </c>
      <c r="C56" s="24">
        <v>241891</v>
      </c>
      <c r="D56" s="24">
        <v>522</v>
      </c>
      <c r="E56" s="24">
        <v>198</v>
      </c>
      <c r="F56" s="24">
        <v>114</v>
      </c>
      <c r="G56" s="24">
        <v>81</v>
      </c>
      <c r="H56" s="24">
        <v>98</v>
      </c>
    </row>
    <row r="57" spans="1:8" ht="15.75">
      <c r="A57" s="5" t="s">
        <v>28</v>
      </c>
      <c r="B57" s="29">
        <v>377.941</v>
      </c>
      <c r="C57" s="24">
        <v>189.068</v>
      </c>
      <c r="D57" s="24">
        <v>22.866</v>
      </c>
      <c r="E57" s="24">
        <v>14.356</v>
      </c>
      <c r="F57" s="24">
        <v>14.993</v>
      </c>
      <c r="G57" s="24">
        <v>14.759</v>
      </c>
      <c r="H57" s="24">
        <v>121.898</v>
      </c>
    </row>
    <row r="58" spans="1:8" ht="15.75">
      <c r="A58" s="5"/>
      <c r="B58" s="29"/>
      <c r="C58" s="24"/>
      <c r="D58" s="24"/>
      <c r="E58" s="24"/>
      <c r="F58" s="24"/>
      <c r="G58" s="24"/>
      <c r="H58" s="24"/>
    </row>
    <row r="59" spans="1:8" ht="15.75">
      <c r="A59" s="5" t="s">
        <v>43</v>
      </c>
      <c r="B59" s="29"/>
      <c r="C59" s="24"/>
      <c r="D59" s="24"/>
      <c r="E59" s="24"/>
      <c r="F59" s="24"/>
      <c r="G59" s="24"/>
      <c r="H59" s="24"/>
    </row>
    <row r="60" spans="1:8" ht="15.75">
      <c r="A60" s="5" t="s">
        <v>26</v>
      </c>
      <c r="B60" s="29">
        <v>44059</v>
      </c>
      <c r="C60" s="24">
        <v>43909</v>
      </c>
      <c r="D60" s="24">
        <v>72</v>
      </c>
      <c r="E60" s="24">
        <v>28</v>
      </c>
      <c r="F60" s="24">
        <v>23</v>
      </c>
      <c r="G60" s="24">
        <v>14</v>
      </c>
      <c r="H60" s="24">
        <v>13</v>
      </c>
    </row>
    <row r="61" spans="1:8" ht="15.75">
      <c r="A61" s="5" t="s">
        <v>28</v>
      </c>
      <c r="B61" s="29">
        <v>30.684</v>
      </c>
      <c r="C61" s="24">
        <v>16.475</v>
      </c>
      <c r="D61" s="24">
        <v>1.607</v>
      </c>
      <c r="E61" s="24">
        <v>1.118</v>
      </c>
      <c r="F61" s="24">
        <v>2.332</v>
      </c>
      <c r="G61" s="24">
        <v>1.902</v>
      </c>
      <c r="H61" s="24">
        <v>7.251</v>
      </c>
    </row>
    <row r="62" spans="1:8" ht="15.75">
      <c r="A62" s="5"/>
      <c r="B62" s="29"/>
      <c r="C62" s="24"/>
      <c r="D62" s="24"/>
      <c r="E62" s="24"/>
      <c r="F62" s="24"/>
      <c r="G62" s="24"/>
      <c r="H62" s="24"/>
    </row>
    <row r="63" spans="1:8" ht="15.75">
      <c r="A63" s="5" t="s">
        <v>44</v>
      </c>
      <c r="B63" s="29"/>
      <c r="C63" s="24"/>
      <c r="D63" s="24"/>
      <c r="E63" s="24"/>
      <c r="F63" s="24"/>
      <c r="G63" s="24"/>
      <c r="H63" s="24"/>
    </row>
    <row r="64" spans="1:8" ht="15.75">
      <c r="A64" s="5" t="s">
        <v>26</v>
      </c>
      <c r="B64" s="29">
        <v>354603</v>
      </c>
      <c r="C64" s="24">
        <v>353613</v>
      </c>
      <c r="D64" s="24">
        <v>517</v>
      </c>
      <c r="E64" s="24">
        <v>206</v>
      </c>
      <c r="F64" s="24">
        <v>104</v>
      </c>
      <c r="G64" s="24">
        <v>92</v>
      </c>
      <c r="H64" s="24">
        <v>71</v>
      </c>
    </row>
    <row r="65" spans="1:8" ht="15.75">
      <c r="A65" s="5" t="s">
        <v>28</v>
      </c>
      <c r="B65" s="29">
        <v>503.083</v>
      </c>
      <c r="C65" s="24">
        <v>324.606</v>
      </c>
      <c r="D65" s="24">
        <v>16.756</v>
      </c>
      <c r="E65" s="24">
        <v>12.591</v>
      </c>
      <c r="F65" s="24">
        <v>10.643</v>
      </c>
      <c r="G65" s="24">
        <v>22.013</v>
      </c>
      <c r="H65" s="24">
        <v>116.475</v>
      </c>
    </row>
    <row r="66" spans="1:8" ht="15.75">
      <c r="A66" s="5"/>
      <c r="B66" s="29"/>
      <c r="C66" s="24"/>
      <c r="D66" s="24"/>
      <c r="E66" s="24"/>
      <c r="F66" s="24"/>
      <c r="G66" s="24"/>
      <c r="H66" s="24"/>
    </row>
    <row r="67" spans="1:8" ht="15.75">
      <c r="A67" s="5" t="s">
        <v>45</v>
      </c>
      <c r="B67" s="29"/>
      <c r="C67" s="24"/>
      <c r="D67" s="24"/>
      <c r="E67" s="24"/>
      <c r="F67" s="24"/>
      <c r="G67" s="24"/>
      <c r="H67" s="24"/>
    </row>
    <row r="68" spans="1:8" ht="15.75">
      <c r="A68" s="5" t="s">
        <v>26</v>
      </c>
      <c r="B68" s="29">
        <v>110119</v>
      </c>
      <c r="C68" s="24">
        <v>109449</v>
      </c>
      <c r="D68" s="24">
        <v>399</v>
      </c>
      <c r="E68" s="24">
        <v>145</v>
      </c>
      <c r="F68" s="24">
        <v>44</v>
      </c>
      <c r="G68" s="24">
        <v>52</v>
      </c>
      <c r="H68" s="24">
        <v>30</v>
      </c>
    </row>
    <row r="69" spans="1:8" ht="15.75">
      <c r="A69" s="5" t="s">
        <v>28</v>
      </c>
      <c r="B69" s="29">
        <v>76.855</v>
      </c>
      <c r="C69" s="24">
        <v>43.282</v>
      </c>
      <c r="D69" s="24">
        <v>4.732</v>
      </c>
      <c r="E69" s="24">
        <v>3.31</v>
      </c>
      <c r="F69" s="24">
        <v>2.34</v>
      </c>
      <c r="G69" s="24">
        <v>6.902</v>
      </c>
      <c r="H69" s="24">
        <v>16.289</v>
      </c>
    </row>
    <row r="70" spans="1:8" ht="15.75">
      <c r="A70" s="5"/>
      <c r="B70" s="29"/>
      <c r="C70" s="24"/>
      <c r="D70" s="24"/>
      <c r="E70" s="24"/>
      <c r="F70" s="24"/>
      <c r="G70" s="24"/>
      <c r="H70" s="24"/>
    </row>
    <row r="71" spans="1:8" ht="15.75">
      <c r="A71" s="5" t="s">
        <v>46</v>
      </c>
      <c r="B71" s="29"/>
      <c r="C71" s="24"/>
      <c r="D71" s="24"/>
      <c r="E71" s="24"/>
      <c r="F71" s="24"/>
      <c r="G71" s="24"/>
      <c r="H71" s="24"/>
    </row>
    <row r="72" spans="1:8" ht="15.75">
      <c r="A72" s="5" t="s">
        <v>26</v>
      </c>
      <c r="B72" s="29">
        <v>278722</v>
      </c>
      <c r="C72" s="24">
        <v>277468</v>
      </c>
      <c r="D72" s="24">
        <v>718</v>
      </c>
      <c r="E72" s="24">
        <v>214</v>
      </c>
      <c r="F72" s="24">
        <v>112</v>
      </c>
      <c r="G72" s="24">
        <v>88</v>
      </c>
      <c r="H72" s="24">
        <v>122</v>
      </c>
    </row>
    <row r="73" spans="1:8" ht="15.75">
      <c r="A73" s="5" t="s">
        <v>28</v>
      </c>
      <c r="B73" s="29">
        <v>407.108</v>
      </c>
      <c r="C73" s="24">
        <v>181.171</v>
      </c>
      <c r="D73" s="24">
        <v>14.211</v>
      </c>
      <c r="E73" s="24">
        <v>9.26</v>
      </c>
      <c r="F73" s="24">
        <v>9.513</v>
      </c>
      <c r="G73" s="24">
        <v>19.534</v>
      </c>
      <c r="H73" s="24">
        <v>173.419</v>
      </c>
    </row>
    <row r="74" spans="1:8" ht="15.75">
      <c r="A74" s="5"/>
      <c r="B74" s="29"/>
      <c r="C74" s="24"/>
      <c r="D74" s="24"/>
      <c r="E74" s="24"/>
      <c r="F74" s="24"/>
      <c r="G74" s="24"/>
      <c r="H74" s="24"/>
    </row>
    <row r="75" spans="1:8" ht="15.75">
      <c r="A75" s="5" t="s">
        <v>47</v>
      </c>
      <c r="B75" s="29"/>
      <c r="C75" s="24"/>
      <c r="D75" s="24"/>
      <c r="E75" s="24"/>
      <c r="F75" s="24"/>
      <c r="G75" s="24"/>
      <c r="H75" s="24"/>
    </row>
    <row r="76" spans="1:8" ht="15.75">
      <c r="A76" s="5" t="s">
        <v>26</v>
      </c>
      <c r="B76" s="29">
        <v>329336</v>
      </c>
      <c r="C76" s="24">
        <v>328899</v>
      </c>
      <c r="D76" s="24">
        <v>276</v>
      </c>
      <c r="E76" s="24">
        <v>66</v>
      </c>
      <c r="F76" s="24">
        <v>46</v>
      </c>
      <c r="G76" s="24">
        <v>24</v>
      </c>
      <c r="H76" s="24">
        <v>24</v>
      </c>
    </row>
    <row r="77" spans="1:8" ht="15.75">
      <c r="A77" s="5" t="s">
        <v>28</v>
      </c>
      <c r="B77" s="29">
        <v>170.733</v>
      </c>
      <c r="C77" s="30">
        <v>135.817</v>
      </c>
      <c r="D77" s="24">
        <v>5.422</v>
      </c>
      <c r="E77" s="24">
        <v>2.882</v>
      </c>
      <c r="F77" s="24">
        <v>4.041</v>
      </c>
      <c r="G77" s="24">
        <v>6.427</v>
      </c>
      <c r="H77" s="24">
        <v>16.144</v>
      </c>
    </row>
    <row r="78" spans="1:8" ht="15.75">
      <c r="A78" s="5"/>
      <c r="B78" s="5"/>
      <c r="C78" s="5"/>
      <c r="D78" s="5"/>
      <c r="E78" s="5"/>
      <c r="F78" s="5"/>
      <c r="G78" s="5"/>
      <c r="H78" s="5"/>
    </row>
    <row r="79" spans="1:8" ht="15.75">
      <c r="A79" s="19" t="s">
        <v>48</v>
      </c>
      <c r="B79" s="5"/>
      <c r="C79" s="5"/>
      <c r="D79" s="5"/>
      <c r="E79" s="5"/>
      <c r="F79" s="5"/>
      <c r="G79" s="5"/>
      <c r="H79" s="5"/>
    </row>
    <row r="80" spans="1:8" ht="15.75">
      <c r="A80" s="19" t="s">
        <v>49</v>
      </c>
      <c r="B80" s="5"/>
      <c r="C80" s="5"/>
      <c r="D80" s="5"/>
      <c r="E80" s="5"/>
      <c r="F80" s="5"/>
      <c r="G80" s="5"/>
      <c r="H80" s="5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5" t="s">
        <v>50</v>
      </c>
      <c r="B82" s="5">
        <v>100</v>
      </c>
      <c r="C82" s="5">
        <f>SUM(C8/B8)*100</f>
        <v>62.46967973851011</v>
      </c>
      <c r="D82" s="5">
        <f>SUM(D8/B8)*100</f>
        <v>9.098066660834572</v>
      </c>
      <c r="E82" s="5">
        <f>SUM(E8/B8)*100</f>
        <v>5.2297977588853275</v>
      </c>
      <c r="F82" s="5">
        <f>SUM(F8/B8)*100</f>
        <v>5.674362379812472</v>
      </c>
      <c r="G82" s="5">
        <f>SUM(G8/B8)*100</f>
        <v>8.054652022808789</v>
      </c>
      <c r="H82" s="5">
        <f>SUM(H8/B8)*100</f>
        <v>9.474236724696002</v>
      </c>
    </row>
    <row r="83" spans="1:8" ht="15.75">
      <c r="A83" s="5" t="s">
        <v>51</v>
      </c>
      <c r="B83" s="5">
        <v>100</v>
      </c>
      <c r="C83" s="5">
        <f>SUM(C12/B12)*100</f>
        <v>10.930016993665998</v>
      </c>
      <c r="D83" s="5">
        <f>SUM(D12/B12)*100</f>
        <v>3.1623667542097946</v>
      </c>
      <c r="E83" s="5">
        <f>SUM(E12/B12)*100</f>
        <v>2.8049848086925175</v>
      </c>
      <c r="F83" s="5">
        <f>SUM(F12/B12)*100</f>
        <v>3.004274164478088</v>
      </c>
      <c r="G83" s="5">
        <f>SUM(G12/B12)*100</f>
        <v>4.377156393223132</v>
      </c>
      <c r="H83" s="5">
        <f>SUM(H12/B12)*100</f>
        <v>75.72120088573048</v>
      </c>
    </row>
    <row r="84" spans="1:8" ht="15.75">
      <c r="A84" s="5" t="s">
        <v>52</v>
      </c>
      <c r="B84" s="5">
        <v>100</v>
      </c>
      <c r="C84" s="5">
        <f>SUM(C16/B16)*100</f>
        <v>1.6323233908108483</v>
      </c>
      <c r="D84" s="5">
        <f>SUM(D16/B16)*100</f>
        <v>0.3956445225788392</v>
      </c>
      <c r="E84" s="5">
        <f>SUM(E16/B16)*100</f>
        <v>0.3929700440575762</v>
      </c>
      <c r="F84" s="5">
        <f>SUM(F16/B16)*100</f>
        <v>0.6885890699411794</v>
      </c>
      <c r="G84" s="5">
        <f>SUM(G16/B16)*100</f>
        <v>0.718721527947409</v>
      </c>
      <c r="H84" s="5">
        <f>SUM(H16/B16)*100</f>
        <v>96.17157314609607</v>
      </c>
    </row>
    <row r="85" spans="1:8" ht="15.75">
      <c r="A85" s="5" t="s">
        <v>53</v>
      </c>
      <c r="B85" s="5">
        <v>100</v>
      </c>
      <c r="C85" s="5">
        <f>SUM(C20/B20)*100</f>
        <v>60.90632156064508</v>
      </c>
      <c r="D85" s="5">
        <f>SUM(D20/B20)*100</f>
        <v>10.181609371677931</v>
      </c>
      <c r="E85" s="5">
        <f>SUM(E20/B20)*100</f>
        <v>5.222336854799639</v>
      </c>
      <c r="F85" s="5">
        <f>SUM(F20/B20)*100</f>
        <v>4.43776206227105</v>
      </c>
      <c r="G85" s="5">
        <f>SUM(G20/B20)*100</f>
        <v>4.155702021909539</v>
      </c>
      <c r="H85" s="5">
        <f>SUM(H20/B20)*100</f>
        <v>15.096268128696755</v>
      </c>
    </row>
    <row r="86" spans="1:8" ht="15.75">
      <c r="A86" s="5" t="s">
        <v>54</v>
      </c>
      <c r="B86" s="5">
        <v>100</v>
      </c>
      <c r="C86" s="5">
        <f>SUM(C24/B24)*100</f>
        <v>8.434942203456878</v>
      </c>
      <c r="D86" s="5">
        <f>SUM(D24/B24)*100</f>
        <v>3.3219365989006397</v>
      </c>
      <c r="E86" s="5">
        <f>SUM(E24/B24)*100</f>
        <v>2.554092545358909</v>
      </c>
      <c r="F86" s="5">
        <f>SUM(F24/B24)*100</f>
        <v>2.716908944746987</v>
      </c>
      <c r="G86" s="5">
        <f>SUM(G24/B24)*100</f>
        <v>4.2522426022835065</v>
      </c>
      <c r="H86" s="5">
        <f>SUM(H24/B24)*100</f>
        <v>78.71985938277575</v>
      </c>
    </row>
    <row r="87" spans="1:8" ht="15.75">
      <c r="A87" s="5" t="s">
        <v>55</v>
      </c>
      <c r="B87" s="5">
        <v>100</v>
      </c>
      <c r="C87" s="5">
        <f>SUM(C28/B28)*100</f>
        <v>31.362382087066763</v>
      </c>
      <c r="D87" s="5">
        <f>SUM(D28/B28)*100</f>
        <v>9.139956471499712</v>
      </c>
      <c r="E87" s="5">
        <f>SUM(E28/B28)*100</f>
        <v>5.240784015096203</v>
      </c>
      <c r="F87" s="5">
        <f>SUM(F28/B28)*100</f>
        <v>3.8995036969936607</v>
      </c>
      <c r="G87" s="5">
        <f>SUM(G28/B28)*100</f>
        <v>4.534335004877954</v>
      </c>
      <c r="H87" s="5">
        <f>SUM(H28/B28)*100</f>
        <v>45.82302129075045</v>
      </c>
    </row>
    <row r="88" spans="1:8" ht="15.75">
      <c r="A88" s="5" t="s">
        <v>56</v>
      </c>
      <c r="B88" s="5">
        <v>100</v>
      </c>
      <c r="C88" s="5">
        <f>SUM(C32/B32)*100</f>
        <v>32.44390698911653</v>
      </c>
      <c r="D88" s="5">
        <f>SUM(D32/B32)*100</f>
        <v>4.748371154515878</v>
      </c>
      <c r="E88" s="5">
        <f>SUM(E32/B32)*100</f>
        <v>2.758055850630975</v>
      </c>
      <c r="F88" s="5">
        <f>SUM(F32/B32)*100</f>
        <v>2.7501806911589957</v>
      </c>
      <c r="G88" s="5">
        <f>SUM(G32/B32)*100</f>
        <v>3.8705533787059188</v>
      </c>
      <c r="H88" s="5">
        <f>SUM(H32/B32)*100</f>
        <v>53.4289319358717</v>
      </c>
    </row>
    <row r="89" spans="1:8" ht="15.75">
      <c r="A89" s="5" t="s">
        <v>57</v>
      </c>
      <c r="B89" s="5">
        <v>100</v>
      </c>
      <c r="C89" s="5">
        <f>SUM(C36/B36)*100</f>
        <v>8.075647136279475</v>
      </c>
      <c r="D89" s="5">
        <f>SUM(D36/B36)*100</f>
        <v>2.126723441791293</v>
      </c>
      <c r="E89" s="5">
        <f>SUM(E36/B36)*100</f>
        <v>1.6884456158368082</v>
      </c>
      <c r="F89" s="5">
        <f>SUM(F36/B36)*100</f>
        <v>1.7941266083858722</v>
      </c>
      <c r="G89" s="5">
        <f>SUM(G36/B36)*100</f>
        <v>3.0556934569403222</v>
      </c>
      <c r="H89" s="5">
        <f>SUM(H36/B36)*100</f>
        <v>83.25936374076623</v>
      </c>
    </row>
    <row r="90" spans="1:8" ht="15.75">
      <c r="A90" s="5" t="s">
        <v>58</v>
      </c>
      <c r="B90" s="5">
        <v>100</v>
      </c>
      <c r="C90" s="5">
        <f>SUM(C40/B40)*100</f>
        <v>6.693209516749528</v>
      </c>
      <c r="D90" s="5">
        <f>SUM(D40/B40)*100</f>
        <v>1.017277446046085</v>
      </c>
      <c r="E90" s="5">
        <f>SUM(E40/B40)*100</f>
        <v>0.8785313180649167</v>
      </c>
      <c r="F90" s="5">
        <f>SUM(F40/B40)*100</f>
        <v>1.1539266552164547</v>
      </c>
      <c r="G90" s="5">
        <f>SUM(G40/B40)*100</f>
        <v>2.468500590437973</v>
      </c>
      <c r="H90" s="5">
        <f>SUM(H40/B40)*100</f>
        <v>87.78851564165522</v>
      </c>
    </row>
    <row r="91" spans="1:8" ht="15.75">
      <c r="A91" s="5" t="s">
        <v>59</v>
      </c>
      <c r="B91" s="5">
        <v>100</v>
      </c>
      <c r="C91" s="5">
        <f>SUM(C44/B44)*100</f>
        <v>54.716641447805536</v>
      </c>
      <c r="D91" s="5">
        <f>SUM(D44/B44)*100</f>
        <v>6.721219421237853</v>
      </c>
      <c r="E91" s="5">
        <f>SUM(E44/B44)*100</f>
        <v>3.9418580228127102</v>
      </c>
      <c r="F91" s="5">
        <f>SUM(F44/B44)*100</f>
        <v>3.798260541555397</v>
      </c>
      <c r="G91" s="5">
        <f>SUM(G44/B44)*100</f>
        <v>5.5694390267948615</v>
      </c>
      <c r="H91" s="5">
        <f>SUM(H44/B44)*100</f>
        <v>25.25258153979365</v>
      </c>
    </row>
    <row r="92" spans="1:8" ht="15.75">
      <c r="A92" s="5" t="s">
        <v>60</v>
      </c>
      <c r="B92" s="5">
        <v>100</v>
      </c>
      <c r="C92" s="5">
        <f>SUM(C48/B48)*100</f>
        <v>60.65659103464933</v>
      </c>
      <c r="D92" s="5">
        <f>SUM(D48/B48)*100</f>
        <v>5.971116768320614</v>
      </c>
      <c r="E92" s="5">
        <f>SUM(E48/B48)*100</f>
        <v>3.924388341213018</v>
      </c>
      <c r="F92" s="5">
        <f>SUM(F48/B48)*100</f>
        <v>3.33917253594441</v>
      </c>
      <c r="G92" s="5">
        <f>SUM(G48/B48)*100</f>
        <v>5.1127262228317445</v>
      </c>
      <c r="H92" s="5">
        <f>SUM(H48/B48)*100</f>
        <v>20.996005097040882</v>
      </c>
    </row>
    <row r="93" spans="1:8" ht="15.75">
      <c r="A93" s="5" t="s">
        <v>61</v>
      </c>
      <c r="B93" s="5">
        <v>100</v>
      </c>
      <c r="C93" s="5">
        <f>SUM(C52/B52)*100</f>
        <v>0.8933925285268254</v>
      </c>
      <c r="D93" s="5">
        <f>SUM(D52/B52)*100</f>
        <v>0.1908188373047873</v>
      </c>
      <c r="E93" s="5">
        <f>SUM(E52/B52)*100</f>
        <v>0.3323083466995135</v>
      </c>
      <c r="F93" s="5">
        <f>SUM(F52/B52)*100</f>
        <v>0.9080140957816041</v>
      </c>
      <c r="G93" s="5">
        <f>SUM(G52/B52)*100</f>
        <v>2.333099979027651</v>
      </c>
      <c r="H93" s="5">
        <f>SUM(H52/B52)*100</f>
        <v>95.34251390525816</v>
      </c>
    </row>
    <row r="94" spans="1:8" ht="15.75">
      <c r="A94" s="5" t="s">
        <v>62</v>
      </c>
      <c r="B94" s="5">
        <v>100</v>
      </c>
      <c r="C94" s="5">
        <f>SUM(C57/B57)*100</f>
        <v>50.02579767741526</v>
      </c>
      <c r="D94" s="5">
        <f>SUM(D57/B57)*100</f>
        <v>6.050150684895262</v>
      </c>
      <c r="E94" s="5">
        <f>SUM(E57/B57)*100</f>
        <v>3.798476481778902</v>
      </c>
      <c r="F94" s="5">
        <f>SUM(F57/B57)*100</f>
        <v>3.9670213075585874</v>
      </c>
      <c r="G94" s="5">
        <f>SUM(G57/B57)*100</f>
        <v>3.9051068817619683</v>
      </c>
      <c r="H94" s="5">
        <f>SUM(H57/B57)*100</f>
        <v>32.25318237502679</v>
      </c>
    </row>
    <row r="95" spans="1:8" ht="15.75">
      <c r="A95" s="5" t="s">
        <v>63</v>
      </c>
      <c r="B95" s="5">
        <v>100</v>
      </c>
      <c r="C95" s="5">
        <f>SUM(C61/B61)*100</f>
        <v>53.69247816451571</v>
      </c>
      <c r="D95" s="5">
        <f>SUM(D61/B61)*100</f>
        <v>5.237257202450789</v>
      </c>
      <c r="E95" s="5">
        <f>SUM(E61/B61)*100</f>
        <v>3.6435927519228266</v>
      </c>
      <c r="F95" s="5">
        <f>SUM(F61/B61)*100</f>
        <v>7.600052144440099</v>
      </c>
      <c r="G95" s="5">
        <f>SUM(G61/B61)*100</f>
        <v>6.198670316777473</v>
      </c>
      <c r="H95" s="5">
        <f>SUM(H61/B61)*100</f>
        <v>23.631208447399295</v>
      </c>
    </row>
    <row r="96" spans="1:8" ht="15.75">
      <c r="A96" s="5" t="s">
        <v>64</v>
      </c>
      <c r="B96" s="5">
        <v>100</v>
      </c>
      <c r="C96" s="5">
        <f>SUM(C65/B65)*100</f>
        <v>64.52334902988174</v>
      </c>
      <c r="D96" s="5">
        <f>SUM(D65/B65)*100</f>
        <v>3.3306631311334307</v>
      </c>
      <c r="E96" s="5">
        <f>SUM(E65/B65)*100</f>
        <v>2.5027679329255808</v>
      </c>
      <c r="F96" s="5">
        <f>SUM(F65/B65)*100</f>
        <v>2.1155554848802285</v>
      </c>
      <c r="G96" s="5">
        <f>SUM(G65/B65)*100</f>
        <v>4.375619927526869</v>
      </c>
      <c r="H96" s="5">
        <f>SUM(H65/B65)*100</f>
        <v>23.15224326800945</v>
      </c>
    </row>
    <row r="97" spans="1:8" ht="15.75">
      <c r="A97" s="5" t="s">
        <v>65</v>
      </c>
      <c r="B97" s="5">
        <v>100</v>
      </c>
      <c r="C97" s="5">
        <f>SUM(C69/B69)*100</f>
        <v>56.31644004944375</v>
      </c>
      <c r="D97" s="5">
        <f>SUM(D69/B69)*100</f>
        <v>6.157048988354694</v>
      </c>
      <c r="E97" s="5">
        <f>SUM(E69/B69)*100</f>
        <v>4.306811528202459</v>
      </c>
      <c r="F97" s="5">
        <f>SUM(F69/B69)*100</f>
        <v>3.0446945546808926</v>
      </c>
      <c r="G97" s="5">
        <f>SUM(G69/B69)*100</f>
        <v>8.98054778478954</v>
      </c>
      <c r="H97" s="5">
        <f>SUM(H69/B69)*100</f>
        <v>21.19445709452866</v>
      </c>
    </row>
    <row r="98" spans="1:8" ht="15.75">
      <c r="A98" s="5" t="s">
        <v>66</v>
      </c>
      <c r="B98" s="5">
        <v>100</v>
      </c>
      <c r="C98" s="5">
        <f>SUM(C73/B73)*100</f>
        <v>44.50195034241528</v>
      </c>
      <c r="D98" s="5">
        <f>SUM(D73/B73)*100</f>
        <v>3.490719907248199</v>
      </c>
      <c r="E98" s="5">
        <f>SUM(E73/B73)*100</f>
        <v>2.274580700944221</v>
      </c>
      <c r="F98" s="5">
        <f>SUM(F73/B73)*100</f>
        <v>2.3367263723631075</v>
      </c>
      <c r="G98" s="5">
        <f>SUM(G73/B73)*100</f>
        <v>4.79823535769378</v>
      </c>
      <c r="H98" s="5">
        <f>SUM(H73/B73)*100</f>
        <v>42.59778731933541</v>
      </c>
    </row>
    <row r="99" spans="1:8" ht="15.75">
      <c r="A99" s="5" t="s">
        <v>67</v>
      </c>
      <c r="B99" s="5">
        <v>100</v>
      </c>
      <c r="C99" s="5">
        <f>SUM(C77/B77)*100</f>
        <v>79.54935484059907</v>
      </c>
      <c r="D99" s="5">
        <f>SUM(D77/B77)*100</f>
        <v>3.175718812414706</v>
      </c>
      <c r="E99" s="5">
        <f>SUM(E77/B77)*100</f>
        <v>1.6880157907375843</v>
      </c>
      <c r="F99" s="5">
        <f>SUM(F77/B77)*100</f>
        <v>2.366853508109153</v>
      </c>
      <c r="G99" s="5">
        <f>SUM(G77/B77)*100</f>
        <v>3.7643572127239606</v>
      </c>
      <c r="H99" s="5">
        <f>SUM(H77/B77)*100</f>
        <v>9.45569983541553</v>
      </c>
    </row>
    <row r="100" spans="1:8" ht="15.75">
      <c r="A100" s="21"/>
      <c r="B100" s="21"/>
      <c r="C100" s="21"/>
      <c r="D100" s="21"/>
      <c r="E100" s="21"/>
      <c r="F100" s="21"/>
      <c r="G100" s="21"/>
      <c r="H100" s="21"/>
    </row>
    <row r="101" spans="1:8" ht="15.75">
      <c r="A101" s="5" t="s">
        <v>89</v>
      </c>
      <c r="B101" s="5"/>
      <c r="C101" s="5"/>
      <c r="D101" s="5"/>
      <c r="E101" s="5"/>
      <c r="F101" s="5"/>
      <c r="G101" s="5"/>
      <c r="H101" s="5"/>
    </row>
    <row r="102" spans="1:8" ht="15.75">
      <c r="A102" s="5" t="s">
        <v>102</v>
      </c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22" t="s">
        <v>91</v>
      </c>
      <c r="B104" s="5"/>
      <c r="C104" s="5"/>
      <c r="D104" s="5"/>
      <c r="E104" s="5"/>
      <c r="F104" s="5"/>
      <c r="G104" s="5"/>
      <c r="H104" s="5"/>
    </row>
    <row r="105" spans="1:8" ht="15.75">
      <c r="A105" s="22" t="s">
        <v>90</v>
      </c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 t="s">
        <v>92</v>
      </c>
      <c r="B107" s="5"/>
      <c r="C107" s="5"/>
      <c r="D107" s="5"/>
      <c r="E107" s="5"/>
      <c r="F107" s="5"/>
      <c r="G107" s="5"/>
      <c r="H107" s="5"/>
    </row>
    <row r="108" spans="1:8" ht="15.75">
      <c r="A108" s="36" t="s">
        <v>71</v>
      </c>
      <c r="B108" s="5"/>
      <c r="C108" s="5"/>
      <c r="D108" s="5"/>
      <c r="E108" s="5"/>
      <c r="F108" s="5"/>
      <c r="G108" s="5"/>
      <c r="H108" s="5"/>
    </row>
  </sheetData>
  <hyperlinks>
    <hyperlink ref="A108" r:id="rId1" display="http://www.irs.ustreas.gov/"/>
  </hyperlinks>
  <printOptions/>
  <pageMargins left="0.75" right="0.75" top="1" bottom="1" header="0.5" footer="0.5"/>
  <pageSetup fitToHeight="1" fitToWidth="1" horizontalDpi="600" verticalDpi="600" orientation="portrait" scale="4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8" style="14" customWidth="1"/>
    <col min="2" max="2" width="20.59765625" style="14" customWidth="1"/>
    <col min="3" max="3" width="14.3984375" style="14" customWidth="1"/>
    <col min="4" max="4" width="12.796875" style="14" customWidth="1"/>
    <col min="5" max="5" width="13.3984375" style="14" customWidth="1"/>
    <col min="6" max="6" width="12.3984375" style="14" customWidth="1"/>
    <col min="7" max="7" width="13.09765625" style="14" customWidth="1"/>
    <col min="8" max="8" width="14.19921875" style="14" customWidth="1"/>
    <col min="9" max="16384" width="8.796875" style="14" customWidth="1"/>
  </cols>
  <sheetData>
    <row r="1" spans="1:8" ht="17.25" customHeight="1">
      <c r="A1" s="15" t="s">
        <v>115</v>
      </c>
      <c r="B1" s="5"/>
      <c r="C1" s="5"/>
      <c r="D1" s="5"/>
      <c r="E1" s="5"/>
      <c r="F1" s="5"/>
      <c r="G1" s="5"/>
      <c r="H1" s="5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5.75">
      <c r="A3" s="5" t="s">
        <v>2</v>
      </c>
      <c r="B3" s="5"/>
      <c r="C3" s="5"/>
      <c r="D3" s="5"/>
      <c r="E3" s="5"/>
      <c r="F3" s="5"/>
      <c r="G3" s="5"/>
      <c r="H3" s="5"/>
    </row>
    <row r="4" spans="1:8" ht="15.7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5" t="s">
        <v>4</v>
      </c>
      <c r="B5" s="5"/>
      <c r="C5" s="5"/>
      <c r="D5" s="5"/>
      <c r="E5" s="5"/>
      <c r="F5" s="5"/>
      <c r="G5" s="5"/>
      <c r="H5" s="5"/>
    </row>
    <row r="6" spans="1:8" ht="15.75">
      <c r="A6" s="5" t="s">
        <v>93</v>
      </c>
      <c r="B6" s="5"/>
      <c r="C6" s="5"/>
      <c r="D6" s="5"/>
      <c r="E6" s="5"/>
      <c r="F6" s="5"/>
      <c r="G6" s="5"/>
      <c r="H6" s="5"/>
    </row>
    <row r="7" spans="1:8" ht="15.75">
      <c r="A7" s="5" t="s">
        <v>94</v>
      </c>
      <c r="B7" s="5"/>
      <c r="C7" s="5"/>
      <c r="D7" s="5"/>
      <c r="E7" s="5"/>
      <c r="F7" s="5"/>
      <c r="G7" s="5"/>
      <c r="H7" s="5"/>
    </row>
    <row r="8" spans="1:8" ht="15.75">
      <c r="A8" s="5" t="s">
        <v>6</v>
      </c>
      <c r="B8" s="5"/>
      <c r="C8" s="5"/>
      <c r="D8" s="5"/>
      <c r="E8" s="5"/>
      <c r="F8" s="5"/>
      <c r="G8" s="5"/>
      <c r="H8" s="5"/>
    </row>
    <row r="9" spans="1:8" ht="15.75">
      <c r="A9" s="5"/>
      <c r="B9" s="5"/>
      <c r="C9" s="5"/>
      <c r="D9" s="5"/>
      <c r="E9" s="5"/>
      <c r="F9" s="5"/>
      <c r="G9" s="5"/>
      <c r="H9" s="5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2:8" ht="15.75">
      <c r="B11" s="5"/>
      <c r="C11" s="17"/>
      <c r="D11" s="17"/>
      <c r="E11" s="17" t="s">
        <v>9</v>
      </c>
      <c r="F11" s="17"/>
      <c r="G11" s="17"/>
      <c r="H11" s="17"/>
    </row>
    <row r="12" spans="1:8" ht="15.75">
      <c r="A12" s="5"/>
      <c r="B12" s="5"/>
      <c r="C12" s="18"/>
      <c r="D12" s="18"/>
      <c r="E12" s="18"/>
      <c r="F12" s="18"/>
      <c r="G12" s="18"/>
      <c r="H12" s="18"/>
    </row>
    <row r="13" spans="1:8" ht="15.75">
      <c r="A13" s="19" t="s">
        <v>8</v>
      </c>
      <c r="B13" s="19" t="s">
        <v>10</v>
      </c>
      <c r="C13" s="20" t="s">
        <v>11</v>
      </c>
      <c r="D13" s="20" t="s">
        <v>12</v>
      </c>
      <c r="E13" s="19" t="s">
        <v>13</v>
      </c>
      <c r="F13" s="19" t="s">
        <v>14</v>
      </c>
      <c r="G13" s="19" t="s">
        <v>15</v>
      </c>
      <c r="H13" s="19" t="s">
        <v>16</v>
      </c>
    </row>
    <row r="14" spans="1:8" ht="15.75">
      <c r="A14" s="5"/>
      <c r="B14" s="5"/>
      <c r="C14" s="20" t="s">
        <v>17</v>
      </c>
      <c r="D14" s="20" t="s">
        <v>18</v>
      </c>
      <c r="E14" s="19" t="s">
        <v>19</v>
      </c>
      <c r="F14" s="19" t="s">
        <v>20</v>
      </c>
      <c r="G14" s="19" t="s">
        <v>21</v>
      </c>
      <c r="H14" s="19" t="s">
        <v>22</v>
      </c>
    </row>
    <row r="15" spans="1:8" ht="15.75">
      <c r="A15" s="5"/>
      <c r="B15" s="5"/>
      <c r="C15" s="5"/>
      <c r="D15" s="20" t="s">
        <v>23</v>
      </c>
      <c r="E15" s="19" t="s">
        <v>23</v>
      </c>
      <c r="F15" s="19" t="s">
        <v>23</v>
      </c>
      <c r="G15" s="19" t="s">
        <v>23</v>
      </c>
      <c r="H15" s="19" t="s">
        <v>24</v>
      </c>
    </row>
    <row r="16" spans="1:8" ht="15.75">
      <c r="A16" s="21"/>
      <c r="B16" s="21"/>
      <c r="C16" s="21"/>
      <c r="D16" s="21"/>
      <c r="E16" s="21"/>
      <c r="F16" s="21"/>
      <c r="G16" s="21"/>
      <c r="H16" s="21"/>
    </row>
    <row r="17" spans="1:8" ht="15.75">
      <c r="A17" s="5" t="s">
        <v>25</v>
      </c>
      <c r="B17" s="5"/>
      <c r="C17" s="5"/>
      <c r="D17" s="5"/>
      <c r="E17" s="5"/>
      <c r="F17" s="5"/>
      <c r="G17" s="5"/>
      <c r="H17" s="5"/>
    </row>
    <row r="18" spans="1:8" ht="15.75">
      <c r="A18" s="5" t="s">
        <v>26</v>
      </c>
      <c r="B18" s="24">
        <v>140223</v>
      </c>
      <c r="C18" s="24">
        <v>139364</v>
      </c>
      <c r="D18" s="24">
        <v>537</v>
      </c>
      <c r="E18" s="24">
        <v>172</v>
      </c>
      <c r="F18" s="24">
        <v>82</v>
      </c>
      <c r="G18" s="24">
        <v>49</v>
      </c>
      <c r="H18" s="24">
        <v>18</v>
      </c>
    </row>
    <row r="19" spans="1:8" ht="15.75">
      <c r="A19" s="5" t="s">
        <v>27</v>
      </c>
      <c r="B19" s="24">
        <v>105500.63</v>
      </c>
      <c r="C19" s="24">
        <v>62726.968</v>
      </c>
      <c r="D19" s="24">
        <v>8057.839</v>
      </c>
      <c r="E19" s="24">
        <v>5949.662</v>
      </c>
      <c r="F19" s="24">
        <v>5712.82</v>
      </c>
      <c r="G19" s="24">
        <v>7875.944</v>
      </c>
      <c r="H19" s="24">
        <v>15177.398</v>
      </c>
    </row>
    <row r="20" spans="1:8" ht="15.75">
      <c r="A20" s="5" t="s">
        <v>28</v>
      </c>
      <c r="B20" s="24">
        <v>119151.243</v>
      </c>
      <c r="C20" s="24">
        <v>79412.983</v>
      </c>
      <c r="D20" s="24">
        <v>8894.842</v>
      </c>
      <c r="E20" s="24">
        <v>6712.298</v>
      </c>
      <c r="F20" s="24">
        <v>6031.488</v>
      </c>
      <c r="G20" s="24">
        <v>7970.189</v>
      </c>
      <c r="H20" s="24">
        <v>10129.441</v>
      </c>
    </row>
    <row r="21" spans="1:8" ht="15.75">
      <c r="A21" s="5" t="s">
        <v>29</v>
      </c>
      <c r="B21" s="24">
        <v>119774.426</v>
      </c>
      <c r="C21" s="24">
        <v>80144.33</v>
      </c>
      <c r="D21" s="24">
        <v>8856.334</v>
      </c>
      <c r="E21" s="24">
        <v>6687.709</v>
      </c>
      <c r="F21" s="24">
        <v>5936.694</v>
      </c>
      <c r="G21" s="24">
        <v>7960.448</v>
      </c>
      <c r="H21" s="24">
        <v>10188.91</v>
      </c>
    </row>
    <row r="22" spans="1:8" ht="15.75">
      <c r="A22" s="5" t="s">
        <v>30</v>
      </c>
      <c r="B22" s="24">
        <v>-587.571</v>
      </c>
      <c r="C22" s="24">
        <v>-747.022</v>
      </c>
      <c r="D22" s="24">
        <v>34.867</v>
      </c>
      <c r="E22" s="24">
        <v>21.098</v>
      </c>
      <c r="F22" s="24">
        <v>90.799</v>
      </c>
      <c r="G22" s="24">
        <v>5.936</v>
      </c>
      <c r="H22" s="24">
        <v>6.753</v>
      </c>
    </row>
    <row r="23" spans="1:8" ht="15.75">
      <c r="A23" s="5"/>
      <c r="B23" s="24"/>
      <c r="C23" s="24"/>
      <c r="D23" s="24"/>
      <c r="E23" s="24"/>
      <c r="F23" s="24"/>
      <c r="G23" s="24"/>
      <c r="H23" s="24"/>
    </row>
    <row r="24" spans="1:8" ht="15.75">
      <c r="A24" s="5" t="s">
        <v>31</v>
      </c>
      <c r="B24" s="24"/>
      <c r="C24" s="24"/>
      <c r="D24" s="24"/>
      <c r="E24" s="24"/>
      <c r="F24" s="24"/>
      <c r="G24" s="24"/>
      <c r="H24" s="24"/>
    </row>
    <row r="25" spans="1:8" ht="15.75">
      <c r="A25" s="5" t="s">
        <v>26</v>
      </c>
      <c r="B25" s="24">
        <v>30287</v>
      </c>
      <c r="C25" s="24">
        <v>29242</v>
      </c>
      <c r="D25" s="24">
        <v>470</v>
      </c>
      <c r="E25" s="24">
        <v>211</v>
      </c>
      <c r="F25" s="24">
        <v>107</v>
      </c>
      <c r="G25" s="24">
        <v>101</v>
      </c>
      <c r="H25" s="24">
        <v>155</v>
      </c>
    </row>
    <row r="26" spans="1:8" ht="15.75">
      <c r="A26" s="5" t="s">
        <v>27</v>
      </c>
      <c r="B26" s="24">
        <v>449429.859</v>
      </c>
      <c r="C26" s="24">
        <v>15723.199</v>
      </c>
      <c r="D26" s="24">
        <v>7305.785</v>
      </c>
      <c r="E26" s="24">
        <v>7390.846</v>
      </c>
      <c r="F26" s="24">
        <v>7536.998</v>
      </c>
      <c r="G26" s="24">
        <v>16322.917</v>
      </c>
      <c r="H26" s="24">
        <v>395150.115</v>
      </c>
    </row>
    <row r="27" spans="1:8" ht="15.75">
      <c r="A27" s="5" t="s">
        <v>28</v>
      </c>
      <c r="B27" s="24">
        <v>157298.844</v>
      </c>
      <c r="C27" s="24">
        <v>21002.824</v>
      </c>
      <c r="D27" s="24">
        <v>5442.365</v>
      </c>
      <c r="E27" s="24">
        <v>5085.571</v>
      </c>
      <c r="F27" s="24">
        <v>3878.053</v>
      </c>
      <c r="G27" s="24">
        <v>7969.074</v>
      </c>
      <c r="H27" s="24">
        <v>113920.957</v>
      </c>
    </row>
    <row r="28" spans="1:8" ht="15.75">
      <c r="A28" s="5" t="s">
        <v>29</v>
      </c>
      <c r="B28" s="24">
        <v>156911.742</v>
      </c>
      <c r="C28" s="24">
        <v>20514.085</v>
      </c>
      <c r="D28" s="24">
        <v>5343.46</v>
      </c>
      <c r="E28" s="24">
        <v>5013.784</v>
      </c>
      <c r="F28" s="24">
        <v>4091.71</v>
      </c>
      <c r="G28" s="24">
        <v>7803.359</v>
      </c>
      <c r="H28" s="24">
        <v>114145.345</v>
      </c>
    </row>
    <row r="29" spans="1:8" ht="15.75">
      <c r="A29" s="5" t="s">
        <v>30</v>
      </c>
      <c r="B29" s="24">
        <v>1344.239</v>
      </c>
      <c r="C29" s="24">
        <v>474.14</v>
      </c>
      <c r="D29" s="24">
        <v>96.208</v>
      </c>
      <c r="E29" s="24">
        <v>69.583</v>
      </c>
      <c r="F29" s="24">
        <v>-215.663</v>
      </c>
      <c r="G29" s="24">
        <v>179.72</v>
      </c>
      <c r="H29" s="24">
        <v>740.25</v>
      </c>
    </row>
    <row r="30" spans="1:8" ht="15.75">
      <c r="A30" s="5"/>
      <c r="B30" s="24"/>
      <c r="C30" s="24"/>
      <c r="D30" s="24"/>
      <c r="E30" s="24"/>
      <c r="F30" s="24"/>
      <c r="G30" s="24"/>
      <c r="H30" s="24"/>
    </row>
    <row r="31" spans="1:8" ht="15.75">
      <c r="A31" s="5" t="s">
        <v>32</v>
      </c>
      <c r="B31" s="24"/>
      <c r="C31" s="24"/>
      <c r="D31" s="24"/>
      <c r="E31" s="24"/>
      <c r="F31" s="24"/>
      <c r="G31" s="24"/>
      <c r="H31" s="24"/>
    </row>
    <row r="32" spans="1:8" ht="15.75">
      <c r="A32" s="5" t="s">
        <v>26</v>
      </c>
      <c r="B32" s="24">
        <v>7863</v>
      </c>
      <c r="C32" s="24">
        <v>7491</v>
      </c>
      <c r="D32" s="24">
        <v>100</v>
      </c>
      <c r="E32" s="24">
        <v>51</v>
      </c>
      <c r="F32" s="24">
        <v>28</v>
      </c>
      <c r="G32" s="24">
        <v>45</v>
      </c>
      <c r="H32" s="24">
        <v>149</v>
      </c>
    </row>
    <row r="33" spans="1:8" ht="15.75">
      <c r="A33" s="5" t="s">
        <v>27</v>
      </c>
      <c r="B33" s="24">
        <v>1458642.427</v>
      </c>
      <c r="C33" s="24">
        <v>3172.974</v>
      </c>
      <c r="D33" s="24">
        <v>1771.277</v>
      </c>
      <c r="E33" s="24">
        <v>1784.264</v>
      </c>
      <c r="F33" s="24">
        <v>1964.083</v>
      </c>
      <c r="G33" s="24">
        <v>6833.992</v>
      </c>
      <c r="H33" s="24">
        <v>1443115.837</v>
      </c>
    </row>
    <row r="34" spans="1:8" ht="15.75">
      <c r="A34" s="5" t="s">
        <v>28</v>
      </c>
      <c r="B34" s="24">
        <v>578342.692</v>
      </c>
      <c r="C34" s="24">
        <v>5955.2</v>
      </c>
      <c r="D34" s="24">
        <v>1385.756</v>
      </c>
      <c r="E34" s="24">
        <v>1141.818</v>
      </c>
      <c r="F34" s="24">
        <v>3911.888</v>
      </c>
      <c r="G34" s="24">
        <v>4164.969</v>
      </c>
      <c r="H34" s="24">
        <v>561783.062</v>
      </c>
    </row>
    <row r="35" spans="1:8" ht="15.75">
      <c r="A35" s="5" t="s">
        <v>29</v>
      </c>
      <c r="B35" s="24">
        <v>580005.825</v>
      </c>
      <c r="C35" s="24">
        <v>5742.271</v>
      </c>
      <c r="D35" s="24">
        <v>1369.718</v>
      </c>
      <c r="E35" s="24">
        <v>1064.861</v>
      </c>
      <c r="F35" s="24">
        <v>4001.927</v>
      </c>
      <c r="G35" s="24">
        <v>5296.159</v>
      </c>
      <c r="H35" s="24">
        <v>562530.889</v>
      </c>
    </row>
    <row r="36" spans="1:8" ht="15.75">
      <c r="A36" s="5" t="s">
        <v>30</v>
      </c>
      <c r="B36" s="24">
        <v>-1046.609</v>
      </c>
      <c r="C36" s="24">
        <v>212.569</v>
      </c>
      <c r="D36" s="24">
        <v>18.52</v>
      </c>
      <c r="E36" s="24">
        <v>76.298</v>
      </c>
      <c r="F36" s="24">
        <v>-90.076</v>
      </c>
      <c r="G36" s="24">
        <v>-1111.969</v>
      </c>
      <c r="H36" s="24">
        <v>-151.952</v>
      </c>
    </row>
    <row r="37" spans="1:8" ht="15.75">
      <c r="A37" s="5"/>
      <c r="B37" s="24"/>
      <c r="C37" s="24"/>
      <c r="D37" s="24"/>
      <c r="E37" s="24"/>
      <c r="F37" s="24"/>
      <c r="G37" s="24"/>
      <c r="H37" s="24"/>
    </row>
    <row r="38" spans="1:8" ht="15.75">
      <c r="A38" s="5" t="s">
        <v>33</v>
      </c>
      <c r="B38" s="24"/>
      <c r="C38" s="24"/>
      <c r="D38" s="24"/>
      <c r="E38" s="24"/>
      <c r="F38" s="24"/>
      <c r="G38" s="24"/>
      <c r="H38" s="24"/>
    </row>
    <row r="39" spans="1:8" ht="15.75">
      <c r="A39" s="5" t="s">
        <v>26</v>
      </c>
      <c r="B39" s="24">
        <v>648535</v>
      </c>
      <c r="C39" s="24">
        <v>642992</v>
      </c>
      <c r="D39" s="24">
        <v>3877</v>
      </c>
      <c r="E39" s="24">
        <v>941</v>
      </c>
      <c r="F39" s="24">
        <v>420</v>
      </c>
      <c r="G39" s="24">
        <v>171</v>
      </c>
      <c r="H39" s="24">
        <v>134</v>
      </c>
    </row>
    <row r="40" spans="1:8" ht="15.75">
      <c r="A40" s="5" t="s">
        <v>27</v>
      </c>
      <c r="B40" s="24">
        <v>540502.611</v>
      </c>
      <c r="C40" s="24">
        <v>245823.231</v>
      </c>
      <c r="D40" s="24">
        <v>57956.587</v>
      </c>
      <c r="E40" s="24">
        <v>32178.468</v>
      </c>
      <c r="F40" s="24">
        <v>28846.185</v>
      </c>
      <c r="G40" s="24">
        <v>24905.635</v>
      </c>
      <c r="H40" s="24">
        <v>150792.505</v>
      </c>
    </row>
    <row r="41" spans="1:8" ht="15.75">
      <c r="A41" s="5" t="s">
        <v>28</v>
      </c>
      <c r="B41" s="24">
        <v>1098818.871</v>
      </c>
      <c r="C41" s="24">
        <v>674749.844</v>
      </c>
      <c r="D41" s="24">
        <v>111620.95</v>
      </c>
      <c r="E41" s="24">
        <v>57354.034</v>
      </c>
      <c r="F41" s="24">
        <v>49700.091</v>
      </c>
      <c r="G41" s="24">
        <v>36825.44</v>
      </c>
      <c r="H41" s="24">
        <v>168568.512</v>
      </c>
    </row>
    <row r="42" spans="1:8" ht="15.75">
      <c r="A42" s="5" t="s">
        <v>29</v>
      </c>
      <c r="B42" s="24">
        <v>1070369.68</v>
      </c>
      <c r="C42" s="24">
        <v>658726.358</v>
      </c>
      <c r="D42" s="24">
        <v>108542.894</v>
      </c>
      <c r="E42" s="24">
        <v>55763.234</v>
      </c>
      <c r="F42" s="24">
        <v>48726.66</v>
      </c>
      <c r="G42" s="24">
        <v>35749.139</v>
      </c>
      <c r="H42" s="24">
        <v>162861.395</v>
      </c>
    </row>
    <row r="43" spans="1:8" ht="15.75">
      <c r="A43" s="5" t="s">
        <v>30</v>
      </c>
      <c r="B43" s="24">
        <v>28357.934</v>
      </c>
      <c r="C43" s="24">
        <v>15985.98</v>
      </c>
      <c r="D43" s="24">
        <v>3053.681</v>
      </c>
      <c r="E43" s="24">
        <v>1580.245</v>
      </c>
      <c r="F43" s="24">
        <v>960.511</v>
      </c>
      <c r="G43" s="24">
        <v>1071.129</v>
      </c>
      <c r="H43" s="24">
        <v>5706.388</v>
      </c>
    </row>
    <row r="44" spans="1:8" ht="15.75">
      <c r="A44" s="5"/>
      <c r="B44" s="24"/>
      <c r="C44" s="24"/>
      <c r="D44" s="24"/>
      <c r="E44" s="24"/>
      <c r="F44" s="24"/>
      <c r="G44" s="24"/>
      <c r="H44" s="24"/>
    </row>
    <row r="45" spans="1:8" ht="15.75">
      <c r="A45" s="5" t="s">
        <v>34</v>
      </c>
      <c r="B45" s="24"/>
      <c r="C45" s="24"/>
      <c r="D45" s="24"/>
      <c r="E45" s="24"/>
      <c r="F45" s="24"/>
      <c r="G45" s="24"/>
      <c r="H45" s="24"/>
    </row>
    <row r="46" spans="1:8" ht="15.75">
      <c r="A46" s="5" t="s">
        <v>26</v>
      </c>
      <c r="B46" s="24">
        <v>280185</v>
      </c>
      <c r="C46" s="24">
        <v>265959</v>
      </c>
      <c r="D46" s="24">
        <v>7098</v>
      </c>
      <c r="E46" s="24">
        <v>2754</v>
      </c>
      <c r="F46" s="24">
        <v>1638</v>
      </c>
      <c r="G46" s="24">
        <v>1245</v>
      </c>
      <c r="H46" s="24">
        <v>1492</v>
      </c>
    </row>
    <row r="47" spans="1:8" ht="15.75">
      <c r="A47" s="5" t="s">
        <v>27</v>
      </c>
      <c r="B47" s="24">
        <v>8202169.904</v>
      </c>
      <c r="C47" s="24">
        <v>210553.837</v>
      </c>
      <c r="D47" s="24">
        <v>110711.183</v>
      </c>
      <c r="E47" s="24">
        <v>95584.477</v>
      </c>
      <c r="F47" s="24">
        <v>115057.136</v>
      </c>
      <c r="G47" s="24">
        <v>198550.901</v>
      </c>
      <c r="H47" s="24">
        <v>7471712.371</v>
      </c>
    </row>
    <row r="48" spans="1:8" ht="15.75">
      <c r="A48" s="5" t="s">
        <v>28</v>
      </c>
      <c r="B48" s="24">
        <v>5257106.442</v>
      </c>
      <c r="C48" s="24">
        <v>497854.57</v>
      </c>
      <c r="D48" s="24">
        <v>184681.249</v>
      </c>
      <c r="E48" s="24">
        <v>140289.527</v>
      </c>
      <c r="F48" s="24">
        <v>156330.466</v>
      </c>
      <c r="G48" s="24">
        <v>233177.502</v>
      </c>
      <c r="H48" s="24">
        <v>4044773.128</v>
      </c>
    </row>
    <row r="49" spans="1:8" ht="15.75">
      <c r="A49" s="5" t="s">
        <v>29</v>
      </c>
      <c r="B49" s="24">
        <v>5178748.932</v>
      </c>
      <c r="C49" s="24">
        <v>499185.835</v>
      </c>
      <c r="D49" s="24">
        <v>184398.529</v>
      </c>
      <c r="E49" s="24">
        <v>139619.023</v>
      </c>
      <c r="F49" s="24">
        <v>154808.494</v>
      </c>
      <c r="G49" s="24">
        <v>230652.155</v>
      </c>
      <c r="H49" s="24">
        <v>3970084.895</v>
      </c>
    </row>
    <row r="50" spans="1:8" ht="15.75">
      <c r="A50" s="5" t="s">
        <v>30</v>
      </c>
      <c r="B50" s="24">
        <v>119275.059</v>
      </c>
      <c r="C50" s="24">
        <v>-1348.819</v>
      </c>
      <c r="D50" s="24">
        <v>318.673</v>
      </c>
      <c r="E50" s="24">
        <v>724.266</v>
      </c>
      <c r="F50" s="24">
        <v>1608.472</v>
      </c>
      <c r="G50" s="24">
        <v>2850.621</v>
      </c>
      <c r="H50" s="24">
        <v>115121.845</v>
      </c>
    </row>
    <row r="51" spans="1:8" ht="15.75">
      <c r="A51" s="5"/>
      <c r="B51" s="24"/>
      <c r="C51" s="24"/>
      <c r="D51" s="24"/>
      <c r="E51" s="24"/>
      <c r="F51" s="24"/>
      <c r="G51" s="24"/>
      <c r="H51" s="24"/>
    </row>
    <row r="52" spans="1:8" ht="15.75">
      <c r="A52" s="5" t="s">
        <v>35</v>
      </c>
      <c r="B52" s="24"/>
      <c r="C52" s="24"/>
      <c r="D52" s="24"/>
      <c r="E52" s="24"/>
      <c r="F52" s="24"/>
      <c r="G52" s="24"/>
      <c r="H52" s="24"/>
    </row>
    <row r="53" spans="1:8" ht="15.75">
      <c r="A53" s="5" t="s">
        <v>26</v>
      </c>
      <c r="B53" s="24">
        <v>964523</v>
      </c>
      <c r="C53" s="24">
        <v>948963</v>
      </c>
      <c r="D53" s="24">
        <v>10165</v>
      </c>
      <c r="E53" s="24">
        <v>2763</v>
      </c>
      <c r="F53" s="24">
        <v>1221</v>
      </c>
      <c r="G53" s="24">
        <v>697</v>
      </c>
      <c r="H53" s="24">
        <v>715</v>
      </c>
    </row>
    <row r="54" spans="1:8" ht="15.75">
      <c r="A54" s="5" t="s">
        <v>27</v>
      </c>
      <c r="B54" s="24">
        <v>2412864.112</v>
      </c>
      <c r="C54" s="24">
        <v>477293.332</v>
      </c>
      <c r="D54" s="24">
        <v>153292.908</v>
      </c>
      <c r="E54" s="24">
        <v>94930.953</v>
      </c>
      <c r="F54" s="24">
        <v>85430.815</v>
      </c>
      <c r="G54" s="24">
        <v>108161.9</v>
      </c>
      <c r="H54" s="24">
        <v>1493754.202</v>
      </c>
    </row>
    <row r="55" spans="1:8" ht="15.75">
      <c r="A55" s="5" t="s">
        <v>28</v>
      </c>
      <c r="B55" s="24">
        <v>5403353.886</v>
      </c>
      <c r="C55" s="24">
        <v>1747075.056</v>
      </c>
      <c r="D55" s="24">
        <v>494596.326</v>
      </c>
      <c r="E55" s="24">
        <v>275465.1</v>
      </c>
      <c r="F55" s="24">
        <v>217121.536</v>
      </c>
      <c r="G55" s="24">
        <v>249334.392</v>
      </c>
      <c r="H55" s="24">
        <v>2419761.475</v>
      </c>
    </row>
    <row r="56" spans="1:8" ht="15.75">
      <c r="A56" s="5" t="s">
        <v>29</v>
      </c>
      <c r="B56" s="24">
        <v>5318817.046</v>
      </c>
      <c r="C56" s="24">
        <v>1730654.499</v>
      </c>
      <c r="D56" s="24">
        <v>487934.368</v>
      </c>
      <c r="E56" s="24">
        <v>271904.143</v>
      </c>
      <c r="F56" s="24">
        <v>214979.8</v>
      </c>
      <c r="G56" s="24">
        <v>245968.287</v>
      </c>
      <c r="H56" s="24">
        <v>2367375.948</v>
      </c>
    </row>
    <row r="57" spans="1:8" ht="15.75">
      <c r="A57" s="5" t="s">
        <v>30</v>
      </c>
      <c r="B57" s="24">
        <v>87018.582</v>
      </c>
      <c r="C57" s="24">
        <v>16384.775</v>
      </c>
      <c r="D57" s="24">
        <v>6650.419</v>
      </c>
      <c r="E57" s="24">
        <v>3559.36</v>
      </c>
      <c r="F57" s="24">
        <v>2157.638</v>
      </c>
      <c r="G57" s="24">
        <v>3429.133</v>
      </c>
      <c r="H57" s="24">
        <v>54837.257</v>
      </c>
    </row>
    <row r="58" spans="1:8" ht="15.75">
      <c r="A58" s="5"/>
      <c r="B58" s="24"/>
      <c r="C58" s="24"/>
      <c r="D58" s="24"/>
      <c r="E58" s="24"/>
      <c r="F58" s="24"/>
      <c r="G58" s="24"/>
      <c r="H58" s="24"/>
    </row>
    <row r="59" spans="1:8" ht="15.75">
      <c r="A59" s="5" t="s">
        <v>36</v>
      </c>
      <c r="B59" s="24"/>
      <c r="C59" s="24"/>
      <c r="D59" s="24"/>
      <c r="E59" s="24"/>
      <c r="F59" s="24"/>
      <c r="G59" s="24"/>
      <c r="H59" s="24"/>
    </row>
    <row r="60" spans="1:8" ht="15.75">
      <c r="A60" s="5" t="s">
        <v>26</v>
      </c>
      <c r="B60" s="24">
        <v>177745</v>
      </c>
      <c r="C60" s="24">
        <v>176165</v>
      </c>
      <c r="D60" s="24">
        <v>906</v>
      </c>
      <c r="E60" s="24">
        <v>270</v>
      </c>
      <c r="F60" s="24">
        <v>154</v>
      </c>
      <c r="G60" s="24">
        <v>116</v>
      </c>
      <c r="H60" s="24">
        <v>133</v>
      </c>
    </row>
    <row r="61" spans="1:8" ht="15.75">
      <c r="A61" s="5" t="s">
        <v>27</v>
      </c>
      <c r="B61" s="24">
        <v>536270.3</v>
      </c>
      <c r="C61" s="25">
        <v>52858.625</v>
      </c>
      <c r="D61" s="24">
        <v>13891.58</v>
      </c>
      <c r="E61" s="24">
        <v>9362.358</v>
      </c>
      <c r="F61" s="24">
        <v>10940.475</v>
      </c>
      <c r="G61" s="24">
        <v>18159.69</v>
      </c>
      <c r="H61" s="25">
        <v>431057.571</v>
      </c>
    </row>
    <row r="62" spans="1:8" ht="15.75">
      <c r="A62" s="5" t="s">
        <v>28</v>
      </c>
      <c r="B62" s="24">
        <v>533613.159</v>
      </c>
      <c r="C62" s="24">
        <v>160843.808</v>
      </c>
      <c r="D62" s="24">
        <v>25744.075</v>
      </c>
      <c r="E62" s="24">
        <v>14569.004</v>
      </c>
      <c r="F62" s="24">
        <v>14466.942</v>
      </c>
      <c r="G62" s="24">
        <v>20743.421</v>
      </c>
      <c r="H62" s="24">
        <v>297245.908</v>
      </c>
    </row>
    <row r="63" spans="1:8" ht="15.75">
      <c r="A63" s="5" t="s">
        <v>29</v>
      </c>
      <c r="B63" s="24">
        <v>542412.614</v>
      </c>
      <c r="C63" s="24">
        <v>160369.881</v>
      </c>
      <c r="D63" s="24">
        <v>25705.479</v>
      </c>
      <c r="E63" s="24">
        <v>14596.673</v>
      </c>
      <c r="F63" s="24">
        <v>14329.223</v>
      </c>
      <c r="G63" s="24">
        <v>20498.968</v>
      </c>
      <c r="H63" s="24">
        <v>306912.39</v>
      </c>
    </row>
    <row r="64" spans="1:8" ht="15.75">
      <c r="A64" s="5" t="s">
        <v>30</v>
      </c>
      <c r="B64" s="24">
        <v>-8648.139</v>
      </c>
      <c r="C64" s="24">
        <v>469.835</v>
      </c>
      <c r="D64" s="24">
        <v>39.828</v>
      </c>
      <c r="E64" s="24">
        <v>-18.065</v>
      </c>
      <c r="F64" s="24">
        <v>137.517</v>
      </c>
      <c r="G64" s="24">
        <v>242.425</v>
      </c>
      <c r="H64" s="24">
        <v>-9519.679</v>
      </c>
    </row>
    <row r="65" spans="1:8" ht="15.75">
      <c r="A65" s="5"/>
      <c r="B65" s="24"/>
      <c r="C65" s="24"/>
      <c r="D65" s="24"/>
      <c r="E65" s="24"/>
      <c r="F65" s="24"/>
      <c r="G65" s="24"/>
      <c r="H65" s="24"/>
    </row>
    <row r="66" spans="1:8" ht="15.75">
      <c r="A66" s="5" t="s">
        <v>37</v>
      </c>
      <c r="B66" s="24"/>
      <c r="C66" s="24"/>
      <c r="D66" s="24"/>
      <c r="E66" s="24"/>
      <c r="F66" s="24"/>
      <c r="G66" s="24"/>
      <c r="H66" s="24"/>
    </row>
    <row r="67" spans="1:8" ht="15.75">
      <c r="A67" s="5" t="s">
        <v>26</v>
      </c>
      <c r="B67" s="24">
        <v>120271</v>
      </c>
      <c r="C67" s="24">
        <v>117516</v>
      </c>
      <c r="D67" s="24">
        <v>1262</v>
      </c>
      <c r="E67" s="24">
        <v>516</v>
      </c>
      <c r="F67" s="24">
        <v>323</v>
      </c>
      <c r="G67" s="24">
        <v>253</v>
      </c>
      <c r="H67" s="24">
        <v>401</v>
      </c>
    </row>
    <row r="68" spans="1:8" ht="15.75">
      <c r="A68" s="5" t="s">
        <v>27</v>
      </c>
      <c r="B68" s="24">
        <v>2993759.005</v>
      </c>
      <c r="C68" s="24">
        <v>34886.425</v>
      </c>
      <c r="D68" s="24">
        <v>19698.155</v>
      </c>
      <c r="E68" s="24">
        <v>18359.07</v>
      </c>
      <c r="F68" s="24">
        <v>22858.125</v>
      </c>
      <c r="G68" s="24">
        <v>39844.491</v>
      </c>
      <c r="H68" s="24">
        <v>2858112.739</v>
      </c>
    </row>
    <row r="69" spans="1:8" ht="15.75">
      <c r="A69" s="5" t="s">
        <v>28</v>
      </c>
      <c r="B69" s="24">
        <v>909195.188</v>
      </c>
      <c r="C69" s="24">
        <v>77820.586</v>
      </c>
      <c r="D69" s="24">
        <v>19850.381</v>
      </c>
      <c r="E69" s="24">
        <v>15646.88</v>
      </c>
      <c r="F69" s="24">
        <v>17485.065</v>
      </c>
      <c r="G69" s="24">
        <v>28018.366</v>
      </c>
      <c r="H69" s="24">
        <v>750373.909</v>
      </c>
    </row>
    <row r="70" spans="1:8" ht="15.75">
      <c r="A70" s="5" t="s">
        <v>29</v>
      </c>
      <c r="B70" s="24">
        <v>946955.633</v>
      </c>
      <c r="C70" s="24">
        <v>88068.421</v>
      </c>
      <c r="D70" s="24">
        <v>24568.079</v>
      </c>
      <c r="E70" s="24">
        <v>16916.809</v>
      </c>
      <c r="F70" s="24">
        <v>19188.205</v>
      </c>
      <c r="G70" s="24">
        <v>33140.64</v>
      </c>
      <c r="H70" s="24">
        <v>765073.48</v>
      </c>
    </row>
    <row r="71" spans="1:8" ht="15.75">
      <c r="A71" s="5" t="s">
        <v>30</v>
      </c>
      <c r="B71" s="24">
        <v>-33996.597</v>
      </c>
      <c r="C71" s="24">
        <v>-10251.079</v>
      </c>
      <c r="D71" s="24">
        <v>-4721.362</v>
      </c>
      <c r="E71" s="24">
        <v>-1265.786</v>
      </c>
      <c r="F71" s="24">
        <v>-1697.947</v>
      </c>
      <c r="G71" s="24">
        <v>-5121.101</v>
      </c>
      <c r="H71" s="24">
        <v>-10939.322</v>
      </c>
    </row>
    <row r="72" spans="1:8" ht="15.75">
      <c r="A72" s="5"/>
      <c r="B72" s="24"/>
      <c r="C72" s="24"/>
      <c r="D72" s="24"/>
      <c r="E72" s="24"/>
      <c r="F72" s="24"/>
      <c r="G72" s="24"/>
      <c r="H72" s="24"/>
    </row>
    <row r="73" spans="1:8" ht="15.75">
      <c r="A73" s="5" t="s">
        <v>38</v>
      </c>
      <c r="B73" s="24"/>
      <c r="C73" s="24"/>
      <c r="D73" s="24"/>
      <c r="E73" s="24"/>
      <c r="F73" s="24"/>
      <c r="G73" s="24"/>
      <c r="H73" s="24"/>
    </row>
    <row r="74" spans="1:8" ht="15.75">
      <c r="A74" s="5" t="s">
        <v>26</v>
      </c>
      <c r="B74" s="24">
        <v>224352</v>
      </c>
      <c r="C74" s="24">
        <v>205743</v>
      </c>
      <c r="D74" s="24">
        <v>3662</v>
      </c>
      <c r="E74" s="24">
        <v>2722</v>
      </c>
      <c r="F74" s="24">
        <v>2848</v>
      </c>
      <c r="G74" s="24">
        <v>3519</v>
      </c>
      <c r="H74" s="24">
        <v>5859</v>
      </c>
    </row>
    <row r="75" spans="1:8" ht="15.75">
      <c r="A75" s="5" t="s">
        <v>27</v>
      </c>
      <c r="B75" s="24">
        <v>21937110.016</v>
      </c>
      <c r="C75" s="24">
        <v>76993.677</v>
      </c>
      <c r="D75" s="24">
        <v>59573.871</v>
      </c>
      <c r="E75" s="24">
        <v>98710.874</v>
      </c>
      <c r="F75" s="24">
        <v>205043.466</v>
      </c>
      <c r="G75" s="24">
        <v>567266.3</v>
      </c>
      <c r="H75" s="24">
        <v>20929521.828</v>
      </c>
    </row>
    <row r="76" spans="1:8" ht="15.75">
      <c r="A76" s="5" t="s">
        <v>28</v>
      </c>
      <c r="B76" s="24">
        <v>2605571.614</v>
      </c>
      <c r="C76" s="24">
        <v>178983.74</v>
      </c>
      <c r="D76" s="24">
        <v>24102.605</v>
      </c>
      <c r="E76" s="24">
        <v>23234.402</v>
      </c>
      <c r="F76" s="24">
        <v>28496.177</v>
      </c>
      <c r="G76" s="24">
        <v>64354.22</v>
      </c>
      <c r="H76" s="24">
        <v>2286400.47</v>
      </c>
    </row>
    <row r="77" spans="1:8" ht="15.75">
      <c r="A77" s="5" t="s">
        <v>29</v>
      </c>
      <c r="B77" s="24">
        <v>2324723.707</v>
      </c>
      <c r="C77" s="24">
        <v>177669.444</v>
      </c>
      <c r="D77" s="24">
        <v>22681.023</v>
      </c>
      <c r="E77" s="24">
        <v>21085.033</v>
      </c>
      <c r="F77" s="24">
        <v>24542.36</v>
      </c>
      <c r="G77" s="24">
        <v>53719.351</v>
      </c>
      <c r="H77" s="24">
        <v>2025026.496</v>
      </c>
    </row>
    <row r="78" spans="1:8" ht="15.75">
      <c r="A78" s="5" t="s">
        <v>30</v>
      </c>
      <c r="B78" s="24">
        <v>247012.845</v>
      </c>
      <c r="C78" s="24">
        <v>1062.248</v>
      </c>
      <c r="D78" s="24">
        <v>1341.185</v>
      </c>
      <c r="E78" s="24">
        <v>1893.884</v>
      </c>
      <c r="F78" s="24">
        <v>3089.054</v>
      </c>
      <c r="G78" s="24">
        <v>7891.073</v>
      </c>
      <c r="H78" s="24">
        <v>231735.4</v>
      </c>
    </row>
    <row r="79" spans="1:8" ht="15.75">
      <c r="A79" s="5"/>
      <c r="B79" s="24"/>
      <c r="C79" s="24"/>
      <c r="D79" s="24"/>
      <c r="E79" s="24"/>
      <c r="F79" s="24"/>
      <c r="G79" s="24"/>
      <c r="H79" s="24"/>
    </row>
    <row r="80" spans="1:8" ht="15.75">
      <c r="A80" s="5" t="s">
        <v>39</v>
      </c>
      <c r="B80" s="24"/>
      <c r="C80" s="24"/>
      <c r="D80" s="24"/>
      <c r="E80" s="24"/>
      <c r="F80" s="24"/>
      <c r="G80" s="24"/>
      <c r="H80" s="24"/>
    </row>
    <row r="81" spans="1:8" ht="15.75">
      <c r="A81" s="5" t="s">
        <v>26</v>
      </c>
      <c r="B81" s="24">
        <v>570639</v>
      </c>
      <c r="C81" s="24">
        <v>565531</v>
      </c>
      <c r="D81" s="24">
        <v>3389</v>
      </c>
      <c r="E81" s="24">
        <v>960</v>
      </c>
      <c r="F81" s="24">
        <v>409</v>
      </c>
      <c r="G81" s="24">
        <v>217</v>
      </c>
      <c r="H81" s="24">
        <v>134</v>
      </c>
    </row>
    <row r="82" spans="1:8" ht="15.75">
      <c r="A82" s="5" t="s">
        <v>27</v>
      </c>
      <c r="B82" s="24">
        <v>538584.064</v>
      </c>
      <c r="C82" s="24">
        <v>238482.946</v>
      </c>
      <c r="D82" s="24">
        <v>51291.121</v>
      </c>
      <c r="E82" s="24">
        <v>32974.707</v>
      </c>
      <c r="F82" s="24">
        <v>27786.544</v>
      </c>
      <c r="G82" s="24">
        <v>33763.954</v>
      </c>
      <c r="H82" s="24">
        <v>154284.789</v>
      </c>
    </row>
    <row r="83" spans="1:8" ht="15.75">
      <c r="A83" s="5" t="s">
        <v>28</v>
      </c>
      <c r="B83" s="24">
        <v>230647.035</v>
      </c>
      <c r="C83" s="24">
        <v>119175.602</v>
      </c>
      <c r="D83" s="24">
        <v>14630.992</v>
      </c>
      <c r="E83" s="24">
        <v>9532.625</v>
      </c>
      <c r="F83" s="24">
        <v>7754.788</v>
      </c>
      <c r="G83" s="24">
        <v>15635.443</v>
      </c>
      <c r="H83" s="24">
        <v>63917.585</v>
      </c>
    </row>
    <row r="84" spans="1:8" ht="15.75">
      <c r="A84" s="5" t="s">
        <v>29</v>
      </c>
      <c r="B84" s="24">
        <v>227363.978</v>
      </c>
      <c r="C84" s="24">
        <v>114465.127</v>
      </c>
      <c r="D84" s="24">
        <v>14485.989</v>
      </c>
      <c r="E84" s="24">
        <v>9417.757</v>
      </c>
      <c r="F84" s="24">
        <v>7686.935</v>
      </c>
      <c r="G84" s="24">
        <v>15633.943</v>
      </c>
      <c r="H84" s="24">
        <v>65674.225</v>
      </c>
    </row>
    <row r="85" spans="1:8" ht="15.75">
      <c r="A85" s="5" t="s">
        <v>30</v>
      </c>
      <c r="B85" s="24">
        <v>3253.378</v>
      </c>
      <c r="C85" s="24">
        <v>4658.76</v>
      </c>
      <c r="D85" s="24">
        <v>119.535</v>
      </c>
      <c r="E85" s="24">
        <v>101.286</v>
      </c>
      <c r="F85" s="24">
        <v>77.81</v>
      </c>
      <c r="G85" s="24">
        <v>0.192</v>
      </c>
      <c r="H85" s="24">
        <v>-1704.202</v>
      </c>
    </row>
    <row r="86" spans="1:8" ht="15.75">
      <c r="A86" s="5"/>
      <c r="B86" s="24"/>
      <c r="C86" s="24"/>
      <c r="D86" s="24"/>
      <c r="E86" s="24"/>
      <c r="F86" s="24"/>
      <c r="G86" s="24"/>
      <c r="H86" s="24"/>
    </row>
    <row r="87" spans="1:8" ht="15.75">
      <c r="A87" s="5" t="s">
        <v>40</v>
      </c>
      <c r="B87" s="24"/>
      <c r="C87" s="24"/>
      <c r="D87" s="24"/>
      <c r="E87" s="24"/>
      <c r="F87" s="24"/>
      <c r="G87" s="24"/>
      <c r="H87" s="24"/>
    </row>
    <row r="88" spans="1:8" ht="15.75">
      <c r="A88" s="5" t="s">
        <v>26</v>
      </c>
      <c r="B88" s="24">
        <v>736005</v>
      </c>
      <c r="C88" s="24">
        <v>732836</v>
      </c>
      <c r="D88" s="24">
        <v>1773</v>
      </c>
      <c r="E88" s="24">
        <v>650</v>
      </c>
      <c r="F88" s="24">
        <v>309</v>
      </c>
      <c r="G88" s="24">
        <v>254</v>
      </c>
      <c r="H88" s="24">
        <v>183</v>
      </c>
    </row>
    <row r="89" spans="1:8" ht="15.75">
      <c r="A89" s="5" t="s">
        <v>27</v>
      </c>
      <c r="B89" s="24">
        <v>484691.832</v>
      </c>
      <c r="C89" s="24">
        <v>109585.675</v>
      </c>
      <c r="D89" s="24">
        <v>27223.994</v>
      </c>
      <c r="E89" s="24">
        <v>22957.945</v>
      </c>
      <c r="F89" s="24">
        <v>22071.708</v>
      </c>
      <c r="G89" s="24">
        <v>48052.063</v>
      </c>
      <c r="H89" s="24">
        <v>254800.446</v>
      </c>
    </row>
    <row r="90" spans="1:8" ht="15.75">
      <c r="A90" s="5" t="s">
        <v>28</v>
      </c>
      <c r="B90" s="24">
        <v>683879.755</v>
      </c>
      <c r="C90" s="24">
        <v>417620.282</v>
      </c>
      <c r="D90" s="24">
        <v>41894.788</v>
      </c>
      <c r="E90" s="24">
        <v>30224.979</v>
      </c>
      <c r="F90" s="24">
        <v>22138.225</v>
      </c>
      <c r="G90" s="24">
        <v>40987.277</v>
      </c>
      <c r="H90" s="24">
        <v>131014.204</v>
      </c>
    </row>
    <row r="91" spans="1:8" ht="15.75">
      <c r="A91" s="5" t="s">
        <v>29</v>
      </c>
      <c r="B91" s="24">
        <v>681976.681</v>
      </c>
      <c r="C91" s="24">
        <v>407604.94</v>
      </c>
      <c r="D91" s="24">
        <v>44517.711</v>
      </c>
      <c r="E91" s="24">
        <v>31583.193</v>
      </c>
      <c r="F91" s="24">
        <v>23680.787</v>
      </c>
      <c r="G91" s="24">
        <v>43187.652</v>
      </c>
      <c r="H91" s="24">
        <v>131402.398</v>
      </c>
    </row>
    <row r="92" spans="1:8" ht="15.75">
      <c r="A92" s="5" t="s">
        <v>30</v>
      </c>
      <c r="B92" s="24">
        <v>2463.356</v>
      </c>
      <c r="C92" s="24">
        <v>9989.965</v>
      </c>
      <c r="D92" s="24">
        <v>-2625.171</v>
      </c>
      <c r="E92" s="24">
        <v>-1349.667</v>
      </c>
      <c r="F92" s="24">
        <v>-1530.07</v>
      </c>
      <c r="G92" s="24">
        <v>-2183.959</v>
      </c>
      <c r="H92" s="24">
        <v>162.258</v>
      </c>
    </row>
    <row r="93" spans="1:8" ht="15.75">
      <c r="A93" s="5"/>
      <c r="B93" s="24"/>
      <c r="C93" s="24"/>
      <c r="D93" s="24"/>
      <c r="E93" s="24"/>
      <c r="F93" s="24"/>
      <c r="G93" s="24"/>
      <c r="H93" s="24"/>
    </row>
    <row r="94" spans="1:8" ht="15.75">
      <c r="A94" s="5" t="s">
        <v>41</v>
      </c>
      <c r="B94" s="24"/>
      <c r="C94" s="24"/>
      <c r="D94" s="24"/>
      <c r="E94" s="24"/>
      <c r="F94" s="24"/>
      <c r="G94" s="24"/>
      <c r="H94" s="24"/>
    </row>
    <row r="95" spans="1:8" ht="15.75">
      <c r="A95" s="5" t="s">
        <v>26</v>
      </c>
      <c r="B95" s="24">
        <v>48053</v>
      </c>
      <c r="C95" s="24">
        <v>41573</v>
      </c>
      <c r="D95" s="24">
        <v>1120</v>
      </c>
      <c r="E95" s="24">
        <v>1065</v>
      </c>
      <c r="F95" s="24">
        <v>1348</v>
      </c>
      <c r="G95" s="24">
        <v>1585</v>
      </c>
      <c r="H95" s="24">
        <v>1363</v>
      </c>
    </row>
    <row r="96" spans="1:8" ht="15.75">
      <c r="A96" s="5" t="s">
        <v>27</v>
      </c>
      <c r="B96" s="24">
        <v>9739201.697</v>
      </c>
      <c r="C96" s="24">
        <v>23666.576</v>
      </c>
      <c r="D96" s="24">
        <v>18411.406</v>
      </c>
      <c r="E96" s="24">
        <v>39037.212</v>
      </c>
      <c r="F96" s="24">
        <v>97691.165</v>
      </c>
      <c r="G96" s="24">
        <v>251101.714</v>
      </c>
      <c r="H96" s="24">
        <v>9309293.622</v>
      </c>
    </row>
    <row r="97" spans="1:8" ht="15.75">
      <c r="A97" s="5" t="s">
        <v>28</v>
      </c>
      <c r="B97" s="24">
        <v>689799.466</v>
      </c>
      <c r="C97" s="24">
        <v>5761.899</v>
      </c>
      <c r="D97" s="24">
        <v>1434.072</v>
      </c>
      <c r="E97" s="24">
        <v>2276.61</v>
      </c>
      <c r="F97" s="24">
        <v>6820.112</v>
      </c>
      <c r="G97" s="24">
        <v>17045.205</v>
      </c>
      <c r="H97" s="24">
        <v>656461.567</v>
      </c>
    </row>
    <row r="98" spans="1:8" ht="15.75">
      <c r="A98" s="5" t="s">
        <v>29</v>
      </c>
      <c r="B98" s="24">
        <v>602603.758</v>
      </c>
      <c r="C98" s="24">
        <v>5980.316</v>
      </c>
      <c r="D98" s="24">
        <v>1155.464</v>
      </c>
      <c r="E98" s="24">
        <v>2086.787</v>
      </c>
      <c r="F98" s="24">
        <v>5567.294</v>
      </c>
      <c r="G98" s="24">
        <v>13570.932</v>
      </c>
      <c r="H98" s="24">
        <v>574242.963</v>
      </c>
    </row>
    <row r="99" spans="1:8" ht="15.75">
      <c r="A99" s="5" t="s">
        <v>30</v>
      </c>
      <c r="B99" s="24">
        <v>84572.187</v>
      </c>
      <c r="C99" s="24">
        <v>-267.6</v>
      </c>
      <c r="D99" s="24">
        <v>304.82</v>
      </c>
      <c r="E99" s="24">
        <v>120.611</v>
      </c>
      <c r="F99" s="24">
        <v>1058.711</v>
      </c>
      <c r="G99" s="24">
        <v>3062.253</v>
      </c>
      <c r="H99" s="24">
        <v>80293.392</v>
      </c>
    </row>
    <row r="100" spans="1:8" ht="15.75">
      <c r="A100" s="5"/>
      <c r="B100" s="24"/>
      <c r="C100" s="24"/>
      <c r="D100" s="24"/>
      <c r="E100" s="24"/>
      <c r="F100" s="24"/>
      <c r="G100" s="24"/>
      <c r="H100" s="24"/>
    </row>
    <row r="101" spans="1:8" ht="15.75">
      <c r="A101" s="5" t="s">
        <v>42</v>
      </c>
      <c r="B101" s="24"/>
      <c r="C101" s="24"/>
      <c r="D101" s="24"/>
      <c r="E101" s="24"/>
      <c r="F101" s="24"/>
      <c r="G101" s="24"/>
      <c r="H101" s="24"/>
    </row>
    <row r="102" spans="1:8" ht="15.75">
      <c r="A102" s="5" t="s">
        <v>26</v>
      </c>
      <c r="B102" s="24">
        <v>231412</v>
      </c>
      <c r="C102" s="24">
        <v>230438</v>
      </c>
      <c r="D102" s="24">
        <v>488</v>
      </c>
      <c r="E102" s="24">
        <v>200</v>
      </c>
      <c r="F102" s="24">
        <v>114</v>
      </c>
      <c r="G102" s="24">
        <v>72</v>
      </c>
      <c r="H102" s="24">
        <v>99</v>
      </c>
    </row>
    <row r="103" spans="1:8" ht="15.75">
      <c r="A103" s="5" t="s">
        <v>27</v>
      </c>
      <c r="B103" s="24">
        <v>258705.414</v>
      </c>
      <c r="C103" s="24">
        <v>37594.919</v>
      </c>
      <c r="D103" s="24">
        <v>7470.808</v>
      </c>
      <c r="E103" s="24">
        <v>6938.346</v>
      </c>
      <c r="F103" s="24">
        <v>8126.158</v>
      </c>
      <c r="G103" s="24">
        <v>10776.66</v>
      </c>
      <c r="H103" s="24">
        <v>187798.523</v>
      </c>
    </row>
    <row r="104" spans="1:8" ht="15.75">
      <c r="A104" s="5" t="s">
        <v>28</v>
      </c>
      <c r="B104" s="24">
        <v>350216.846</v>
      </c>
      <c r="C104" s="24">
        <v>172795.096</v>
      </c>
      <c r="D104" s="24">
        <v>19610.723</v>
      </c>
      <c r="E104" s="24">
        <v>14351.56</v>
      </c>
      <c r="F104" s="24">
        <v>14837.817</v>
      </c>
      <c r="G104" s="24">
        <v>14541.332</v>
      </c>
      <c r="H104" s="24">
        <v>114080.319</v>
      </c>
    </row>
    <row r="105" spans="1:8" ht="15.75">
      <c r="A105" s="5" t="s">
        <v>29</v>
      </c>
      <c r="B105" s="24">
        <v>345261.614</v>
      </c>
      <c r="C105" s="24">
        <v>168208.781</v>
      </c>
      <c r="D105" s="24">
        <v>19599.094</v>
      </c>
      <c r="E105" s="24">
        <v>14334.725</v>
      </c>
      <c r="F105" s="24">
        <v>14618.363</v>
      </c>
      <c r="G105" s="24">
        <v>15181.75</v>
      </c>
      <c r="H105" s="24">
        <v>113318.901</v>
      </c>
    </row>
    <row r="106" spans="1:8" ht="15.75">
      <c r="A106" s="5" t="s">
        <v>30</v>
      </c>
      <c r="B106" s="24">
        <v>5036.076</v>
      </c>
      <c r="C106" s="24">
        <v>4582.92</v>
      </c>
      <c r="D106" s="24">
        <v>10.21</v>
      </c>
      <c r="E106" s="24">
        <v>13.869</v>
      </c>
      <c r="F106" s="24">
        <v>218.938</v>
      </c>
      <c r="G106" s="24">
        <v>-648.603</v>
      </c>
      <c r="H106" s="24">
        <v>858.74</v>
      </c>
    </row>
    <row r="107" spans="1:8" ht="15.75">
      <c r="A107" s="5"/>
      <c r="B107" s="24"/>
      <c r="C107" s="24"/>
      <c r="D107" s="24"/>
      <c r="E107" s="24"/>
      <c r="F107" s="24"/>
      <c r="G107" s="24"/>
      <c r="H107" s="24"/>
    </row>
    <row r="108" spans="1:8" ht="15.75">
      <c r="A108" s="5" t="s">
        <v>43</v>
      </c>
      <c r="B108" s="24"/>
      <c r="C108" s="24"/>
      <c r="D108" s="24"/>
      <c r="E108" s="24"/>
      <c r="F108" s="24"/>
      <c r="G108" s="24"/>
      <c r="H108" s="24"/>
    </row>
    <row r="109" spans="1:8" ht="15.75">
      <c r="A109" s="5" t="s">
        <v>26</v>
      </c>
      <c r="B109" s="24">
        <v>41317</v>
      </c>
      <c r="C109" s="24">
        <v>41169</v>
      </c>
      <c r="D109" s="24">
        <v>76</v>
      </c>
      <c r="E109" s="24">
        <v>28</v>
      </c>
      <c r="F109" s="24">
        <v>22</v>
      </c>
      <c r="G109" s="24">
        <v>11</v>
      </c>
      <c r="H109" s="24">
        <v>11</v>
      </c>
    </row>
    <row r="110" spans="1:8" ht="15.75">
      <c r="A110" s="5" t="s">
        <v>27</v>
      </c>
      <c r="B110" s="24">
        <v>16492.83</v>
      </c>
      <c r="C110" s="24">
        <v>5345.81</v>
      </c>
      <c r="D110" s="24">
        <v>1118.184</v>
      </c>
      <c r="E110" s="24">
        <v>926.768</v>
      </c>
      <c r="F110" s="24">
        <v>1610.731</v>
      </c>
      <c r="G110" s="24">
        <v>1695.612</v>
      </c>
      <c r="H110" s="24">
        <v>5795.726</v>
      </c>
    </row>
    <row r="111" spans="1:8" ht="15.75">
      <c r="A111" s="5" t="s">
        <v>28</v>
      </c>
      <c r="B111" s="24">
        <v>25972.274</v>
      </c>
      <c r="C111" s="24">
        <v>14242.775</v>
      </c>
      <c r="D111" s="24">
        <v>1800.154</v>
      </c>
      <c r="E111" s="24">
        <v>1222.619</v>
      </c>
      <c r="F111" s="24">
        <v>2017.715</v>
      </c>
      <c r="G111" s="24">
        <v>1573.683</v>
      </c>
      <c r="H111" s="24">
        <v>5115.327</v>
      </c>
    </row>
    <row r="112" spans="1:8" ht="15.75">
      <c r="A112" s="5" t="s">
        <v>29</v>
      </c>
      <c r="B112" s="24">
        <v>24969.68</v>
      </c>
      <c r="C112" s="24">
        <v>13965.204</v>
      </c>
      <c r="D112" s="24">
        <v>1757.615</v>
      </c>
      <c r="E112" s="24">
        <v>1177.308</v>
      </c>
      <c r="F112" s="24">
        <v>1934.508</v>
      </c>
      <c r="G112" s="24">
        <v>1438.946</v>
      </c>
      <c r="H112" s="24">
        <v>4696.1</v>
      </c>
    </row>
    <row r="113" spans="1:8" ht="15.75">
      <c r="A113" s="5" t="s">
        <v>30</v>
      </c>
      <c r="B113" s="24">
        <v>1005.66</v>
      </c>
      <c r="C113" s="24">
        <v>275.569</v>
      </c>
      <c r="D113" s="24">
        <v>42.17</v>
      </c>
      <c r="E113" s="24">
        <v>46.618</v>
      </c>
      <c r="F113" s="24">
        <v>88.384</v>
      </c>
      <c r="G113" s="24">
        <v>133.046</v>
      </c>
      <c r="H113" s="24">
        <v>419.874</v>
      </c>
    </row>
    <row r="114" spans="1:8" ht="15.75">
      <c r="A114" s="5"/>
      <c r="B114" s="24"/>
      <c r="C114" s="24"/>
      <c r="D114" s="24"/>
      <c r="E114" s="24"/>
      <c r="F114" s="24"/>
      <c r="G114" s="24"/>
      <c r="H114" s="24"/>
    </row>
    <row r="115" spans="1:8" ht="15.75">
      <c r="A115" s="5" t="s">
        <v>44</v>
      </c>
      <c r="B115" s="24"/>
      <c r="C115" s="24"/>
      <c r="D115" s="24"/>
      <c r="E115" s="24"/>
      <c r="F115" s="24"/>
      <c r="G115" s="24"/>
      <c r="H115" s="24"/>
    </row>
    <row r="116" spans="1:8" ht="15.75">
      <c r="A116" s="5" t="s">
        <v>26</v>
      </c>
      <c r="B116" s="24">
        <v>334305</v>
      </c>
      <c r="C116" s="24">
        <v>333314</v>
      </c>
      <c r="D116" s="24">
        <v>533</v>
      </c>
      <c r="E116" s="24">
        <v>190</v>
      </c>
      <c r="F116" s="24">
        <v>112</v>
      </c>
      <c r="G116" s="24">
        <v>79</v>
      </c>
      <c r="H116" s="24">
        <v>76</v>
      </c>
    </row>
    <row r="117" spans="1:8" ht="15.75">
      <c r="A117" s="5" t="s">
        <v>27</v>
      </c>
      <c r="B117" s="24">
        <v>214329.877</v>
      </c>
      <c r="C117" s="24">
        <v>49664.668</v>
      </c>
      <c r="D117" s="24">
        <v>8218.463</v>
      </c>
      <c r="E117" s="24">
        <v>6601.643</v>
      </c>
      <c r="F117" s="24">
        <v>7802.06</v>
      </c>
      <c r="G117" s="24">
        <v>12510.394</v>
      </c>
      <c r="H117" s="24">
        <v>129532.648</v>
      </c>
    </row>
    <row r="118" spans="1:8" ht="15.75">
      <c r="A118" s="5" t="s">
        <v>28</v>
      </c>
      <c r="B118" s="24">
        <v>463253.527</v>
      </c>
      <c r="C118" s="24">
        <v>301150.255</v>
      </c>
      <c r="D118" s="24">
        <v>16230.022</v>
      </c>
      <c r="E118" s="24">
        <v>11957.022</v>
      </c>
      <c r="F118" s="24">
        <v>10757.904</v>
      </c>
      <c r="G118" s="24">
        <v>18392.404</v>
      </c>
      <c r="H118" s="24">
        <v>104765.921</v>
      </c>
    </row>
    <row r="119" spans="1:8" ht="15.75">
      <c r="A119" s="5" t="s">
        <v>29</v>
      </c>
      <c r="B119" s="24">
        <v>446522.542</v>
      </c>
      <c r="C119" s="24">
        <v>288255.962</v>
      </c>
      <c r="D119" s="24">
        <v>16230.561</v>
      </c>
      <c r="E119" s="24">
        <v>11950.215</v>
      </c>
      <c r="F119" s="24">
        <v>10949.762</v>
      </c>
      <c r="G119" s="24">
        <v>18362.797</v>
      </c>
      <c r="H119" s="24">
        <v>100773.245</v>
      </c>
    </row>
    <row r="120" spans="1:8" ht="15.75">
      <c r="A120" s="5" t="s">
        <v>30</v>
      </c>
      <c r="B120" s="24">
        <v>16631.149</v>
      </c>
      <c r="C120" s="24">
        <v>12858.356</v>
      </c>
      <c r="D120" s="24">
        <v>-0.96</v>
      </c>
      <c r="E120" s="24">
        <v>5.825</v>
      </c>
      <c r="F120" s="24">
        <v>-192.472</v>
      </c>
      <c r="G120" s="24">
        <v>33.614</v>
      </c>
      <c r="H120" s="24">
        <v>3926.786</v>
      </c>
    </row>
    <row r="121" spans="1:8" ht="15.75">
      <c r="A121" s="5"/>
      <c r="B121" s="24"/>
      <c r="C121" s="24"/>
      <c r="D121" s="24"/>
      <c r="E121" s="24"/>
      <c r="F121" s="24"/>
      <c r="G121" s="24"/>
      <c r="H121" s="24"/>
    </row>
    <row r="122" spans="1:8" ht="15.75">
      <c r="A122" s="5" t="s">
        <v>45</v>
      </c>
      <c r="B122" s="24"/>
      <c r="C122" s="24"/>
      <c r="D122" s="24"/>
      <c r="E122" s="24"/>
      <c r="F122" s="24"/>
      <c r="G122" s="24"/>
      <c r="H122" s="24"/>
    </row>
    <row r="123" spans="1:8" ht="15.75">
      <c r="A123" s="5" t="s">
        <v>26</v>
      </c>
      <c r="B123" s="24">
        <v>110609</v>
      </c>
      <c r="C123" s="24">
        <v>109958</v>
      </c>
      <c r="D123" s="24">
        <v>379</v>
      </c>
      <c r="E123" s="24">
        <v>137</v>
      </c>
      <c r="F123" s="24">
        <v>51</v>
      </c>
      <c r="G123" s="24">
        <v>55</v>
      </c>
      <c r="H123" s="24">
        <v>28</v>
      </c>
    </row>
    <row r="124" spans="1:8" ht="15.75">
      <c r="A124" s="5" t="s">
        <v>27</v>
      </c>
      <c r="B124" s="24">
        <v>79600.495</v>
      </c>
      <c r="C124" s="24">
        <v>26563.161</v>
      </c>
      <c r="D124" s="24">
        <v>5827.422</v>
      </c>
      <c r="E124" s="24">
        <v>4883.181</v>
      </c>
      <c r="F124" s="24">
        <v>3614.041</v>
      </c>
      <c r="G124" s="24">
        <v>8514.142</v>
      </c>
      <c r="H124" s="24">
        <v>30198.548</v>
      </c>
    </row>
    <row r="125" spans="1:8" ht="15.75">
      <c r="A125" s="5" t="s">
        <v>28</v>
      </c>
      <c r="B125" s="24">
        <v>78918.432</v>
      </c>
      <c r="C125" s="24">
        <v>45005.35</v>
      </c>
      <c r="D125" s="24">
        <v>4520.377</v>
      </c>
      <c r="E125" s="24">
        <v>3107.162</v>
      </c>
      <c r="F125" s="24">
        <v>3325.589</v>
      </c>
      <c r="G125" s="24">
        <v>7498.195</v>
      </c>
      <c r="H125" s="24">
        <v>15461.759</v>
      </c>
    </row>
    <row r="126" spans="1:8" ht="15.75">
      <c r="A126" s="5" t="s">
        <v>29</v>
      </c>
      <c r="B126" s="24">
        <v>78066.513</v>
      </c>
      <c r="C126" s="24">
        <v>44271.422</v>
      </c>
      <c r="D126" s="24">
        <v>4521.552</v>
      </c>
      <c r="E126" s="24">
        <v>3109.423</v>
      </c>
      <c r="F126" s="24">
        <v>3185.42</v>
      </c>
      <c r="G126" s="24">
        <v>7443.711</v>
      </c>
      <c r="H126" s="24">
        <v>15534.985</v>
      </c>
    </row>
    <row r="127" spans="1:8" ht="15.75">
      <c r="A127" s="5" t="s">
        <v>30</v>
      </c>
      <c r="B127" s="24">
        <v>852.149</v>
      </c>
      <c r="C127" s="24">
        <v>727.434</v>
      </c>
      <c r="D127" s="24">
        <v>-2.464</v>
      </c>
      <c r="E127" s="24">
        <v>0.15</v>
      </c>
      <c r="F127" s="24">
        <v>138.716</v>
      </c>
      <c r="G127" s="24">
        <v>51.138</v>
      </c>
      <c r="H127" s="24">
        <v>-62.826</v>
      </c>
    </row>
    <row r="128" spans="1:8" ht="15.75">
      <c r="A128" s="5"/>
      <c r="B128" s="24"/>
      <c r="C128" s="24"/>
      <c r="D128" s="24"/>
      <c r="E128" s="24"/>
      <c r="F128" s="24"/>
      <c r="G128" s="24"/>
      <c r="H128" s="24"/>
    </row>
    <row r="129" spans="1:8" ht="15.75">
      <c r="A129" s="5" t="s">
        <v>46</v>
      </c>
      <c r="B129" s="24"/>
      <c r="C129" s="24"/>
      <c r="D129" s="24"/>
      <c r="E129" s="24"/>
      <c r="F129" s="24"/>
      <c r="G129" s="24"/>
      <c r="H129" s="24"/>
    </row>
    <row r="130" spans="1:8" ht="15.75">
      <c r="A130" s="5" t="s">
        <v>26</v>
      </c>
      <c r="B130" s="24">
        <v>271527</v>
      </c>
      <c r="C130" s="24">
        <v>270295</v>
      </c>
      <c r="D130" s="24">
        <v>695</v>
      </c>
      <c r="E130" s="24">
        <v>203</v>
      </c>
      <c r="F130" s="24">
        <v>115</v>
      </c>
      <c r="G130" s="24">
        <v>95</v>
      </c>
      <c r="H130" s="24">
        <v>121</v>
      </c>
    </row>
    <row r="131" spans="1:8" ht="15.75">
      <c r="A131" s="5" t="s">
        <v>27</v>
      </c>
      <c r="B131" s="24">
        <v>352661.519</v>
      </c>
      <c r="C131" s="24">
        <v>72653.753</v>
      </c>
      <c r="D131" s="24">
        <v>10467.681</v>
      </c>
      <c r="E131" s="24">
        <v>7102.864</v>
      </c>
      <c r="F131" s="24">
        <v>7891.683</v>
      </c>
      <c r="G131" s="24">
        <v>15157.108</v>
      </c>
      <c r="H131" s="24">
        <v>239388.429</v>
      </c>
    </row>
    <row r="132" spans="1:8" ht="15.75">
      <c r="A132" s="5" t="s">
        <v>28</v>
      </c>
      <c r="B132" s="24">
        <v>399787.328</v>
      </c>
      <c r="C132" s="24">
        <v>172084.48</v>
      </c>
      <c r="D132" s="24">
        <v>13098.492</v>
      </c>
      <c r="E132" s="24">
        <v>8584.068</v>
      </c>
      <c r="F132" s="24">
        <v>8731.137</v>
      </c>
      <c r="G132" s="24">
        <v>17715.369</v>
      </c>
      <c r="H132" s="24">
        <v>179573.783</v>
      </c>
    </row>
    <row r="133" spans="1:8" ht="15.75">
      <c r="A133" s="5" t="s">
        <v>29</v>
      </c>
      <c r="B133" s="24">
        <v>391952.542</v>
      </c>
      <c r="C133" s="24">
        <v>169332.041</v>
      </c>
      <c r="D133" s="24">
        <v>13055.052</v>
      </c>
      <c r="E133" s="24">
        <v>8668.775</v>
      </c>
      <c r="F133" s="24">
        <v>8902.826</v>
      </c>
      <c r="G133" s="24">
        <v>17570.102</v>
      </c>
      <c r="H133" s="24">
        <v>174423.745</v>
      </c>
    </row>
    <row r="134" spans="1:8" ht="15.75">
      <c r="A134" s="5" t="s">
        <v>30</v>
      </c>
      <c r="B134" s="24">
        <v>8033.793</v>
      </c>
      <c r="C134" s="24">
        <v>2748.613</v>
      </c>
      <c r="D134" s="24">
        <v>42.557</v>
      </c>
      <c r="E134" s="24">
        <v>-85.353</v>
      </c>
      <c r="F134" s="24">
        <v>-171.305</v>
      </c>
      <c r="G134" s="24">
        <v>126.681</v>
      </c>
      <c r="H134" s="24">
        <v>5372.599</v>
      </c>
    </row>
    <row r="135" spans="1:8" ht="15.75">
      <c r="A135" s="5"/>
      <c r="B135" s="24"/>
      <c r="C135" s="24"/>
      <c r="D135" s="24"/>
      <c r="E135" s="24"/>
      <c r="F135" s="24"/>
      <c r="G135" s="24"/>
      <c r="H135" s="24"/>
    </row>
    <row r="136" spans="1:8" ht="15.75">
      <c r="A136" s="5" t="s">
        <v>47</v>
      </c>
      <c r="B136" s="24"/>
      <c r="C136" s="24"/>
      <c r="D136" s="24"/>
      <c r="E136" s="24"/>
      <c r="F136" s="24"/>
      <c r="G136" s="24"/>
      <c r="H136" s="24"/>
    </row>
    <row r="137" spans="1:8" ht="15.75">
      <c r="A137" s="5" t="s">
        <v>26</v>
      </c>
      <c r="B137" s="24">
        <v>321134</v>
      </c>
      <c r="C137" s="24">
        <v>320686</v>
      </c>
      <c r="D137" s="24">
        <v>284</v>
      </c>
      <c r="E137" s="24">
        <v>70</v>
      </c>
      <c r="F137" s="24">
        <v>40</v>
      </c>
      <c r="G137" s="24">
        <v>31</v>
      </c>
      <c r="H137" s="24">
        <v>22</v>
      </c>
    </row>
    <row r="138" spans="1:8" ht="15.75">
      <c r="A138" s="5" t="s">
        <v>27</v>
      </c>
      <c r="B138" s="24">
        <v>92666.071</v>
      </c>
      <c r="C138" s="24">
        <v>51286.617</v>
      </c>
      <c r="D138" s="24">
        <v>4229.362</v>
      </c>
      <c r="E138" s="24">
        <v>2472.67</v>
      </c>
      <c r="F138" s="24">
        <v>2759.071</v>
      </c>
      <c r="G138" s="24">
        <v>5547.233</v>
      </c>
      <c r="H138" s="24">
        <v>26371.117</v>
      </c>
    </row>
    <row r="139" spans="1:8" ht="15.75">
      <c r="A139" s="5" t="s">
        <v>28</v>
      </c>
      <c r="B139" s="24">
        <v>164353.067</v>
      </c>
      <c r="C139" s="24">
        <v>130981.659</v>
      </c>
      <c r="D139" s="24">
        <v>5917.394</v>
      </c>
      <c r="E139" s="24">
        <v>2874.047</v>
      </c>
      <c r="F139" s="24">
        <v>4350.181</v>
      </c>
      <c r="G139" s="24">
        <v>6410.604</v>
      </c>
      <c r="H139" s="24">
        <v>13819.181</v>
      </c>
    </row>
    <row r="140" spans="1:8" ht="15.75">
      <c r="A140" s="5" t="s">
        <v>29</v>
      </c>
      <c r="B140" s="24">
        <v>161284.099</v>
      </c>
      <c r="C140" s="24">
        <v>128319.605</v>
      </c>
      <c r="D140" s="24">
        <v>5832.201</v>
      </c>
      <c r="E140" s="24">
        <v>2837.969</v>
      </c>
      <c r="F140" s="24">
        <v>4300.418</v>
      </c>
      <c r="G140" s="24">
        <v>6310.957</v>
      </c>
      <c r="H140" s="24">
        <v>13682.95</v>
      </c>
    </row>
    <row r="141" spans="1:8" ht="15.75">
      <c r="A141" s="5" t="s">
        <v>30</v>
      </c>
      <c r="B141" s="24">
        <v>3094.837</v>
      </c>
      <c r="C141" s="24">
        <v>2644.44</v>
      </c>
      <c r="D141" s="24">
        <v>83.508</v>
      </c>
      <c r="E141" s="24">
        <v>33.136</v>
      </c>
      <c r="F141" s="24">
        <v>52.504</v>
      </c>
      <c r="G141" s="24">
        <v>99.567</v>
      </c>
      <c r="H141" s="24">
        <v>181.681</v>
      </c>
    </row>
    <row r="142" spans="1:8" ht="15.75">
      <c r="A142" s="5"/>
      <c r="B142" s="5"/>
      <c r="C142" s="5"/>
      <c r="D142" s="5"/>
      <c r="E142" s="5"/>
      <c r="F142" s="5"/>
      <c r="G142" s="5"/>
      <c r="H142" s="5"/>
    </row>
    <row r="143" spans="1:8" ht="15.75">
      <c r="A143" s="19" t="s">
        <v>48</v>
      </c>
      <c r="B143" s="5"/>
      <c r="C143" s="5"/>
      <c r="D143" s="5"/>
      <c r="E143" s="5"/>
      <c r="F143" s="5"/>
      <c r="G143" s="5"/>
      <c r="H143" s="5"/>
    </row>
    <row r="144" spans="1:8" ht="15.75">
      <c r="A144" s="19" t="s">
        <v>49</v>
      </c>
      <c r="B144" s="5"/>
      <c r="C144" s="5"/>
      <c r="D144" s="5"/>
      <c r="E144" s="5"/>
      <c r="F144" s="5"/>
      <c r="G144" s="5"/>
      <c r="H144" s="5"/>
    </row>
    <row r="145" spans="1:8" ht="15.75">
      <c r="A145" s="5"/>
      <c r="B145" s="5"/>
      <c r="C145" s="5"/>
      <c r="D145" s="5"/>
      <c r="E145" s="5"/>
      <c r="F145" s="5"/>
      <c r="G145" s="5"/>
      <c r="H145" s="5"/>
    </row>
    <row r="146" spans="1:8" ht="15.75">
      <c r="A146" s="5" t="s">
        <v>50</v>
      </c>
      <c r="B146" s="5">
        <v>100</v>
      </c>
      <c r="C146" s="5">
        <f>SUM(C20/B20)*100</f>
        <v>66.64889177866151</v>
      </c>
      <c r="D146" s="5">
        <f>SUM(D20/B20)*100</f>
        <v>7.465169289085806</v>
      </c>
      <c r="E146" s="5">
        <f>SUM(E20/B20)*100</f>
        <v>5.633426753256783</v>
      </c>
      <c r="F146" s="5">
        <f>SUM(F20/B20)*100</f>
        <v>5.062043708599834</v>
      </c>
      <c r="G146" s="5">
        <f>SUM(G20/B20)*100</f>
        <v>6.689136260206702</v>
      </c>
      <c r="H146" s="5">
        <f>SUM(H20/B20)*100</f>
        <v>8.501330531650433</v>
      </c>
    </row>
    <row r="147" spans="1:8" ht="15.75">
      <c r="A147" s="5" t="s">
        <v>51</v>
      </c>
      <c r="B147" s="5">
        <v>100</v>
      </c>
      <c r="C147" s="5">
        <f>SUM(C27/B27)*100</f>
        <v>13.35217949853465</v>
      </c>
      <c r="D147" s="5">
        <f>SUM(D27/B27)*100</f>
        <v>3.45988874527266</v>
      </c>
      <c r="E147" s="5">
        <f>SUM(E27/B27)*100</f>
        <v>3.2330631749588696</v>
      </c>
      <c r="F147" s="5">
        <f>SUM(F27/B27)*100</f>
        <v>2.4654046408630945</v>
      </c>
      <c r="G147" s="5">
        <f>SUM(G27/B27)*100</f>
        <v>5.066199977922278</v>
      </c>
      <c r="H147" s="5">
        <f>SUM(H27/B27)*100</f>
        <v>72.42326396244843</v>
      </c>
    </row>
    <row r="148" spans="1:8" ht="15.75">
      <c r="A148" s="5" t="s">
        <v>52</v>
      </c>
      <c r="B148" s="5">
        <v>100</v>
      </c>
      <c r="C148" s="5">
        <f>SUM(C34/B34)*100</f>
        <v>1.0297009164939874</v>
      </c>
      <c r="D148" s="5">
        <f>SUM(D34/B34)*100</f>
        <v>0.239608111102405</v>
      </c>
      <c r="E148" s="5">
        <f>SUM(E34/B34)*100</f>
        <v>0.19742931237730585</v>
      </c>
      <c r="F148" s="5">
        <f>SUM(F34/B34)*100</f>
        <v>0.6763962014410653</v>
      </c>
      <c r="G148" s="5">
        <f>SUM(G34/B34)*100</f>
        <v>0.7201558967740876</v>
      </c>
      <c r="H148" s="5">
        <f>SUM(H34/B34)*100</f>
        <v>97.13670973471902</v>
      </c>
    </row>
    <row r="149" spans="1:8" ht="15.75">
      <c r="A149" s="5" t="s">
        <v>53</v>
      </c>
      <c r="B149" s="5">
        <v>100</v>
      </c>
      <c r="C149" s="5">
        <f>SUM(C41/B41)*100</f>
        <v>61.40683071687072</v>
      </c>
      <c r="D149" s="5">
        <f>SUM(D41/B41)*100</f>
        <v>10.1582665665741</v>
      </c>
      <c r="E149" s="5">
        <f>SUM(E41/B41)*100</f>
        <v>5.219607663618292</v>
      </c>
      <c r="F149" s="5">
        <f>SUM(F41/B41)*100</f>
        <v>4.523046728781563</v>
      </c>
      <c r="G149" s="5">
        <f>SUM(G41/B41)*100</f>
        <v>3.3513658139567934</v>
      </c>
      <c r="H149" s="5">
        <f>SUM(H41/B41)*100</f>
        <v>15.340882510198533</v>
      </c>
    </row>
    <row r="150" spans="1:8" ht="15.75">
      <c r="A150" s="5" t="s">
        <v>54</v>
      </c>
      <c r="B150" s="5">
        <v>100</v>
      </c>
      <c r="C150" s="5">
        <f>SUM(C48/B48)*100</f>
        <v>9.470125353037318</v>
      </c>
      <c r="D150" s="5">
        <f>SUM(D48/B48)*100</f>
        <v>3.5129828744677343</v>
      </c>
      <c r="E150" s="5">
        <f>SUM(E48/B48)*100</f>
        <v>2.6685692699543027</v>
      </c>
      <c r="F150" s="5">
        <f>SUM(F48/B48)*100</f>
        <v>2.973697940582805</v>
      </c>
      <c r="G150" s="5">
        <f>SUM(G48/B48)*100</f>
        <v>4.435472337731297</v>
      </c>
      <c r="H150" s="5">
        <f>SUM(H48/B48)*100</f>
        <v>76.93915222422655</v>
      </c>
    </row>
    <row r="151" spans="1:8" ht="15.75">
      <c r="A151" s="5" t="s">
        <v>55</v>
      </c>
      <c r="B151" s="5">
        <v>100</v>
      </c>
      <c r="C151" s="5">
        <f>SUM(C55/B55)*100</f>
        <v>32.33315997544863</v>
      </c>
      <c r="D151" s="5">
        <f>SUM(D55/B55)*100</f>
        <v>9.1535060711365</v>
      </c>
      <c r="E151" s="5">
        <f>SUM(E55/B55)*100</f>
        <v>5.098039214379896</v>
      </c>
      <c r="F151" s="5">
        <f>SUM(F55/B55)*100</f>
        <v>4.018273475712155</v>
      </c>
      <c r="G151" s="5">
        <f>SUM(G55/B55)*100</f>
        <v>4.614437574522396</v>
      </c>
      <c r="H151" s="5">
        <f>SUM(H55/B55)*100</f>
        <v>44.782583670293405</v>
      </c>
    </row>
    <row r="152" spans="1:8" ht="15.75">
      <c r="A152" s="5" t="s">
        <v>56</v>
      </c>
      <c r="B152" s="5">
        <v>100</v>
      </c>
      <c r="C152" s="5">
        <f>SUM(C62/B62)*100</f>
        <v>30.142399093272736</v>
      </c>
      <c r="D152" s="5">
        <f>SUM(D62/B62)*100</f>
        <v>4.82448278604014</v>
      </c>
      <c r="E152" s="5">
        <f>SUM(E62/B62)*100</f>
        <v>2.730255758179307</v>
      </c>
      <c r="F152" s="5">
        <f>SUM(F62/B62)*100</f>
        <v>2.7111291683869436</v>
      </c>
      <c r="G152" s="5">
        <f>SUM(G62/B62)*100</f>
        <v>3.887351848457695</v>
      </c>
      <c r="H152" s="5">
        <f>SUM(H62/B62)*100</f>
        <v>55.704381158261505</v>
      </c>
    </row>
    <row r="153" spans="1:8" ht="15.75">
      <c r="A153" s="5" t="s">
        <v>57</v>
      </c>
      <c r="B153" s="5">
        <v>100</v>
      </c>
      <c r="C153" s="5">
        <f>SUM(C69/B69)*100</f>
        <v>8.559282652076684</v>
      </c>
      <c r="D153" s="5">
        <f>SUM(D69/B69)*100</f>
        <v>2.183291471621823</v>
      </c>
      <c r="E153" s="5">
        <f>SUM(E69/B69)*100</f>
        <v>1.720959394254955</v>
      </c>
      <c r="F153" s="5">
        <f>SUM(F69/B69)*100</f>
        <v>1.923136553160024</v>
      </c>
      <c r="G153" s="5">
        <f>SUM(G69/B69)*100</f>
        <v>3.081666771865933</v>
      </c>
      <c r="H153" s="5">
        <f>SUM(H69/B69)*100</f>
        <v>82.5316630470332</v>
      </c>
    </row>
    <row r="154" spans="1:8" ht="15.75">
      <c r="A154" s="5" t="s">
        <v>58</v>
      </c>
      <c r="B154" s="5">
        <v>100</v>
      </c>
      <c r="C154" s="5">
        <f>SUM(C76/B76)*100</f>
        <v>6.869269646564394</v>
      </c>
      <c r="D154" s="5">
        <f>SUM(D76/B76)*100</f>
        <v>0.9250409726024901</v>
      </c>
      <c r="E154" s="5">
        <f>SUM(E76/B76)*100</f>
        <v>0.8917199540845167</v>
      </c>
      <c r="F154" s="5">
        <f>SUM(F76/B76)*100</f>
        <v>1.0936631657670493</v>
      </c>
      <c r="G154" s="5">
        <f>SUM(G76/B76)*100</f>
        <v>2.469869553928906</v>
      </c>
      <c r="H154" s="5">
        <f>SUM(H76/B76)*100</f>
        <v>87.75043670705264</v>
      </c>
    </row>
    <row r="155" spans="1:8" ht="15.75">
      <c r="A155" s="5" t="s">
        <v>59</v>
      </c>
      <c r="B155" s="5">
        <v>100</v>
      </c>
      <c r="C155" s="5">
        <f>SUM(C83/B83)*100</f>
        <v>51.6701209707725</v>
      </c>
      <c r="D155" s="5">
        <f>SUM(D83/B83)*100</f>
        <v>6.34345548816615</v>
      </c>
      <c r="E155" s="5">
        <f>SUM(E83/B83)*100</f>
        <v>4.132992648268815</v>
      </c>
      <c r="F155" s="5">
        <f>SUM(F83/B83)*100</f>
        <v>3.3621884625570844</v>
      </c>
      <c r="G155" s="5">
        <f>SUM(G83/B83)*100</f>
        <v>6.778948188083146</v>
      </c>
      <c r="H155" s="5">
        <f>SUM(H83/B83)*100</f>
        <v>27.712294242152296</v>
      </c>
    </row>
    <row r="156" spans="1:8" ht="15.75">
      <c r="A156" s="5" t="s">
        <v>60</v>
      </c>
      <c r="B156" s="5">
        <v>100</v>
      </c>
      <c r="C156" s="5">
        <f>SUM(C90/B90)*100</f>
        <v>61.066332048387665</v>
      </c>
      <c r="D156" s="5">
        <f>SUM(D90/B90)*100</f>
        <v>6.126045945021431</v>
      </c>
      <c r="E156" s="5">
        <f>SUM(E90/B90)*100</f>
        <v>4.419633536307856</v>
      </c>
      <c r="F156" s="5">
        <f>SUM(F90/B90)*100</f>
        <v>3.237151683193195</v>
      </c>
      <c r="G156" s="5">
        <f>SUM(G90/B90)*100</f>
        <v>5.99334556993868</v>
      </c>
      <c r="H156" s="5">
        <f>SUM(H90/B90)*100</f>
        <v>19.15749121715118</v>
      </c>
    </row>
    <row r="157" spans="1:8" ht="15.75">
      <c r="A157" s="5" t="s">
        <v>61</v>
      </c>
      <c r="B157" s="5">
        <v>100</v>
      </c>
      <c r="C157" s="5">
        <f>SUM(C97/B97)*100</f>
        <v>0.8353005886496293</v>
      </c>
      <c r="D157" s="5">
        <f>SUM(D97/B97)*100</f>
        <v>0.20789694261665317</v>
      </c>
      <c r="E157" s="5">
        <f>SUM(E97/B97)*100</f>
        <v>0.33003939727607734</v>
      </c>
      <c r="F157" s="5">
        <f>SUM(F97/B97)*100</f>
        <v>0.9887093765885866</v>
      </c>
      <c r="G157" s="5">
        <f>SUM(G97/B97)*100</f>
        <v>2.4710377204032223</v>
      </c>
      <c r="H157" s="5">
        <f>SUM(H97/B97)*100</f>
        <v>95.16701582949617</v>
      </c>
    </row>
    <row r="158" spans="1:8" ht="15.75">
      <c r="A158" s="5" t="s">
        <v>62</v>
      </c>
      <c r="B158" s="5">
        <v>100</v>
      </c>
      <c r="C158" s="5">
        <f>SUM(C104/B104)*100</f>
        <v>49.33945867355563</v>
      </c>
      <c r="D158" s="5">
        <f>SUM(D104/B104)*100</f>
        <v>5.599594429560936</v>
      </c>
      <c r="E158" s="5">
        <f>SUM(E104/B104)*100</f>
        <v>4.097906815139326</v>
      </c>
      <c r="F158" s="5">
        <f>SUM(F104/B104)*100</f>
        <v>4.236751364039181</v>
      </c>
      <c r="G158" s="5">
        <f>SUM(G104/B104)*100</f>
        <v>4.152093814470592</v>
      </c>
      <c r="H158" s="5">
        <f>SUM(H104/B104)*100</f>
        <v>32.5741951887717</v>
      </c>
    </row>
    <row r="159" spans="1:8" ht="15.75">
      <c r="A159" s="5" t="s">
        <v>63</v>
      </c>
      <c r="B159" s="5">
        <v>100</v>
      </c>
      <c r="C159" s="5">
        <f>SUM(C111/B111)*100</f>
        <v>54.838382653748376</v>
      </c>
      <c r="D159" s="5">
        <f>SUM(D111/B111)*100</f>
        <v>6.93106040695551</v>
      </c>
      <c r="E159" s="5">
        <f>SUM(E111/B111)*100</f>
        <v>4.707400668882516</v>
      </c>
      <c r="F159" s="5">
        <f>SUM(F111/B111)*100</f>
        <v>7.7687267583885795</v>
      </c>
      <c r="G159" s="5">
        <f>SUM(G111/B111)*100</f>
        <v>6.059088241560981</v>
      </c>
      <c r="H159" s="5">
        <f>SUM(H111/B111)*100</f>
        <v>19.695337420204332</v>
      </c>
    </row>
    <row r="160" spans="1:8" ht="15.75">
      <c r="A160" s="5" t="s">
        <v>64</v>
      </c>
      <c r="B160" s="5">
        <v>100</v>
      </c>
      <c r="C160" s="5">
        <f>SUM(C118/B118)*100</f>
        <v>65.00765508472858</v>
      </c>
      <c r="D160" s="5">
        <f>SUM(D118/B118)*100</f>
        <v>3.503485900065258</v>
      </c>
      <c r="E160" s="5">
        <f>SUM(E118/B118)*100</f>
        <v>2.5810968083573815</v>
      </c>
      <c r="F160" s="5">
        <f>SUM(F118/B118)*100</f>
        <v>2.322249777496028</v>
      </c>
      <c r="G160" s="5">
        <f>SUM(G118/B118)*100</f>
        <v>3.970267451412194</v>
      </c>
      <c r="H160" s="5">
        <f>SUM(H118/B118)*100</f>
        <v>22.615245193805077</v>
      </c>
    </row>
    <row r="161" spans="1:8" ht="15.75">
      <c r="A161" s="5" t="s">
        <v>65</v>
      </c>
      <c r="B161" s="5">
        <v>100</v>
      </c>
      <c r="C161" s="5">
        <f>SUM(C125/B125)*100</f>
        <v>57.02767890776137</v>
      </c>
      <c r="D161" s="5">
        <f>SUM(D125/B125)*100</f>
        <v>5.727910306175369</v>
      </c>
      <c r="E161" s="5">
        <f>SUM(E125/B125)*100</f>
        <v>3.9371816206383823</v>
      </c>
      <c r="F161" s="5">
        <f>SUM(F125/B125)*100</f>
        <v>4.213957266662368</v>
      </c>
      <c r="G161" s="5">
        <f>SUM(G125/B125)*100</f>
        <v>9.501196121078532</v>
      </c>
      <c r="H161" s="5">
        <f>SUM(H125/B125)*100</f>
        <v>19.592075777683977</v>
      </c>
    </row>
    <row r="162" spans="1:8" ht="15.75">
      <c r="A162" s="5" t="s">
        <v>66</v>
      </c>
      <c r="B162" s="5">
        <v>100</v>
      </c>
      <c r="C162" s="5">
        <f>SUM(C132/B132)*100</f>
        <v>43.04400563691704</v>
      </c>
      <c r="D162" s="5">
        <f>SUM(D132/B132)*100</f>
        <v>3.27636497773136</v>
      </c>
      <c r="E162" s="5">
        <f>SUM(E132/B132)*100</f>
        <v>2.147158601285131</v>
      </c>
      <c r="F162" s="5">
        <f>SUM(F132/B132)*100</f>
        <v>2.18394541009564</v>
      </c>
      <c r="G162" s="5">
        <f>SUM(G132/B132)*100</f>
        <v>4.431198229474647</v>
      </c>
      <c r="H162" s="5">
        <f>SUM(H132/B132)*100</f>
        <v>44.917327394629176</v>
      </c>
    </row>
    <row r="163" spans="1:8" ht="15.75">
      <c r="A163" s="5" t="s">
        <v>67</v>
      </c>
      <c r="B163" s="5">
        <v>100</v>
      </c>
      <c r="C163" s="5">
        <f>SUM(C139/B139)*100</f>
        <v>79.6952934258294</v>
      </c>
      <c r="D163" s="5">
        <f>SUM(D139/B139)*100</f>
        <v>3.600415926524815</v>
      </c>
      <c r="E163" s="5">
        <f>SUM(E139/B139)*100</f>
        <v>1.7487029919557264</v>
      </c>
      <c r="F163" s="5">
        <f>SUM(F139/B139)*100</f>
        <v>2.6468511232589287</v>
      </c>
      <c r="G163" s="5">
        <f>SUM(G139/B139)*100</f>
        <v>3.900507679604178</v>
      </c>
      <c r="H163" s="5">
        <f>SUM(H139/B139)*100</f>
        <v>8.408228244380739</v>
      </c>
    </row>
    <row r="164" spans="1:8" ht="15.75">
      <c r="A164" s="18" t="s">
        <v>7</v>
      </c>
      <c r="B164" s="18" t="s">
        <v>7</v>
      </c>
      <c r="C164" s="18" t="s">
        <v>7</v>
      </c>
      <c r="D164" s="18" t="s">
        <v>7</v>
      </c>
      <c r="E164" s="18" t="s">
        <v>7</v>
      </c>
      <c r="F164" s="18" t="s">
        <v>7</v>
      </c>
      <c r="G164" s="18" t="s">
        <v>7</v>
      </c>
      <c r="H164" s="18" t="s">
        <v>7</v>
      </c>
    </row>
    <row r="165" spans="1:8" ht="15.75">
      <c r="A165" s="5" t="s">
        <v>89</v>
      </c>
      <c r="B165" s="5"/>
      <c r="C165" s="5"/>
      <c r="D165" s="5"/>
      <c r="E165" s="5"/>
      <c r="F165" s="5"/>
      <c r="G165" s="5"/>
      <c r="H165" s="5"/>
    </row>
    <row r="166" spans="1:8" ht="15.75">
      <c r="A166" s="5" t="s">
        <v>68</v>
      </c>
      <c r="B166" s="5"/>
      <c r="C166" s="5"/>
      <c r="D166" s="5"/>
      <c r="E166" s="5"/>
      <c r="F166" s="5"/>
      <c r="G166" s="5"/>
      <c r="H166" s="5"/>
    </row>
    <row r="167" spans="1:8" ht="15.75">
      <c r="A167" s="5"/>
      <c r="B167" s="5"/>
      <c r="C167" s="5"/>
      <c r="D167" s="5"/>
      <c r="E167" s="5"/>
      <c r="F167" s="5"/>
      <c r="G167" s="5"/>
      <c r="H167" s="5"/>
    </row>
    <row r="168" spans="1:8" ht="15.75">
      <c r="A168" s="22" t="s">
        <v>91</v>
      </c>
      <c r="B168" s="5"/>
      <c r="C168" s="5"/>
      <c r="D168" s="5"/>
      <c r="E168" s="5"/>
      <c r="F168" s="5"/>
      <c r="G168" s="5"/>
      <c r="H168" s="5"/>
    </row>
    <row r="169" spans="1:8" ht="15.75">
      <c r="A169" s="22" t="s">
        <v>90</v>
      </c>
      <c r="B169" s="5"/>
      <c r="C169" s="5"/>
      <c r="D169" s="5"/>
      <c r="E169" s="5"/>
      <c r="F169" s="5"/>
      <c r="G169" s="5"/>
      <c r="H169" s="5"/>
    </row>
    <row r="170" spans="1:8" ht="15.75">
      <c r="A170" s="5"/>
      <c r="B170" s="5"/>
      <c r="C170" s="5"/>
      <c r="D170" s="5"/>
      <c r="E170" s="5"/>
      <c r="F170" s="5"/>
      <c r="G170" s="5"/>
      <c r="H170" s="5"/>
    </row>
    <row r="171" spans="1:8" ht="15.75">
      <c r="A171" s="5" t="s">
        <v>92</v>
      </c>
      <c r="B171" s="5"/>
      <c r="C171" s="5"/>
      <c r="D171" s="5"/>
      <c r="E171" s="5"/>
      <c r="F171" s="5"/>
      <c r="G171" s="5"/>
      <c r="H171" s="5"/>
    </row>
    <row r="172" spans="1:8" ht="15.75">
      <c r="A172" s="23" t="s">
        <v>71</v>
      </c>
      <c r="B172" s="5"/>
      <c r="C172" s="5"/>
      <c r="D172" s="5"/>
      <c r="E172" s="5"/>
      <c r="F172" s="5"/>
      <c r="G172" s="5"/>
      <c r="H172" s="5"/>
    </row>
  </sheetData>
  <hyperlinks>
    <hyperlink ref="A172" r:id="rId1" display="http://www.irs.ustreas.gov/"/>
  </hyperlinks>
  <printOptions/>
  <pageMargins left="0.75" right="0.38" top="0.61" bottom="0.73" header="0.37" footer="0.31"/>
  <pageSetup fitToHeight="1" fitToWidth="1" horizontalDpi="600" verticalDpi="600" orientation="portrait" scale="29" r:id="rId2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73.5" style="0" customWidth="1"/>
    <col min="2" max="2" width="14.296875" style="0" customWidth="1"/>
    <col min="3" max="3" width="15.3984375" style="0" customWidth="1"/>
    <col min="4" max="4" width="14.09765625" style="0" customWidth="1"/>
    <col min="5" max="5" width="13.3984375" style="0" customWidth="1"/>
    <col min="6" max="6" width="12.3984375" style="0" customWidth="1"/>
    <col min="7" max="7" width="14.3984375" style="0" customWidth="1"/>
    <col min="8" max="8" width="14.19921875" style="0" customWidth="1"/>
  </cols>
  <sheetData>
    <row r="1" spans="1:8" ht="16.5">
      <c r="A1" s="9" t="s">
        <v>103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2</v>
      </c>
      <c r="B3" s="1"/>
      <c r="C3" s="1"/>
      <c r="D3" s="1"/>
      <c r="E3" s="1"/>
      <c r="F3" s="1"/>
      <c r="G3" s="1"/>
      <c r="H3" s="1"/>
    </row>
    <row r="4" spans="1:8" ht="15.75">
      <c r="A4" s="1" t="s">
        <v>3</v>
      </c>
      <c r="B4" s="1"/>
      <c r="C4" s="1"/>
      <c r="D4" s="1"/>
      <c r="E4" s="1"/>
      <c r="F4" s="1"/>
      <c r="G4" s="1"/>
      <c r="H4" s="1"/>
    </row>
    <row r="5" spans="1:8" ht="15.75">
      <c r="A5" s="1" t="s">
        <v>4</v>
      </c>
      <c r="B5" s="1"/>
      <c r="C5" s="1"/>
      <c r="D5" s="1"/>
      <c r="E5" s="1"/>
      <c r="F5" s="1"/>
      <c r="G5" s="1"/>
      <c r="H5" s="1"/>
    </row>
    <row r="6" spans="1:8" ht="15.75">
      <c r="A6" s="1" t="s">
        <v>5</v>
      </c>
      <c r="B6" s="1"/>
      <c r="C6" s="1"/>
      <c r="D6" s="1"/>
      <c r="E6" s="1"/>
      <c r="F6" s="1"/>
      <c r="G6" s="1"/>
      <c r="H6" s="1"/>
    </row>
    <row r="7" spans="1:8" ht="15.75">
      <c r="A7" s="1" t="s">
        <v>6</v>
      </c>
      <c r="B7" s="1"/>
      <c r="C7" s="1"/>
      <c r="D7" s="1"/>
      <c r="E7" s="1"/>
      <c r="F7" s="1"/>
      <c r="G7" s="1"/>
      <c r="H7" s="1"/>
    </row>
    <row r="8" spans="1:8" ht="15.75">
      <c r="A8" s="11"/>
      <c r="B8" s="11"/>
      <c r="C8" s="11"/>
      <c r="D8" s="11"/>
      <c r="E8" s="11"/>
      <c r="F8" s="11"/>
      <c r="G8" s="11"/>
      <c r="H8" s="11"/>
    </row>
    <row r="9" spans="2:8" ht="15.75">
      <c r="B9" s="1"/>
      <c r="C9" s="13"/>
      <c r="D9" s="13"/>
      <c r="E9" s="13" t="s">
        <v>9</v>
      </c>
      <c r="F9" s="13"/>
      <c r="G9" s="13"/>
      <c r="H9" s="13"/>
    </row>
    <row r="10" spans="1:8" ht="15.75">
      <c r="A10" s="1"/>
      <c r="B10" s="1"/>
      <c r="C10" s="2"/>
      <c r="D10" s="2"/>
      <c r="E10" s="2"/>
      <c r="F10" s="2"/>
      <c r="G10" s="2"/>
      <c r="H10" s="2"/>
    </row>
    <row r="11" spans="1:8" ht="15.75">
      <c r="A11" s="3" t="s">
        <v>8</v>
      </c>
      <c r="B11" s="3" t="s">
        <v>10</v>
      </c>
      <c r="C11" s="4" t="s">
        <v>11</v>
      </c>
      <c r="D11" s="4" t="s">
        <v>12</v>
      </c>
      <c r="E11" s="3" t="s">
        <v>13</v>
      </c>
      <c r="F11" s="3" t="s">
        <v>14</v>
      </c>
      <c r="G11" s="3" t="s">
        <v>15</v>
      </c>
      <c r="H11" s="3" t="s">
        <v>16</v>
      </c>
    </row>
    <row r="12" spans="1:8" ht="15.75">
      <c r="A12" s="1"/>
      <c r="B12" s="1"/>
      <c r="C12" s="4" t="s">
        <v>17</v>
      </c>
      <c r="D12" s="4" t="s">
        <v>18</v>
      </c>
      <c r="E12" s="3" t="s">
        <v>19</v>
      </c>
      <c r="F12" s="3" t="s">
        <v>20</v>
      </c>
      <c r="G12" s="3" t="s">
        <v>21</v>
      </c>
      <c r="H12" s="3" t="s">
        <v>22</v>
      </c>
    </row>
    <row r="13" spans="1:8" ht="15.75">
      <c r="A13" s="1"/>
      <c r="B13" s="1"/>
      <c r="C13" s="1"/>
      <c r="D13" s="4" t="s">
        <v>23</v>
      </c>
      <c r="E13" s="3" t="s">
        <v>23</v>
      </c>
      <c r="F13" s="3" t="s">
        <v>23</v>
      </c>
      <c r="G13" s="3" t="s">
        <v>23</v>
      </c>
      <c r="H13" s="3" t="s">
        <v>24</v>
      </c>
    </row>
    <row r="14" spans="1:8" ht="15.75">
      <c r="A14" s="12"/>
      <c r="B14" s="12"/>
      <c r="C14" s="12"/>
      <c r="D14" s="12"/>
      <c r="E14" s="12"/>
      <c r="F14" s="12"/>
      <c r="G14" s="12"/>
      <c r="H14" s="12"/>
    </row>
    <row r="15" spans="1:8" ht="15.75">
      <c r="A15" s="1" t="s">
        <v>25</v>
      </c>
      <c r="B15" s="1"/>
      <c r="C15" s="1"/>
      <c r="D15" s="1"/>
      <c r="E15" s="1"/>
      <c r="F15" s="1"/>
      <c r="G15" s="1"/>
      <c r="H15" s="1"/>
    </row>
    <row r="16" spans="1:8" ht="15.75">
      <c r="A16" s="1" t="s">
        <v>26</v>
      </c>
      <c r="B16" s="5">
        <v>140806</v>
      </c>
      <c r="C16" s="5">
        <v>139926</v>
      </c>
      <c r="D16" s="5">
        <v>567</v>
      </c>
      <c r="E16" s="5">
        <v>163</v>
      </c>
      <c r="F16" s="5">
        <v>86</v>
      </c>
      <c r="G16" s="5">
        <v>41</v>
      </c>
      <c r="H16" s="5">
        <v>21</v>
      </c>
    </row>
    <row r="17" spans="1:8" ht="15.75">
      <c r="A17" s="1" t="s">
        <v>27</v>
      </c>
      <c r="B17" s="5">
        <v>104902.187</v>
      </c>
      <c r="C17" s="5">
        <v>62291.642</v>
      </c>
      <c r="D17" s="5">
        <v>8477.473</v>
      </c>
      <c r="E17" s="5">
        <v>5657.275</v>
      </c>
      <c r="F17" s="5">
        <v>6131.407</v>
      </c>
      <c r="G17" s="5">
        <v>6823.673</v>
      </c>
      <c r="H17" s="5">
        <v>15520.719</v>
      </c>
    </row>
    <row r="18" spans="1:8" ht="15.75">
      <c r="A18" s="1" t="s">
        <v>28</v>
      </c>
      <c r="B18" s="5">
        <v>115434.441</v>
      </c>
      <c r="C18" s="5">
        <v>76558.209</v>
      </c>
      <c r="D18" s="5">
        <v>8913.208</v>
      </c>
      <c r="E18" s="5">
        <v>6154.01</v>
      </c>
      <c r="F18" s="5">
        <v>6868.355</v>
      </c>
      <c r="G18" s="5">
        <v>6127.909</v>
      </c>
      <c r="H18" s="5">
        <v>10812.752</v>
      </c>
    </row>
    <row r="19" spans="1:8" ht="15.75">
      <c r="A19" s="1" t="s">
        <v>29</v>
      </c>
      <c r="B19" s="5">
        <v>114621.084</v>
      </c>
      <c r="C19" s="5">
        <v>76328.832</v>
      </c>
      <c r="D19" s="5">
        <v>8948.481</v>
      </c>
      <c r="E19" s="5">
        <v>6128.521</v>
      </c>
      <c r="F19" s="5">
        <v>6735.009</v>
      </c>
      <c r="G19" s="5">
        <v>6146.604</v>
      </c>
      <c r="H19" s="5">
        <v>10333.637</v>
      </c>
    </row>
    <row r="20" spans="1:8" ht="15.75">
      <c r="A20" s="1" t="s">
        <v>30</v>
      </c>
      <c r="B20" s="5">
        <v>1064.909</v>
      </c>
      <c r="C20" s="5">
        <v>218.439</v>
      </c>
      <c r="D20" s="5">
        <v>-39.19</v>
      </c>
      <c r="E20" s="5">
        <v>24.187</v>
      </c>
      <c r="F20" s="5">
        <v>127.272</v>
      </c>
      <c r="G20" s="5">
        <v>-22.46</v>
      </c>
      <c r="H20" s="5">
        <v>756.661</v>
      </c>
    </row>
    <row r="21" spans="1:8" ht="15.75">
      <c r="A21" s="1"/>
      <c r="B21" s="5"/>
      <c r="C21" s="5"/>
      <c r="D21" s="5"/>
      <c r="E21" s="5"/>
      <c r="F21" s="5"/>
      <c r="G21" s="5"/>
      <c r="H21" s="5"/>
    </row>
    <row r="22" spans="1:8" ht="15.75">
      <c r="A22" s="1" t="s">
        <v>31</v>
      </c>
      <c r="B22" s="5"/>
      <c r="C22" s="5"/>
      <c r="D22" s="5"/>
      <c r="E22" s="5"/>
      <c r="F22" s="5"/>
      <c r="G22" s="5"/>
      <c r="H22" s="5"/>
    </row>
    <row r="23" spans="1:8" ht="15.75">
      <c r="A23" s="1" t="s">
        <v>26</v>
      </c>
      <c r="B23" s="5">
        <v>31776</v>
      </c>
      <c r="C23" s="5">
        <v>30680</v>
      </c>
      <c r="D23" s="5">
        <v>501</v>
      </c>
      <c r="E23" s="5">
        <v>214</v>
      </c>
      <c r="F23" s="5">
        <v>101</v>
      </c>
      <c r="G23" s="5">
        <v>112</v>
      </c>
      <c r="H23" s="5">
        <v>168</v>
      </c>
    </row>
    <row r="24" spans="1:8" ht="15.75">
      <c r="A24" s="1" t="s">
        <v>27</v>
      </c>
      <c r="B24" s="5">
        <v>448910.14</v>
      </c>
      <c r="C24" s="5">
        <v>16367.855</v>
      </c>
      <c r="D24" s="5">
        <v>7671.463</v>
      </c>
      <c r="E24" s="5">
        <v>7517.314</v>
      </c>
      <c r="F24" s="5">
        <v>6937.942</v>
      </c>
      <c r="G24" s="5">
        <v>17222.546</v>
      </c>
      <c r="H24" s="5">
        <v>393193.02</v>
      </c>
    </row>
    <row r="25" spans="1:8" ht="15.75">
      <c r="A25" s="1" t="s">
        <v>28</v>
      </c>
      <c r="B25" s="5">
        <v>169539.555</v>
      </c>
      <c r="C25" s="5">
        <v>23174.83</v>
      </c>
      <c r="D25" s="5">
        <v>6385.463</v>
      </c>
      <c r="E25" s="5">
        <v>5489.377</v>
      </c>
      <c r="F25" s="5">
        <v>4149.78</v>
      </c>
      <c r="G25" s="5">
        <v>10714.856</v>
      </c>
      <c r="H25" s="5">
        <v>119625.247</v>
      </c>
    </row>
    <row r="26" spans="1:8" ht="15.75">
      <c r="A26" s="1" t="s">
        <v>29</v>
      </c>
      <c r="B26" s="5">
        <v>160816.53</v>
      </c>
      <c r="C26" s="5">
        <v>21114.049</v>
      </c>
      <c r="D26" s="5">
        <v>5941.798</v>
      </c>
      <c r="E26" s="5">
        <v>5010.843</v>
      </c>
      <c r="F26" s="5">
        <v>3859.012</v>
      </c>
      <c r="G26" s="5">
        <v>10312.168</v>
      </c>
      <c r="H26" s="5">
        <v>114578.659</v>
      </c>
    </row>
    <row r="27" spans="1:8" ht="15.75">
      <c r="A27" s="1" t="s">
        <v>30</v>
      </c>
      <c r="B27" s="5">
        <v>9406.304</v>
      </c>
      <c r="C27" s="5">
        <v>2062.366</v>
      </c>
      <c r="D27" s="5">
        <v>453.014</v>
      </c>
      <c r="E27" s="5">
        <v>474.448</v>
      </c>
      <c r="F27" s="5">
        <v>289.856</v>
      </c>
      <c r="G27" s="5">
        <v>400.142</v>
      </c>
      <c r="H27" s="5">
        <v>5726.479</v>
      </c>
    </row>
    <row r="28" spans="1:8" ht="15.75">
      <c r="A28" s="1"/>
      <c r="B28" s="5"/>
      <c r="C28" s="5"/>
      <c r="D28" s="5"/>
      <c r="E28" s="5"/>
      <c r="F28" s="5"/>
      <c r="G28" s="5"/>
      <c r="H28" s="5"/>
    </row>
    <row r="29" spans="1:8" ht="15.75">
      <c r="A29" s="1" t="s">
        <v>32</v>
      </c>
      <c r="B29" s="5"/>
      <c r="C29" s="5"/>
      <c r="D29" s="5"/>
      <c r="E29" s="5"/>
      <c r="F29" s="5"/>
      <c r="G29" s="5"/>
      <c r="H29" s="5"/>
    </row>
    <row r="30" spans="1:8" ht="15.75">
      <c r="A30" s="1" t="s">
        <v>26</v>
      </c>
      <c r="B30" s="5">
        <v>7802</v>
      </c>
      <c r="C30" s="5">
        <v>7425</v>
      </c>
      <c r="D30" s="5">
        <v>102</v>
      </c>
      <c r="E30" s="5">
        <v>53</v>
      </c>
      <c r="F30" s="5">
        <v>33</v>
      </c>
      <c r="G30" s="5">
        <v>36</v>
      </c>
      <c r="H30" s="5">
        <v>154</v>
      </c>
    </row>
    <row r="31" spans="1:8" ht="15.75">
      <c r="A31" s="1" t="s">
        <v>27</v>
      </c>
      <c r="B31" s="5">
        <v>1515428.318</v>
      </c>
      <c r="C31" s="5">
        <v>3514.397</v>
      </c>
      <c r="D31" s="5">
        <v>1715.03</v>
      </c>
      <c r="E31" s="5">
        <v>1812.122</v>
      </c>
      <c r="F31" s="5">
        <v>2444.365</v>
      </c>
      <c r="G31" s="5">
        <v>5595.428</v>
      </c>
      <c r="H31" s="5">
        <v>1500346.975</v>
      </c>
    </row>
    <row r="32" spans="1:8" ht="15.75">
      <c r="A32" s="1" t="s">
        <v>28</v>
      </c>
      <c r="B32" s="5">
        <v>1051655.475</v>
      </c>
      <c r="C32" s="5">
        <v>9820.438</v>
      </c>
      <c r="D32" s="5">
        <v>2332.186</v>
      </c>
      <c r="E32" s="5">
        <v>844.84</v>
      </c>
      <c r="F32" s="5">
        <v>3841.566</v>
      </c>
      <c r="G32" s="5">
        <v>2594.68</v>
      </c>
      <c r="H32" s="5">
        <v>1032221.765</v>
      </c>
    </row>
    <row r="33" spans="1:8" ht="15.75">
      <c r="A33" s="1" t="s">
        <v>29</v>
      </c>
      <c r="B33" s="5">
        <v>1036080.852</v>
      </c>
      <c r="C33" s="5">
        <v>9966.666</v>
      </c>
      <c r="D33" s="5">
        <v>2256.501</v>
      </c>
      <c r="E33" s="5">
        <v>854.734</v>
      </c>
      <c r="F33" s="5">
        <v>3902.186</v>
      </c>
      <c r="G33" s="5">
        <v>2460.35</v>
      </c>
      <c r="H33" s="5">
        <v>1016640.416</v>
      </c>
    </row>
    <row r="34" spans="1:8" ht="15.75">
      <c r="A34" s="1" t="s">
        <v>30</v>
      </c>
      <c r="B34" s="5">
        <v>16804.566</v>
      </c>
      <c r="C34" s="5">
        <v>-137.986</v>
      </c>
      <c r="D34" s="5">
        <v>75.31</v>
      </c>
      <c r="E34" s="5">
        <v>-10.669</v>
      </c>
      <c r="F34" s="5">
        <v>-60.885</v>
      </c>
      <c r="G34" s="5">
        <v>133.953</v>
      </c>
      <c r="H34" s="5">
        <v>16804.843</v>
      </c>
    </row>
    <row r="35" spans="1:8" ht="15.75">
      <c r="A35" s="1"/>
      <c r="B35" s="5"/>
      <c r="C35" s="5"/>
      <c r="D35" s="5"/>
      <c r="E35" s="5"/>
      <c r="F35" s="5"/>
      <c r="G35" s="5"/>
      <c r="H35" s="5"/>
    </row>
    <row r="36" spans="1:8" ht="15.75">
      <c r="A36" s="1" t="s">
        <v>33</v>
      </c>
      <c r="B36" s="5"/>
      <c r="C36" s="5"/>
      <c r="D36" s="5"/>
      <c r="E36" s="5"/>
      <c r="F36" s="5"/>
      <c r="G36" s="5"/>
      <c r="H36" s="5"/>
    </row>
    <row r="37" spans="1:8" ht="15.75">
      <c r="A37" s="1" t="s">
        <v>26</v>
      </c>
      <c r="B37" s="5">
        <v>624478</v>
      </c>
      <c r="C37" s="5">
        <v>618924</v>
      </c>
      <c r="D37" s="5">
        <v>3893</v>
      </c>
      <c r="E37" s="5">
        <v>952</v>
      </c>
      <c r="F37" s="5">
        <v>400</v>
      </c>
      <c r="G37" s="5">
        <v>177</v>
      </c>
      <c r="H37" s="5">
        <v>134</v>
      </c>
    </row>
    <row r="38" spans="1:8" ht="15.75">
      <c r="A38" s="1" t="s">
        <v>27</v>
      </c>
      <c r="B38" s="5">
        <v>525704.293</v>
      </c>
      <c r="C38" s="5">
        <v>244414.615</v>
      </c>
      <c r="D38" s="5">
        <v>58263.417</v>
      </c>
      <c r="E38" s="5">
        <v>32712.923</v>
      </c>
      <c r="F38" s="5">
        <v>27946.776</v>
      </c>
      <c r="G38" s="5">
        <v>26013.877</v>
      </c>
      <c r="H38" s="5">
        <v>136352.686</v>
      </c>
    </row>
    <row r="39" spans="1:8" ht="15.75">
      <c r="A39" s="1" t="s">
        <v>28</v>
      </c>
      <c r="B39" s="5">
        <v>1102724.183</v>
      </c>
      <c r="C39" s="5">
        <v>672570.424</v>
      </c>
      <c r="D39" s="5">
        <v>115117.189</v>
      </c>
      <c r="E39" s="5">
        <v>61676.29</v>
      </c>
      <c r="F39" s="5">
        <v>49649.923</v>
      </c>
      <c r="G39" s="5">
        <v>41091.53</v>
      </c>
      <c r="H39" s="5">
        <v>162618.827</v>
      </c>
    </row>
    <row r="40" spans="1:8" ht="15.75">
      <c r="A40" s="1" t="s">
        <v>29</v>
      </c>
      <c r="B40" s="5">
        <v>1070080.498</v>
      </c>
      <c r="C40" s="5">
        <v>653580.719</v>
      </c>
      <c r="D40" s="5">
        <v>111500.765</v>
      </c>
      <c r="E40" s="5">
        <v>60061.848</v>
      </c>
      <c r="F40" s="5">
        <v>48512.094</v>
      </c>
      <c r="G40" s="5">
        <v>39797.585</v>
      </c>
      <c r="H40" s="5">
        <v>156627.486</v>
      </c>
    </row>
    <row r="41" spans="1:8" ht="15.75">
      <c r="A41" s="1" t="s">
        <v>30</v>
      </c>
      <c r="B41" s="5">
        <v>32537.032</v>
      </c>
      <c r="C41" s="5">
        <v>18953.381</v>
      </c>
      <c r="D41" s="5">
        <v>3591.961</v>
      </c>
      <c r="E41" s="5">
        <v>1593.7</v>
      </c>
      <c r="F41" s="5">
        <v>1127.24</v>
      </c>
      <c r="G41" s="5">
        <v>1285.112</v>
      </c>
      <c r="H41" s="5">
        <v>5985.637</v>
      </c>
    </row>
    <row r="42" spans="1:8" ht="15.75">
      <c r="A42" s="1"/>
      <c r="B42" s="5"/>
      <c r="C42" s="5"/>
      <c r="D42" s="5"/>
      <c r="E42" s="5"/>
      <c r="F42" s="5"/>
      <c r="G42" s="5"/>
      <c r="H42" s="5"/>
    </row>
    <row r="43" spans="1:8" ht="15.75">
      <c r="A43" s="1" t="s">
        <v>34</v>
      </c>
      <c r="B43" s="5"/>
      <c r="C43" s="5"/>
      <c r="D43" s="5"/>
      <c r="E43" s="5"/>
      <c r="F43" s="5"/>
      <c r="G43" s="5"/>
      <c r="H43" s="5"/>
    </row>
    <row r="44" spans="1:8" ht="15.75">
      <c r="A44" s="1" t="s">
        <v>26</v>
      </c>
      <c r="B44" s="5">
        <v>278995</v>
      </c>
      <c r="C44" s="5">
        <v>264317</v>
      </c>
      <c r="D44" s="5">
        <v>7241</v>
      </c>
      <c r="E44" s="5">
        <v>2893</v>
      </c>
      <c r="F44" s="5">
        <v>1689</v>
      </c>
      <c r="G44" s="5">
        <v>1306</v>
      </c>
      <c r="H44" s="5">
        <v>1546</v>
      </c>
    </row>
    <row r="45" spans="1:8" ht="15.75">
      <c r="A45" s="1" t="s">
        <v>27</v>
      </c>
      <c r="B45" s="5">
        <v>8100072.543</v>
      </c>
      <c r="C45" s="5">
        <v>215646.009</v>
      </c>
      <c r="D45" s="5">
        <v>112656.947</v>
      </c>
      <c r="E45" s="5">
        <v>100862.407</v>
      </c>
      <c r="F45" s="5">
        <v>118875.737</v>
      </c>
      <c r="G45" s="5">
        <v>210054.718</v>
      </c>
      <c r="H45" s="5">
        <v>7341976.725</v>
      </c>
    </row>
    <row r="46" spans="1:8" ht="15.75">
      <c r="A46" s="1" t="s">
        <v>28</v>
      </c>
      <c r="B46" s="5">
        <v>5315598.814</v>
      </c>
      <c r="C46" s="5">
        <v>561127.963</v>
      </c>
      <c r="D46" s="5">
        <v>188204.874</v>
      </c>
      <c r="E46" s="5">
        <v>147523.579</v>
      </c>
      <c r="F46" s="5">
        <v>157421.24</v>
      </c>
      <c r="G46" s="5">
        <v>243639.239</v>
      </c>
      <c r="H46" s="5">
        <v>4017681.92</v>
      </c>
    </row>
    <row r="47" spans="1:8" ht="15.75">
      <c r="A47" s="1" t="s">
        <v>29</v>
      </c>
      <c r="B47" s="5">
        <v>5228295.401</v>
      </c>
      <c r="C47" s="5">
        <v>558316.575</v>
      </c>
      <c r="D47" s="5">
        <v>187613.763</v>
      </c>
      <c r="E47" s="5">
        <v>149622.152</v>
      </c>
      <c r="F47" s="5">
        <v>158306.663</v>
      </c>
      <c r="G47" s="5">
        <v>243153.691</v>
      </c>
      <c r="H47" s="5">
        <v>3931282.558</v>
      </c>
    </row>
    <row r="48" spans="1:8" ht="15.75">
      <c r="A48" s="1" t="s">
        <v>30</v>
      </c>
      <c r="B48" s="5">
        <v>129096.121</v>
      </c>
      <c r="C48" s="5">
        <v>2925.646</v>
      </c>
      <c r="D48" s="5">
        <v>570.194</v>
      </c>
      <c r="E48" s="5">
        <v>-2073.731</v>
      </c>
      <c r="F48" s="5">
        <v>-882.609</v>
      </c>
      <c r="G48" s="5">
        <v>751.006</v>
      </c>
      <c r="H48" s="5">
        <v>127805.615</v>
      </c>
    </row>
    <row r="49" spans="1:8" ht="15.75">
      <c r="A49" s="1"/>
      <c r="B49" s="5"/>
      <c r="C49" s="5"/>
      <c r="D49" s="5"/>
      <c r="E49" s="5"/>
      <c r="F49" s="5"/>
      <c r="G49" s="5"/>
      <c r="H49" s="5"/>
    </row>
    <row r="50" spans="1:8" ht="15.75">
      <c r="A50" s="1" t="s">
        <v>35</v>
      </c>
      <c r="B50" s="5"/>
      <c r="C50" s="5"/>
      <c r="D50" s="5"/>
      <c r="E50" s="5"/>
      <c r="F50" s="5"/>
      <c r="G50" s="5"/>
      <c r="H50" s="5"/>
    </row>
    <row r="51" spans="1:8" ht="15.75">
      <c r="A51" s="1" t="s">
        <v>26</v>
      </c>
      <c r="B51" s="5">
        <v>963403</v>
      </c>
      <c r="C51" s="5">
        <v>948725</v>
      </c>
      <c r="D51" s="5">
        <v>9473</v>
      </c>
      <c r="E51" s="5">
        <v>2615</v>
      </c>
      <c r="F51" s="5">
        <v>1179</v>
      </c>
      <c r="G51" s="5">
        <v>723</v>
      </c>
      <c r="H51" s="5">
        <v>689</v>
      </c>
    </row>
    <row r="52" spans="1:8" ht="15.75">
      <c r="A52" s="1" t="s">
        <v>27</v>
      </c>
      <c r="B52" s="5">
        <v>2311538.349</v>
      </c>
      <c r="C52" s="5">
        <v>474864.204</v>
      </c>
      <c r="D52" s="5">
        <v>142954.513</v>
      </c>
      <c r="E52" s="5">
        <v>90097.218</v>
      </c>
      <c r="F52" s="5">
        <v>82706.501</v>
      </c>
      <c r="G52" s="5">
        <v>112832.789</v>
      </c>
      <c r="H52" s="5">
        <v>1408083.124</v>
      </c>
    </row>
    <row r="53" spans="1:8" ht="15.75">
      <c r="A53" s="1" t="s">
        <v>28</v>
      </c>
      <c r="B53" s="5">
        <v>5312289.788</v>
      </c>
      <c r="C53" s="5">
        <v>1806222.224</v>
      </c>
      <c r="D53" s="5">
        <v>476575.287</v>
      </c>
      <c r="E53" s="5">
        <v>260449.621</v>
      </c>
      <c r="F53" s="5">
        <v>212396.035</v>
      </c>
      <c r="G53" s="5">
        <v>252108.727</v>
      </c>
      <c r="H53" s="5">
        <v>2304537.894</v>
      </c>
    </row>
    <row r="54" spans="1:8" ht="15.75">
      <c r="A54" s="1" t="s">
        <v>29</v>
      </c>
      <c r="B54" s="5">
        <v>5239282.835</v>
      </c>
      <c r="C54" s="5">
        <v>1789380.986</v>
      </c>
      <c r="D54" s="5">
        <v>471409.145</v>
      </c>
      <c r="E54" s="5">
        <v>257397.257</v>
      </c>
      <c r="F54" s="5">
        <v>212106.174</v>
      </c>
      <c r="G54" s="5">
        <v>250133.713</v>
      </c>
      <c r="H54" s="5">
        <v>2258855.56</v>
      </c>
    </row>
    <row r="55" spans="1:8" ht="15.75">
      <c r="A55" s="1" t="s">
        <v>30</v>
      </c>
      <c r="B55" s="5">
        <v>75366.514</v>
      </c>
      <c r="C55" s="5">
        <v>16771.919</v>
      </c>
      <c r="D55" s="5">
        <v>5145.385</v>
      </c>
      <c r="E55" s="5">
        <v>3050.99</v>
      </c>
      <c r="F55" s="5">
        <v>286.042</v>
      </c>
      <c r="G55" s="5">
        <v>1981.58</v>
      </c>
      <c r="H55" s="5">
        <v>48130.598</v>
      </c>
    </row>
    <row r="56" spans="1:8" ht="15.75">
      <c r="A56" s="1"/>
      <c r="B56" s="5"/>
      <c r="C56" s="5"/>
      <c r="D56" s="5"/>
      <c r="E56" s="5"/>
      <c r="F56" s="5"/>
      <c r="G56" s="5"/>
      <c r="H56" s="5"/>
    </row>
    <row r="57" spans="1:8" ht="15.75">
      <c r="A57" s="1" t="s">
        <v>36</v>
      </c>
      <c r="C57" s="5"/>
      <c r="D57" s="5"/>
      <c r="E57" s="5"/>
      <c r="F57" s="5"/>
      <c r="G57" s="5"/>
      <c r="H57" s="5"/>
    </row>
    <row r="58" spans="1:8" ht="15.75">
      <c r="A58" s="1" t="s">
        <v>26</v>
      </c>
      <c r="B58" s="5">
        <v>164492</v>
      </c>
      <c r="C58" s="5">
        <v>162911</v>
      </c>
      <c r="D58" s="5">
        <v>903</v>
      </c>
      <c r="E58" s="5">
        <v>269</v>
      </c>
      <c r="F58" s="5">
        <v>146</v>
      </c>
      <c r="G58" s="5">
        <v>138</v>
      </c>
      <c r="H58" s="5">
        <v>126</v>
      </c>
    </row>
    <row r="59" spans="1:8" ht="15.75">
      <c r="A59" s="1" t="s">
        <v>27</v>
      </c>
      <c r="B59" s="5">
        <v>531565.543</v>
      </c>
      <c r="C59" s="5">
        <v>49857.599</v>
      </c>
      <c r="D59" s="5">
        <v>13706.157</v>
      </c>
      <c r="E59" s="5">
        <v>9220.558</v>
      </c>
      <c r="F59" s="5">
        <v>10424.541</v>
      </c>
      <c r="G59" s="5">
        <v>21549.143</v>
      </c>
      <c r="H59" s="5">
        <v>426807.544</v>
      </c>
    </row>
    <row r="60" spans="1:8" ht="15.75">
      <c r="A60" s="1" t="s">
        <v>28</v>
      </c>
      <c r="B60" s="5">
        <v>516415.672</v>
      </c>
      <c r="C60" s="5">
        <v>146559.281</v>
      </c>
      <c r="D60" s="5">
        <v>26295.081</v>
      </c>
      <c r="E60" s="5">
        <v>13899.327</v>
      </c>
      <c r="F60" s="5">
        <v>13455.342</v>
      </c>
      <c r="G60" s="5">
        <v>23900.69</v>
      </c>
      <c r="H60" s="5">
        <v>292305.95</v>
      </c>
    </row>
    <row r="61" spans="1:8" ht="15.75">
      <c r="A61" s="1" t="s">
        <v>29</v>
      </c>
      <c r="B61" s="5">
        <v>523754.808</v>
      </c>
      <c r="C61" s="5">
        <v>146506.469</v>
      </c>
      <c r="D61" s="5">
        <v>26198.508</v>
      </c>
      <c r="E61" s="5">
        <v>13926.494</v>
      </c>
      <c r="F61" s="5">
        <v>13570.053</v>
      </c>
      <c r="G61" s="5">
        <v>23749.66</v>
      </c>
      <c r="H61" s="5">
        <v>299803.625</v>
      </c>
    </row>
    <row r="62" spans="1:8" ht="15.75">
      <c r="A62" s="1" t="s">
        <v>30</v>
      </c>
      <c r="B62" s="5">
        <v>-7061.072</v>
      </c>
      <c r="C62" s="5">
        <v>53.553</v>
      </c>
      <c r="D62" s="5">
        <v>94.36</v>
      </c>
      <c r="E62" s="5">
        <v>-27.262</v>
      </c>
      <c r="F62" s="5">
        <v>-111.168</v>
      </c>
      <c r="G62" s="5">
        <v>164.281</v>
      </c>
      <c r="H62" s="5">
        <v>-7234.836</v>
      </c>
    </row>
    <row r="63" spans="1:8" ht="15.75">
      <c r="A63" s="1"/>
      <c r="B63" s="5"/>
      <c r="C63" s="5"/>
      <c r="D63" s="5"/>
      <c r="E63" s="5"/>
      <c r="F63" s="5"/>
      <c r="G63" s="5"/>
      <c r="H63" s="5"/>
    </row>
    <row r="64" spans="1:8" ht="15.75">
      <c r="A64" s="1" t="s">
        <v>37</v>
      </c>
      <c r="B64" s="5"/>
      <c r="C64" s="5"/>
      <c r="D64" s="5"/>
      <c r="E64" s="5"/>
      <c r="F64" s="5"/>
      <c r="G64" s="5"/>
      <c r="H64" s="5"/>
    </row>
    <row r="65" spans="1:8" ht="15.75">
      <c r="A65" s="1" t="s">
        <v>26</v>
      </c>
      <c r="B65" s="5">
        <v>115435</v>
      </c>
      <c r="C65" s="5">
        <v>112414</v>
      </c>
      <c r="D65" s="5">
        <v>1366</v>
      </c>
      <c r="E65" s="5">
        <v>585</v>
      </c>
      <c r="F65" s="5">
        <v>359</v>
      </c>
      <c r="G65" s="5">
        <v>267</v>
      </c>
      <c r="H65" s="5">
        <v>444</v>
      </c>
    </row>
    <row r="66" spans="1:8" ht="15.75">
      <c r="A66" s="1" t="s">
        <v>27</v>
      </c>
      <c r="B66" s="5">
        <v>3149915.94</v>
      </c>
      <c r="C66" s="5">
        <v>37610.185</v>
      </c>
      <c r="D66" s="5">
        <v>21712.144</v>
      </c>
      <c r="E66" s="5">
        <v>20796.756</v>
      </c>
      <c r="F66" s="5">
        <v>25387.463</v>
      </c>
      <c r="G66" s="5">
        <v>42791.855</v>
      </c>
      <c r="H66" s="5">
        <v>3001617.537</v>
      </c>
    </row>
    <row r="67" spans="1:8" ht="15.75">
      <c r="A67" s="1" t="s">
        <v>28</v>
      </c>
      <c r="B67" s="5">
        <v>946598.108</v>
      </c>
      <c r="C67" s="5">
        <v>81572.176</v>
      </c>
      <c r="D67" s="5">
        <v>20443.093</v>
      </c>
      <c r="E67" s="5">
        <v>14968.065</v>
      </c>
      <c r="F67" s="5">
        <v>17642.333</v>
      </c>
      <c r="G67" s="5">
        <v>28267.737</v>
      </c>
      <c r="H67" s="5">
        <v>783704.703</v>
      </c>
    </row>
    <row r="68" spans="1:8" ht="15.75">
      <c r="A68" s="1" t="s">
        <v>29</v>
      </c>
      <c r="B68" s="5">
        <v>986220.33</v>
      </c>
      <c r="C68" s="5">
        <v>94122.036</v>
      </c>
      <c r="D68" s="5">
        <v>25484.455</v>
      </c>
      <c r="E68" s="5">
        <v>18327.79</v>
      </c>
      <c r="F68" s="5">
        <v>21014.937</v>
      </c>
      <c r="G68" s="5">
        <v>34015.724</v>
      </c>
      <c r="H68" s="5">
        <v>793255.389</v>
      </c>
    </row>
    <row r="69" spans="1:8" ht="15.75">
      <c r="A69" s="1" t="s">
        <v>30</v>
      </c>
      <c r="B69" s="5">
        <v>-37658.246</v>
      </c>
      <c r="C69" s="5">
        <v>-12466.643</v>
      </c>
      <c r="D69" s="5">
        <v>-5044.044</v>
      </c>
      <c r="E69" s="5">
        <v>-3365.742</v>
      </c>
      <c r="F69" s="5">
        <v>-3359.913</v>
      </c>
      <c r="G69" s="5">
        <v>-5734.336</v>
      </c>
      <c r="H69" s="5">
        <v>-7687.568</v>
      </c>
    </row>
    <row r="70" spans="1:8" ht="15.75">
      <c r="A70" s="1"/>
      <c r="B70" s="5"/>
      <c r="C70" s="5"/>
      <c r="D70" s="5"/>
      <c r="E70" s="5"/>
      <c r="F70" s="5"/>
      <c r="G70" s="5"/>
      <c r="H70" s="5"/>
    </row>
    <row r="71" spans="1:8" ht="15.75">
      <c r="A71" s="1" t="s">
        <v>38</v>
      </c>
      <c r="B71" s="5"/>
      <c r="C71" s="5"/>
      <c r="D71" s="5"/>
      <c r="E71" s="5"/>
      <c r="F71" s="5"/>
      <c r="G71" s="5"/>
      <c r="H71" s="5"/>
    </row>
    <row r="72" spans="1:8" ht="15.75">
      <c r="A72" s="1" t="s">
        <v>26</v>
      </c>
      <c r="B72" s="5">
        <v>220895</v>
      </c>
      <c r="C72" s="5">
        <v>202321</v>
      </c>
      <c r="D72" s="5">
        <v>3637</v>
      </c>
      <c r="E72" s="5">
        <v>2792</v>
      </c>
      <c r="F72" s="5">
        <v>2914</v>
      </c>
      <c r="G72" s="5">
        <v>3466</v>
      </c>
      <c r="H72" s="5">
        <v>5766</v>
      </c>
    </row>
    <row r="73" spans="1:8" ht="15.75">
      <c r="A73" s="1" t="s">
        <v>27</v>
      </c>
      <c r="B73" s="5">
        <v>21088851.299</v>
      </c>
      <c r="C73" s="5">
        <v>76694.106</v>
      </c>
      <c r="D73" s="5">
        <v>59120.849</v>
      </c>
      <c r="E73" s="5">
        <v>101104.275</v>
      </c>
      <c r="F73" s="5">
        <v>210053.709</v>
      </c>
      <c r="G73" s="5">
        <v>560799.01</v>
      </c>
      <c r="H73" s="5">
        <v>20081079.349</v>
      </c>
    </row>
    <row r="74" spans="1:8" ht="15.75">
      <c r="A74" s="1" t="s">
        <v>28</v>
      </c>
      <c r="B74" s="5">
        <v>2621771.654</v>
      </c>
      <c r="C74" s="5">
        <v>188318.136</v>
      </c>
      <c r="D74" s="5">
        <v>22969.14</v>
      </c>
      <c r="E74" s="5">
        <v>21960.881</v>
      </c>
      <c r="F74" s="5">
        <v>30322.49</v>
      </c>
      <c r="G74" s="5">
        <v>62304.381</v>
      </c>
      <c r="H74" s="5">
        <v>2295896.626</v>
      </c>
    </row>
    <row r="75" spans="1:8" ht="15.75">
      <c r="A75" s="1" t="s">
        <v>29</v>
      </c>
      <c r="B75" s="5">
        <v>2321050.152</v>
      </c>
      <c r="C75" s="5">
        <v>176976.75</v>
      </c>
      <c r="D75" s="5">
        <v>21920.683</v>
      </c>
      <c r="E75" s="5">
        <v>21389.361</v>
      </c>
      <c r="F75" s="5">
        <v>26251.71</v>
      </c>
      <c r="G75" s="5">
        <v>52243.727</v>
      </c>
      <c r="H75" s="5">
        <v>2022267.922</v>
      </c>
    </row>
    <row r="76" spans="1:8" ht="15.75">
      <c r="A76" s="1" t="s">
        <v>30</v>
      </c>
      <c r="B76" s="5">
        <v>268142.171</v>
      </c>
      <c r="C76" s="5">
        <v>10884.341</v>
      </c>
      <c r="D76" s="5">
        <v>935.641</v>
      </c>
      <c r="E76" s="5">
        <v>246.807</v>
      </c>
      <c r="F76" s="5">
        <v>3076.127</v>
      </c>
      <c r="G76" s="5">
        <v>7025.315</v>
      </c>
      <c r="H76" s="5">
        <v>245973.939</v>
      </c>
    </row>
    <row r="77" spans="1:8" ht="15.75">
      <c r="A77" s="1"/>
      <c r="B77" s="5"/>
      <c r="C77" s="5"/>
      <c r="D77" s="5"/>
      <c r="E77" s="5"/>
      <c r="F77" s="5"/>
      <c r="G77" s="5"/>
      <c r="H77" s="5"/>
    </row>
    <row r="78" spans="1:8" ht="15.75">
      <c r="A78" s="1" t="s">
        <v>39</v>
      </c>
      <c r="B78" s="5"/>
      <c r="C78" s="5"/>
      <c r="D78" s="5"/>
      <c r="E78" s="5"/>
      <c r="F78" s="5"/>
      <c r="G78" s="5"/>
      <c r="H78" s="5"/>
    </row>
    <row r="79" spans="1:8" ht="15.75">
      <c r="A79" s="1" t="s">
        <v>26</v>
      </c>
      <c r="B79" s="5">
        <v>539965</v>
      </c>
      <c r="C79" s="5">
        <v>535036</v>
      </c>
      <c r="D79" s="5">
        <v>3224</v>
      </c>
      <c r="E79" s="5">
        <v>953</v>
      </c>
      <c r="F79" s="5">
        <v>399</v>
      </c>
      <c r="G79" s="5">
        <v>206</v>
      </c>
      <c r="H79" s="5">
        <v>147</v>
      </c>
    </row>
    <row r="80" spans="1:8" ht="15.75">
      <c r="A80" s="1" t="s">
        <v>27</v>
      </c>
      <c r="B80" s="5">
        <v>553968.402</v>
      </c>
      <c r="C80" s="5">
        <v>235296.896</v>
      </c>
      <c r="D80" s="5">
        <v>48580.099</v>
      </c>
      <c r="E80" s="5">
        <v>32777.592</v>
      </c>
      <c r="F80" s="5">
        <v>27201.597</v>
      </c>
      <c r="G80" s="5">
        <v>32038.838</v>
      </c>
      <c r="H80" s="5">
        <v>178073.379</v>
      </c>
    </row>
    <row r="81" spans="1:8" ht="15.75">
      <c r="A81" s="1" t="s">
        <v>28</v>
      </c>
      <c r="B81" s="5">
        <v>239598.864</v>
      </c>
      <c r="C81" s="5">
        <v>118211.835</v>
      </c>
      <c r="D81" s="5">
        <v>13511.804</v>
      </c>
      <c r="E81" s="5">
        <v>9416.444</v>
      </c>
      <c r="F81" s="5">
        <v>7410.568</v>
      </c>
      <c r="G81" s="5">
        <v>9389.211</v>
      </c>
      <c r="H81" s="5">
        <v>81659.002</v>
      </c>
    </row>
    <row r="82" spans="1:8" ht="15.75">
      <c r="A82" s="1" t="s">
        <v>29</v>
      </c>
      <c r="B82" s="5">
        <v>234230.846</v>
      </c>
      <c r="C82" s="5">
        <v>112297.128</v>
      </c>
      <c r="D82" s="5">
        <v>13358.198</v>
      </c>
      <c r="E82" s="5">
        <v>9254.898</v>
      </c>
      <c r="F82" s="5">
        <v>7644.399</v>
      </c>
      <c r="G82" s="5">
        <v>9136.417</v>
      </c>
      <c r="H82" s="5">
        <v>82539.807</v>
      </c>
    </row>
    <row r="83" spans="1:8" ht="15.75">
      <c r="A83" s="1" t="s">
        <v>30</v>
      </c>
      <c r="B83" s="5">
        <v>5360.069</v>
      </c>
      <c r="C83" s="5">
        <v>5834.153</v>
      </c>
      <c r="D83" s="5">
        <v>132.679</v>
      </c>
      <c r="E83" s="5">
        <v>146.301</v>
      </c>
      <c r="F83" s="5">
        <v>-242.067</v>
      </c>
      <c r="G83" s="5">
        <v>255.172</v>
      </c>
      <c r="H83" s="5">
        <v>-766.17</v>
      </c>
    </row>
    <row r="84" spans="1:8" ht="15.75">
      <c r="A84" s="1"/>
      <c r="B84" s="5"/>
      <c r="C84" s="5"/>
      <c r="D84" s="5"/>
      <c r="E84" s="5"/>
      <c r="F84" s="5"/>
      <c r="G84" s="5"/>
      <c r="H84" s="5"/>
    </row>
    <row r="85" spans="1:8" ht="15.75">
      <c r="A85" s="1" t="s">
        <v>40</v>
      </c>
      <c r="B85" s="5"/>
      <c r="C85" s="5"/>
      <c r="D85" s="5"/>
      <c r="E85" s="5"/>
      <c r="F85" s="5"/>
      <c r="G85" s="5"/>
      <c r="H85" s="5"/>
    </row>
    <row r="86" spans="1:8" ht="15.75">
      <c r="A86" s="1" t="s">
        <v>26</v>
      </c>
      <c r="B86" s="5">
        <v>709837</v>
      </c>
      <c r="C86" s="5">
        <v>706475</v>
      </c>
      <c r="D86" s="5">
        <v>1842</v>
      </c>
      <c r="E86" s="5">
        <v>653</v>
      </c>
      <c r="F86" s="5">
        <v>384</v>
      </c>
      <c r="G86" s="5">
        <v>294</v>
      </c>
      <c r="H86" s="5">
        <v>190</v>
      </c>
    </row>
    <row r="87" spans="1:8" ht="15.75">
      <c r="A87" s="1" t="s">
        <v>27</v>
      </c>
      <c r="B87" s="5">
        <v>483351.824</v>
      </c>
      <c r="C87" s="5">
        <v>108862.971</v>
      </c>
      <c r="D87" s="5">
        <v>28582.681</v>
      </c>
      <c r="E87" s="5">
        <v>22735.37</v>
      </c>
      <c r="F87" s="5">
        <v>26737.542</v>
      </c>
      <c r="G87" s="5">
        <v>46356.092</v>
      </c>
      <c r="H87" s="5">
        <v>250077.168</v>
      </c>
    </row>
    <row r="88" spans="1:8" ht="15.75">
      <c r="A88" s="1" t="s">
        <v>28</v>
      </c>
      <c r="B88" s="5">
        <v>665085.183</v>
      </c>
      <c r="C88" s="5">
        <v>393505.95</v>
      </c>
      <c r="D88" s="5">
        <v>43189.011</v>
      </c>
      <c r="E88" s="5">
        <v>28674.297</v>
      </c>
      <c r="F88" s="5">
        <v>26474.164</v>
      </c>
      <c r="G88" s="5">
        <v>38870.552</v>
      </c>
      <c r="H88" s="5">
        <v>134371.211</v>
      </c>
    </row>
    <row r="89" spans="1:8" ht="15.75">
      <c r="A89" s="1" t="s">
        <v>29</v>
      </c>
      <c r="B89" s="5">
        <v>671016.867</v>
      </c>
      <c r="C89" s="5">
        <v>386245.65</v>
      </c>
      <c r="D89" s="5">
        <v>47880.659</v>
      </c>
      <c r="E89" s="5">
        <v>31391.798</v>
      </c>
      <c r="F89" s="5">
        <v>29008.084</v>
      </c>
      <c r="G89" s="5">
        <v>41937.496</v>
      </c>
      <c r="H89" s="5">
        <v>134553.179</v>
      </c>
    </row>
    <row r="90" spans="1:8" ht="15.75">
      <c r="A90" s="1" t="s">
        <v>30</v>
      </c>
      <c r="B90" s="5">
        <v>-5614.567</v>
      </c>
      <c r="C90" s="5">
        <v>7223.586</v>
      </c>
      <c r="D90" s="5">
        <v>-4693.684</v>
      </c>
      <c r="E90" s="5">
        <v>-2718.998</v>
      </c>
      <c r="F90" s="5">
        <v>-2515.7</v>
      </c>
      <c r="G90" s="5">
        <v>-2999.522</v>
      </c>
      <c r="H90" s="5">
        <v>89.751</v>
      </c>
    </row>
    <row r="91" spans="1:8" ht="15.75">
      <c r="A91" s="1"/>
      <c r="B91" s="5"/>
      <c r="C91" s="5"/>
      <c r="D91" s="5"/>
      <c r="E91" s="5"/>
      <c r="F91" s="5"/>
      <c r="G91" s="5"/>
      <c r="H91" s="5"/>
    </row>
    <row r="92" spans="1:8" ht="15.75">
      <c r="A92" s="1" t="s">
        <v>41</v>
      </c>
      <c r="B92" s="5"/>
      <c r="C92" s="5"/>
      <c r="D92" s="5"/>
      <c r="E92" s="5"/>
      <c r="F92" s="5"/>
      <c r="G92" s="5"/>
      <c r="H92" s="5"/>
    </row>
    <row r="93" spans="1:8" ht="15.75">
      <c r="A93" s="1" t="s">
        <v>26</v>
      </c>
      <c r="B93" s="5">
        <v>47866</v>
      </c>
      <c r="C93" s="5">
        <v>41410</v>
      </c>
      <c r="D93" s="5">
        <v>1149</v>
      </c>
      <c r="E93" s="5">
        <v>1123</v>
      </c>
      <c r="F93" s="5">
        <v>1363</v>
      </c>
      <c r="G93" s="5">
        <v>1555</v>
      </c>
      <c r="H93" s="5">
        <v>1267</v>
      </c>
    </row>
    <row r="94" spans="1:8" ht="15.75">
      <c r="A94" s="1" t="s">
        <v>27</v>
      </c>
      <c r="B94" s="5">
        <v>9356898.892</v>
      </c>
      <c r="C94" s="5">
        <v>23744.519</v>
      </c>
      <c r="D94" s="5">
        <v>18812.038</v>
      </c>
      <c r="E94" s="5">
        <v>41415.601</v>
      </c>
      <c r="F94" s="5">
        <v>98024.688</v>
      </c>
      <c r="G94" s="5">
        <v>245273.119</v>
      </c>
      <c r="H94" s="5">
        <v>8929628.927</v>
      </c>
    </row>
    <row r="95" spans="1:8" ht="15.75">
      <c r="A95" s="1" t="s">
        <v>28</v>
      </c>
      <c r="B95" s="5">
        <v>788062.467</v>
      </c>
      <c r="C95" s="5">
        <v>16944.495</v>
      </c>
      <c r="D95" s="5">
        <v>1611.31</v>
      </c>
      <c r="E95" s="5">
        <v>3147.532</v>
      </c>
      <c r="F95" s="5">
        <v>7464.018</v>
      </c>
      <c r="G95" s="5">
        <v>19566.848</v>
      </c>
      <c r="H95" s="5">
        <v>739328.263</v>
      </c>
    </row>
    <row r="96" spans="1:8" ht="15.75">
      <c r="A96" s="1" t="s">
        <v>29</v>
      </c>
      <c r="B96" s="5">
        <v>702054.817</v>
      </c>
      <c r="C96" s="5">
        <v>15106.684</v>
      </c>
      <c r="D96" s="5">
        <v>1188.836</v>
      </c>
      <c r="E96" s="5">
        <v>2948.603</v>
      </c>
      <c r="F96" s="5">
        <v>6333.298</v>
      </c>
      <c r="G96" s="5">
        <v>15499.025</v>
      </c>
      <c r="H96" s="5">
        <v>660978.372</v>
      </c>
    </row>
    <row r="97" spans="1:8" ht="15.75">
      <c r="A97" s="1" t="s">
        <v>30</v>
      </c>
      <c r="B97" s="5">
        <v>83216.188</v>
      </c>
      <c r="C97" s="5">
        <v>1756.61</v>
      </c>
      <c r="D97" s="5">
        <v>387.135</v>
      </c>
      <c r="E97" s="5">
        <v>118.856</v>
      </c>
      <c r="F97" s="5">
        <v>988.99</v>
      </c>
      <c r="G97" s="5">
        <v>3605.744</v>
      </c>
      <c r="H97" s="5">
        <v>76358.854</v>
      </c>
    </row>
    <row r="98" spans="1:8" ht="15.75">
      <c r="A98" s="1"/>
      <c r="B98" s="5"/>
      <c r="C98" s="5"/>
      <c r="D98" s="5"/>
      <c r="E98" s="5"/>
      <c r="F98" s="5"/>
      <c r="G98" s="5"/>
      <c r="H98" s="5"/>
    </row>
    <row r="99" spans="1:8" ht="15.75">
      <c r="A99" s="1" t="s">
        <v>0</v>
      </c>
      <c r="B99" s="5"/>
      <c r="C99" s="5"/>
      <c r="D99" s="5"/>
      <c r="E99" s="5"/>
      <c r="F99" s="5"/>
      <c r="G99" s="5"/>
      <c r="H99" s="5"/>
    </row>
    <row r="100" spans="1:8" ht="15.75">
      <c r="A100" s="1" t="s">
        <v>42</v>
      </c>
      <c r="B100" s="5"/>
      <c r="C100" s="5"/>
      <c r="D100" s="5"/>
      <c r="E100" s="5"/>
      <c r="F100" s="5"/>
      <c r="G100" s="5"/>
      <c r="H100" s="5"/>
    </row>
    <row r="101" spans="1:8" ht="15.75">
      <c r="A101" s="1" t="s">
        <v>26</v>
      </c>
      <c r="B101" s="5">
        <v>223999</v>
      </c>
      <c r="C101" s="5">
        <v>223017</v>
      </c>
      <c r="D101" s="5">
        <v>506</v>
      </c>
      <c r="E101" s="5">
        <v>202</v>
      </c>
      <c r="F101" s="5">
        <v>104</v>
      </c>
      <c r="G101" s="5">
        <v>77</v>
      </c>
      <c r="H101" s="5">
        <v>93</v>
      </c>
    </row>
    <row r="102" spans="1:8" ht="15.75">
      <c r="A102" s="1" t="s">
        <v>27</v>
      </c>
      <c r="B102" s="5">
        <v>231139.131</v>
      </c>
      <c r="C102" s="5">
        <v>37306.585</v>
      </c>
      <c r="D102" s="5">
        <v>7776.646</v>
      </c>
      <c r="E102" s="5">
        <v>7103.552</v>
      </c>
      <c r="F102" s="5">
        <v>7269.546</v>
      </c>
      <c r="G102" s="5">
        <v>11476.379</v>
      </c>
      <c r="H102" s="5">
        <v>160206.422</v>
      </c>
    </row>
    <row r="103" spans="1:8" ht="15.75">
      <c r="A103" s="1" t="s">
        <v>28</v>
      </c>
      <c r="B103" s="5">
        <v>352935.179</v>
      </c>
      <c r="C103" s="5">
        <v>175757.315</v>
      </c>
      <c r="D103" s="5">
        <v>18595.814</v>
      </c>
      <c r="E103" s="5">
        <v>14215.082</v>
      </c>
      <c r="F103" s="5">
        <v>13864.927</v>
      </c>
      <c r="G103" s="5">
        <v>21209.467</v>
      </c>
      <c r="H103" s="5">
        <v>109292.574</v>
      </c>
    </row>
    <row r="104" spans="1:8" ht="15.75">
      <c r="A104" s="1" t="s">
        <v>29</v>
      </c>
      <c r="B104" s="5">
        <v>345441.034</v>
      </c>
      <c r="C104" s="5">
        <v>171479.517</v>
      </c>
      <c r="D104" s="5">
        <v>18604.947</v>
      </c>
      <c r="E104" s="5">
        <v>14169.028</v>
      </c>
      <c r="F104" s="5">
        <v>13810.428</v>
      </c>
      <c r="G104" s="5">
        <v>21505.381</v>
      </c>
      <c r="H104" s="5">
        <v>105871.733</v>
      </c>
    </row>
    <row r="105" spans="1:8" ht="15.75">
      <c r="A105" s="1" t="s">
        <v>30</v>
      </c>
      <c r="B105" s="5">
        <v>7609.771</v>
      </c>
      <c r="C105" s="5">
        <v>4256.519</v>
      </c>
      <c r="D105" s="5">
        <v>-11.235</v>
      </c>
      <c r="E105" s="5">
        <v>40.476</v>
      </c>
      <c r="F105" s="5">
        <v>49.967</v>
      </c>
      <c r="G105" s="5">
        <v>-309.073</v>
      </c>
      <c r="H105" s="5">
        <v>3583.117</v>
      </c>
    </row>
    <row r="106" spans="1:8" ht="15.75">
      <c r="A106" s="1"/>
      <c r="B106" s="5"/>
      <c r="C106" s="5"/>
      <c r="D106" s="5"/>
      <c r="E106" s="5"/>
      <c r="F106" s="5"/>
      <c r="G106" s="5"/>
      <c r="H106" s="5"/>
    </row>
    <row r="107" spans="1:8" ht="15.75">
      <c r="A107" s="1" t="s">
        <v>43</v>
      </c>
      <c r="B107" s="5"/>
      <c r="C107" s="5"/>
      <c r="D107" s="5"/>
      <c r="E107" s="5"/>
      <c r="F107" s="5"/>
      <c r="G107" s="5"/>
      <c r="H107" s="5"/>
    </row>
    <row r="108" spans="1:8" ht="15.75">
      <c r="A108" s="1" t="s">
        <v>26</v>
      </c>
      <c r="B108" s="5">
        <v>38480</v>
      </c>
      <c r="C108" s="5">
        <v>38332</v>
      </c>
      <c r="D108" s="5">
        <v>80</v>
      </c>
      <c r="E108" s="5">
        <v>25</v>
      </c>
      <c r="F108" s="5">
        <v>17</v>
      </c>
      <c r="G108" s="5">
        <v>14</v>
      </c>
      <c r="H108" s="5">
        <v>11</v>
      </c>
    </row>
    <row r="109" spans="1:8" ht="15.75">
      <c r="A109" s="1" t="s">
        <v>27</v>
      </c>
      <c r="B109" s="5">
        <v>16497.219</v>
      </c>
      <c r="C109" s="5">
        <v>5616.964</v>
      </c>
      <c r="D109" s="5">
        <v>1188.553</v>
      </c>
      <c r="E109" s="5">
        <v>816.529</v>
      </c>
      <c r="F109" s="5">
        <v>1184.54</v>
      </c>
      <c r="G109" s="5">
        <v>2061.599</v>
      </c>
      <c r="H109" s="5">
        <v>5629.034</v>
      </c>
    </row>
    <row r="110" spans="1:8" ht="15.75">
      <c r="A110" s="1" t="s">
        <v>28</v>
      </c>
      <c r="B110" s="5">
        <v>26922.736</v>
      </c>
      <c r="C110" s="5">
        <v>16196.017</v>
      </c>
      <c r="D110" s="5">
        <v>1873.8</v>
      </c>
      <c r="E110" s="5">
        <v>1150.634</v>
      </c>
      <c r="F110" s="5">
        <v>1535.827</v>
      </c>
      <c r="G110" s="5">
        <v>2090.787</v>
      </c>
      <c r="H110" s="5">
        <v>4075.67</v>
      </c>
    </row>
    <row r="111" spans="1:8" ht="15.75">
      <c r="A111" s="1" t="s">
        <v>29</v>
      </c>
      <c r="B111" s="5">
        <v>26509.597</v>
      </c>
      <c r="C111" s="5">
        <v>16038.749</v>
      </c>
      <c r="D111" s="5">
        <v>2036.402</v>
      </c>
      <c r="E111" s="5">
        <v>1140.763</v>
      </c>
      <c r="F111" s="5">
        <v>1481.385</v>
      </c>
      <c r="G111" s="5">
        <v>1954.501</v>
      </c>
      <c r="H111" s="5">
        <v>3857.797</v>
      </c>
    </row>
    <row r="112" spans="1:8" ht="15.75">
      <c r="A112" s="1" t="s">
        <v>30</v>
      </c>
      <c r="B112" s="5">
        <v>420.744</v>
      </c>
      <c r="C112" s="5">
        <v>150.605</v>
      </c>
      <c r="D112" s="5">
        <v>-163</v>
      </c>
      <c r="E112" s="5">
        <v>12.129</v>
      </c>
      <c r="F112" s="5">
        <v>54.183</v>
      </c>
      <c r="G112" s="5">
        <v>135.786</v>
      </c>
      <c r="H112" s="5">
        <v>231.04</v>
      </c>
    </row>
    <row r="113" spans="1:8" ht="15.75">
      <c r="A113" s="1"/>
      <c r="B113" s="5"/>
      <c r="C113" s="5"/>
      <c r="D113" s="5"/>
      <c r="E113" s="5"/>
      <c r="F113" s="5"/>
      <c r="G113" s="5"/>
      <c r="H113" s="5"/>
    </row>
    <row r="114" spans="1:8" ht="15.75">
      <c r="A114" s="1" t="s">
        <v>44</v>
      </c>
      <c r="B114" s="5"/>
      <c r="C114" s="5"/>
      <c r="D114" s="5"/>
      <c r="E114" s="5"/>
      <c r="F114" s="5"/>
      <c r="G114" s="5"/>
      <c r="H114" s="5"/>
    </row>
    <row r="115" spans="1:8" ht="15.75">
      <c r="A115" s="1" t="s">
        <v>26</v>
      </c>
      <c r="B115" s="5">
        <v>327338</v>
      </c>
      <c r="C115" s="5">
        <v>326385</v>
      </c>
      <c r="D115" s="5">
        <v>507</v>
      </c>
      <c r="E115" s="5">
        <v>193</v>
      </c>
      <c r="F115" s="5">
        <v>106</v>
      </c>
      <c r="G115" s="5">
        <v>75</v>
      </c>
      <c r="H115" s="5">
        <v>72</v>
      </c>
    </row>
    <row r="116" spans="1:8" ht="15.75">
      <c r="A116" s="1" t="s">
        <v>27</v>
      </c>
      <c r="B116" s="5">
        <v>213775.949</v>
      </c>
      <c r="C116" s="5">
        <v>50408.426</v>
      </c>
      <c r="D116" s="5">
        <v>7822.786</v>
      </c>
      <c r="E116" s="5">
        <v>6793.544</v>
      </c>
      <c r="F116" s="5">
        <v>7439.743</v>
      </c>
      <c r="G116" s="5">
        <v>12138.304</v>
      </c>
      <c r="H116" s="5">
        <v>129173.148</v>
      </c>
    </row>
    <row r="117" spans="1:8" ht="15.75">
      <c r="A117" s="1" t="s">
        <v>28</v>
      </c>
      <c r="B117" s="5">
        <v>443351.714</v>
      </c>
      <c r="C117" s="5">
        <v>288694.326</v>
      </c>
      <c r="D117" s="5">
        <v>15196.229</v>
      </c>
      <c r="E117" s="5">
        <v>12166.139</v>
      </c>
      <c r="F117" s="5">
        <v>10345.012</v>
      </c>
      <c r="G117" s="5">
        <v>14587.229</v>
      </c>
      <c r="H117" s="5">
        <v>102362.779</v>
      </c>
    </row>
    <row r="118" spans="1:8" ht="15.75">
      <c r="A118" s="1" t="s">
        <v>29</v>
      </c>
      <c r="B118" s="5">
        <v>430956.238</v>
      </c>
      <c r="C118" s="5">
        <v>277703.805</v>
      </c>
      <c r="D118" s="5">
        <v>15254.916</v>
      </c>
      <c r="E118" s="5">
        <v>12229.006</v>
      </c>
      <c r="F118" s="5">
        <v>10575.326</v>
      </c>
      <c r="G118" s="5">
        <v>14665.282</v>
      </c>
      <c r="H118" s="5">
        <v>100527.904</v>
      </c>
    </row>
    <row r="119" spans="1:8" ht="15.75">
      <c r="A119" s="1" t="s">
        <v>30</v>
      </c>
      <c r="B119" s="5">
        <v>12335.681</v>
      </c>
      <c r="C119" s="5">
        <v>10983.135</v>
      </c>
      <c r="D119" s="5">
        <v>-59.614</v>
      </c>
      <c r="E119" s="5">
        <v>-63.44</v>
      </c>
      <c r="F119" s="5">
        <v>-231.297</v>
      </c>
      <c r="G119" s="5">
        <v>-73.646</v>
      </c>
      <c r="H119" s="5">
        <v>1780.544</v>
      </c>
    </row>
    <row r="120" spans="1:8" ht="15.75">
      <c r="A120" s="1"/>
      <c r="B120" s="5"/>
      <c r="C120" s="5"/>
      <c r="D120" s="5"/>
      <c r="E120" s="5"/>
      <c r="F120" s="5"/>
      <c r="G120" s="5"/>
      <c r="H120" s="5"/>
    </row>
    <row r="121" spans="1:8" ht="15.75">
      <c r="A121" s="1" t="s">
        <v>45</v>
      </c>
      <c r="B121" s="5"/>
      <c r="C121" s="5"/>
      <c r="D121" s="5"/>
      <c r="E121" s="5"/>
      <c r="F121" s="5"/>
      <c r="G121" s="5"/>
      <c r="H121" s="5"/>
    </row>
    <row r="122" spans="1:8" ht="15.75">
      <c r="A122" s="1" t="s">
        <v>26</v>
      </c>
      <c r="B122" s="5">
        <v>102631</v>
      </c>
      <c r="C122" s="5">
        <v>101995</v>
      </c>
      <c r="D122" s="5">
        <v>364</v>
      </c>
      <c r="E122" s="5">
        <v>128</v>
      </c>
      <c r="F122" s="5">
        <v>63</v>
      </c>
      <c r="G122" s="5">
        <v>55</v>
      </c>
      <c r="H122" s="5">
        <v>25</v>
      </c>
    </row>
    <row r="123" spans="1:8" ht="15.75">
      <c r="A123" s="1" t="s">
        <v>27</v>
      </c>
      <c r="B123" s="5">
        <v>78565.805</v>
      </c>
      <c r="C123" s="5">
        <v>25868.607</v>
      </c>
      <c r="D123" s="5">
        <v>5582.188</v>
      </c>
      <c r="E123" s="5">
        <v>4552.339</v>
      </c>
      <c r="F123" s="5">
        <v>4372.824</v>
      </c>
      <c r="G123" s="5">
        <v>8635.452</v>
      </c>
      <c r="H123" s="5">
        <v>29554.395</v>
      </c>
    </row>
    <row r="124" spans="1:8" ht="15.75">
      <c r="A124" s="1" t="s">
        <v>28</v>
      </c>
      <c r="B124" s="5">
        <v>75491.312</v>
      </c>
      <c r="C124" s="5">
        <v>43105.625</v>
      </c>
      <c r="D124" s="5">
        <v>4141.051</v>
      </c>
      <c r="E124" s="5">
        <v>2855.221</v>
      </c>
      <c r="F124" s="5">
        <v>3988.647</v>
      </c>
      <c r="G124" s="5">
        <v>6823.41</v>
      </c>
      <c r="H124" s="5">
        <v>14577.357</v>
      </c>
    </row>
    <row r="125" spans="1:8" ht="15.75">
      <c r="A125" s="1" t="s">
        <v>29</v>
      </c>
      <c r="B125" s="5">
        <v>75071.517</v>
      </c>
      <c r="C125" s="5">
        <v>42217.182</v>
      </c>
      <c r="D125" s="5">
        <v>4348.369</v>
      </c>
      <c r="E125" s="5">
        <v>2941.032</v>
      </c>
      <c r="F125" s="5">
        <v>3971.379</v>
      </c>
      <c r="G125" s="5">
        <v>7041.691</v>
      </c>
      <c r="H125" s="5">
        <v>14551.864</v>
      </c>
    </row>
    <row r="126" spans="1:8" ht="15.75">
      <c r="A126" s="1" t="s">
        <v>30</v>
      </c>
      <c r="B126" s="5">
        <v>402.181</v>
      </c>
      <c r="C126" s="5">
        <v>879.774</v>
      </c>
      <c r="D126" s="5">
        <v>-209.88</v>
      </c>
      <c r="E126" s="5">
        <v>-86.448</v>
      </c>
      <c r="F126" s="5">
        <v>16.604</v>
      </c>
      <c r="G126" s="5">
        <v>-225.609</v>
      </c>
      <c r="H126" s="5">
        <v>27.74</v>
      </c>
    </row>
    <row r="127" spans="1:8" ht="15.75">
      <c r="A127" s="1"/>
      <c r="B127" s="5"/>
      <c r="C127" s="5"/>
      <c r="D127" s="5"/>
      <c r="E127" s="5"/>
      <c r="F127" s="5"/>
      <c r="G127" s="5"/>
      <c r="H127" s="5"/>
    </row>
    <row r="128" spans="1:8" ht="15.75">
      <c r="A128" s="1" t="s">
        <v>46</v>
      </c>
      <c r="B128" s="5"/>
      <c r="C128" s="5"/>
      <c r="D128" s="5"/>
      <c r="E128" s="5"/>
      <c r="F128" s="5"/>
      <c r="G128" s="5"/>
      <c r="H128" s="5"/>
    </row>
    <row r="129" spans="1:8" ht="15.75">
      <c r="A129" s="1" t="s">
        <v>26</v>
      </c>
      <c r="B129" s="5">
        <v>259465</v>
      </c>
      <c r="C129" s="5">
        <v>258204</v>
      </c>
      <c r="D129" s="5">
        <v>712</v>
      </c>
      <c r="E129" s="5">
        <v>218</v>
      </c>
      <c r="F129" s="5">
        <v>119</v>
      </c>
      <c r="G129" s="5">
        <v>100</v>
      </c>
      <c r="H129" s="5">
        <v>113</v>
      </c>
    </row>
    <row r="130" spans="1:8" ht="15.75">
      <c r="A130" s="1" t="s">
        <v>27</v>
      </c>
      <c r="B130" s="5">
        <v>344864.784</v>
      </c>
      <c r="C130" s="5">
        <v>72377.301</v>
      </c>
      <c r="D130" s="5">
        <v>10801.571</v>
      </c>
      <c r="E130" s="5">
        <v>7596.775</v>
      </c>
      <c r="F130" s="5">
        <v>8426.365</v>
      </c>
      <c r="G130" s="5">
        <v>15866.264</v>
      </c>
      <c r="H130" s="5">
        <v>229796.508</v>
      </c>
    </row>
    <row r="131" spans="1:8" ht="15.75">
      <c r="A131" s="1" t="s">
        <v>28</v>
      </c>
      <c r="B131" s="5">
        <v>353715.274</v>
      </c>
      <c r="C131" s="5">
        <v>166042.046</v>
      </c>
      <c r="D131" s="5">
        <v>13223.572</v>
      </c>
      <c r="E131" s="5">
        <v>9941.969</v>
      </c>
      <c r="F131" s="5">
        <v>9834.754</v>
      </c>
      <c r="G131" s="5">
        <v>21865.67</v>
      </c>
      <c r="H131" s="5">
        <v>132807.262</v>
      </c>
    </row>
    <row r="132" spans="1:8" ht="15.75">
      <c r="A132" s="1" t="s">
        <v>29</v>
      </c>
      <c r="B132" s="5">
        <v>345725.252</v>
      </c>
      <c r="C132" s="5">
        <v>163169.088</v>
      </c>
      <c r="D132" s="5">
        <v>13266.356</v>
      </c>
      <c r="E132" s="5">
        <v>10033.841</v>
      </c>
      <c r="F132" s="5">
        <v>9939.399</v>
      </c>
      <c r="G132" s="5">
        <v>21783.266</v>
      </c>
      <c r="H132" s="5">
        <v>127533.3</v>
      </c>
    </row>
    <row r="133" spans="1:8" ht="15.75">
      <c r="A133" s="1" t="s">
        <v>30</v>
      </c>
      <c r="B133" s="5">
        <v>8198.95</v>
      </c>
      <c r="C133" s="5">
        <v>2871.863</v>
      </c>
      <c r="D133" s="5">
        <v>-43.653</v>
      </c>
      <c r="E133" s="5">
        <v>-92.599</v>
      </c>
      <c r="F133" s="5">
        <v>-104.562</v>
      </c>
      <c r="G133" s="5">
        <v>82.149</v>
      </c>
      <c r="H133" s="5">
        <v>5485.752</v>
      </c>
    </row>
    <row r="134" spans="1:8" ht="15.75">
      <c r="A134" s="1"/>
      <c r="B134" s="5"/>
      <c r="C134" s="5"/>
      <c r="D134" s="5"/>
      <c r="E134" s="5"/>
      <c r="F134" s="5"/>
      <c r="G134" s="5"/>
      <c r="H134" s="5"/>
    </row>
    <row r="135" spans="1:8" ht="15.75">
      <c r="A135" s="1" t="s">
        <v>47</v>
      </c>
      <c r="B135" s="5"/>
      <c r="C135" s="5"/>
      <c r="D135" s="5"/>
      <c r="E135" s="5"/>
      <c r="F135" s="5"/>
      <c r="G135" s="5"/>
      <c r="H135" s="5"/>
    </row>
    <row r="136" spans="1:8" ht="15.75">
      <c r="A136" s="1" t="s">
        <v>26</v>
      </c>
      <c r="B136" s="5">
        <v>325602</v>
      </c>
      <c r="C136" s="5">
        <v>325147</v>
      </c>
      <c r="D136" s="5">
        <v>287</v>
      </c>
      <c r="E136" s="5">
        <v>73</v>
      </c>
      <c r="F136" s="5">
        <v>42</v>
      </c>
      <c r="G136" s="5">
        <v>30</v>
      </c>
      <c r="H136" s="5">
        <v>23</v>
      </c>
    </row>
    <row r="137" spans="1:8" ht="15.75">
      <c r="A137" s="1" t="s">
        <v>27</v>
      </c>
      <c r="B137" s="5">
        <v>98164.009</v>
      </c>
      <c r="C137" s="5">
        <v>55761.625</v>
      </c>
      <c r="D137" s="5">
        <v>4264.817</v>
      </c>
      <c r="E137" s="5">
        <v>2601.554</v>
      </c>
      <c r="F137" s="5">
        <v>3016.846</v>
      </c>
      <c r="G137" s="5">
        <v>5190.003</v>
      </c>
      <c r="H137" s="5">
        <v>27329.165</v>
      </c>
    </row>
    <row r="138" spans="1:8" ht="15.75">
      <c r="A138" s="1" t="s">
        <v>28</v>
      </c>
      <c r="B138" s="5">
        <v>174835.529</v>
      </c>
      <c r="C138" s="5">
        <v>139673.309</v>
      </c>
      <c r="D138" s="5">
        <v>5799.409</v>
      </c>
      <c r="E138" s="5">
        <v>2968.863</v>
      </c>
      <c r="F138" s="5">
        <v>4592.251</v>
      </c>
      <c r="G138" s="5">
        <v>5727.875</v>
      </c>
      <c r="H138" s="5">
        <v>16073.821</v>
      </c>
    </row>
    <row r="139" spans="1:8" ht="15.75">
      <c r="A139" s="1" t="s">
        <v>29</v>
      </c>
      <c r="B139" s="5">
        <v>170800.214</v>
      </c>
      <c r="C139" s="5">
        <v>136445.421</v>
      </c>
      <c r="D139" s="5">
        <v>5693.203</v>
      </c>
      <c r="E139" s="5">
        <v>2938.514</v>
      </c>
      <c r="F139" s="5">
        <v>4534.036</v>
      </c>
      <c r="G139" s="5">
        <v>5741.097</v>
      </c>
      <c r="H139" s="5">
        <v>15447.943</v>
      </c>
    </row>
    <row r="140" spans="1:8" ht="15.75">
      <c r="A140" s="1" t="s">
        <v>30</v>
      </c>
      <c r="B140" s="5">
        <v>4039.477</v>
      </c>
      <c r="C140" s="5">
        <v>3216.246</v>
      </c>
      <c r="D140" s="5">
        <v>102.816</v>
      </c>
      <c r="E140" s="5">
        <v>27.639</v>
      </c>
      <c r="F140" s="5">
        <v>60.961</v>
      </c>
      <c r="G140" s="5">
        <v>-13.427</v>
      </c>
      <c r="H140" s="5">
        <v>645.242</v>
      </c>
    </row>
    <row r="141" spans="1:8" ht="15.75">
      <c r="A141" s="1"/>
      <c r="B141" s="1"/>
      <c r="C141" s="1"/>
      <c r="D141" s="1"/>
      <c r="E141" s="1"/>
      <c r="F141" s="1"/>
      <c r="G141" s="1"/>
      <c r="H141" s="1"/>
    </row>
    <row r="142" spans="1:8" ht="15.75">
      <c r="A142" s="3" t="s">
        <v>48</v>
      </c>
      <c r="B142" s="1"/>
      <c r="C142" s="1"/>
      <c r="D142" s="1"/>
      <c r="E142" s="1"/>
      <c r="F142" s="1"/>
      <c r="G142" s="1"/>
      <c r="H142" s="1"/>
    </row>
    <row r="143" spans="1:8" ht="15.75">
      <c r="A143" s="3" t="s">
        <v>49</v>
      </c>
      <c r="B143" s="1"/>
      <c r="C143" s="1"/>
      <c r="D143" s="1"/>
      <c r="E143" s="1"/>
      <c r="F143" s="1"/>
      <c r="G143" s="1"/>
      <c r="H143" s="1"/>
    </row>
    <row r="144" spans="1:8" ht="15.75">
      <c r="A144" s="1"/>
      <c r="B144" s="1"/>
      <c r="C144" s="1"/>
      <c r="D144" s="1"/>
      <c r="E144" s="1"/>
      <c r="F144" s="1"/>
      <c r="G144" s="1"/>
      <c r="H144" s="1"/>
    </row>
    <row r="145" spans="1:8" ht="15.75">
      <c r="A145" s="1" t="s">
        <v>50</v>
      </c>
      <c r="B145" s="6">
        <v>100</v>
      </c>
      <c r="C145" s="6">
        <f>SUM(C18/B18)*100</f>
        <v>66.32180858397365</v>
      </c>
      <c r="D145" s="6">
        <f>SUM(D18/B18)*100</f>
        <v>7.7214459764222365</v>
      </c>
      <c r="E145" s="6">
        <f>SUM(E18/B18)*100</f>
        <v>5.33117321545309</v>
      </c>
      <c r="F145" s="6">
        <f>SUM(F18/B18)*100</f>
        <v>5.950004990278421</v>
      </c>
      <c r="G145" s="6">
        <f>SUM(G18/B18)*100</f>
        <v>5.30856211275801</v>
      </c>
      <c r="H145" s="6">
        <f>SUM(H18/B18)*100</f>
        <v>9.367006853699756</v>
      </c>
    </row>
    <row r="146" spans="1:8" ht="15.75">
      <c r="A146" s="1" t="s">
        <v>51</v>
      </c>
      <c r="B146" s="6">
        <v>100</v>
      </c>
      <c r="C146" s="6">
        <f>SUM(C25/B25)*100</f>
        <v>13.66927617569835</v>
      </c>
      <c r="D146" s="6">
        <f>SUM(D25/B25)*100</f>
        <v>3.7663558807854605</v>
      </c>
      <c r="E146" s="6">
        <f>SUM(E25/B25)*100</f>
        <v>3.237814915817138</v>
      </c>
      <c r="F146" s="6">
        <f>SUM(F25/B25)*100</f>
        <v>2.4476765908699005</v>
      </c>
      <c r="G146" s="6">
        <f>SUM(G25/B25)*100</f>
        <v>6.319974120493592</v>
      </c>
      <c r="H146" s="6">
        <f>SUM(H25/B25)*100</f>
        <v>70.55890113666985</v>
      </c>
    </row>
    <row r="147" spans="1:8" ht="15.75">
      <c r="A147" s="1" t="s">
        <v>52</v>
      </c>
      <c r="B147" s="6">
        <v>100</v>
      </c>
      <c r="C147" s="6">
        <f>SUM(C32/B32)*100</f>
        <v>0.9338075285539686</v>
      </c>
      <c r="D147" s="6">
        <f>SUM(D32/B32)*100</f>
        <v>0.22176331084093867</v>
      </c>
      <c r="E147" s="6">
        <f>SUM(E32/B32)*100</f>
        <v>0.08033429389030661</v>
      </c>
      <c r="F147" s="6">
        <f>SUM(F32/B32)*100</f>
        <v>0.3652875006427366</v>
      </c>
      <c r="G147" s="6">
        <f>SUM(G32/B32)*100</f>
        <v>0.2467233862877003</v>
      </c>
      <c r="H147" s="6">
        <f>SUM(H32/B32)*100</f>
        <v>98.15208397978435</v>
      </c>
    </row>
    <row r="148" spans="1:8" ht="15.75">
      <c r="A148" s="1" t="s">
        <v>53</v>
      </c>
      <c r="B148" s="6">
        <v>100</v>
      </c>
      <c r="C148" s="6">
        <f>SUM(C39/B39)*100</f>
        <v>60.99171799880624</v>
      </c>
      <c r="D148" s="6">
        <f>SUM(D39/B39)*100</f>
        <v>10.439345647324034</v>
      </c>
      <c r="E148" s="6">
        <f>SUM(E39/B39)*100</f>
        <v>5.593084014191788</v>
      </c>
      <c r="F148" s="6">
        <f>SUM(F39/B39)*100</f>
        <v>4.502478839715444</v>
      </c>
      <c r="G148" s="6">
        <f>SUM(G39/B39)*100</f>
        <v>3.7263651812014356</v>
      </c>
      <c r="H148" s="6">
        <f>SUM(H39/B39)*100</f>
        <v>14.747008318761065</v>
      </c>
    </row>
    <row r="149" spans="1:8" ht="15.75">
      <c r="A149" s="1" t="s">
        <v>54</v>
      </c>
      <c r="B149" s="6">
        <v>100</v>
      </c>
      <c r="C149" s="6">
        <f>SUM(C46/B46)*100</f>
        <v>10.556251188899449</v>
      </c>
      <c r="D149" s="6">
        <f>SUM(D46/B46)*100</f>
        <v>3.5406147187841555</v>
      </c>
      <c r="E149" s="6">
        <f>SUM(E46/B46)*100</f>
        <v>2.7752955812138906</v>
      </c>
      <c r="F149" s="6">
        <f>SUM(F46/B46)*100</f>
        <v>2.961495882371532</v>
      </c>
      <c r="G149" s="6">
        <f>SUM(G46/B46)*100</f>
        <v>4.583476810896888</v>
      </c>
      <c r="H149" s="6">
        <f>SUM(H46/B46)*100</f>
        <v>75.58286583664665</v>
      </c>
    </row>
    <row r="150" spans="1:8" ht="15.75">
      <c r="A150" s="1" t="s">
        <v>55</v>
      </c>
      <c r="B150" s="6">
        <v>100</v>
      </c>
      <c r="C150" s="6">
        <f>SUM(C53/B53)*100</f>
        <v>34.000822546994684</v>
      </c>
      <c r="D150" s="6">
        <f>SUM(D53/B53)*100</f>
        <v>8.971183915390725</v>
      </c>
      <c r="E150" s="6">
        <f>SUM(E53/B53)*100</f>
        <v>4.90277510064178</v>
      </c>
      <c r="F150" s="6">
        <f>SUM(F53/B53)*100</f>
        <v>3.9982012178587123</v>
      </c>
      <c r="G150" s="6">
        <f>SUM(G53/B53)*100</f>
        <v>4.7457638242833</v>
      </c>
      <c r="H150" s="6">
        <f>SUM(H53/B53)*100</f>
        <v>43.3812533948308</v>
      </c>
    </row>
    <row r="151" spans="1:8" ht="15.75">
      <c r="A151" s="1" t="s">
        <v>56</v>
      </c>
      <c r="B151" s="6">
        <v>100</v>
      </c>
      <c r="C151" s="6">
        <f>SUM(C60/B60)*100</f>
        <v>28.380099394040077</v>
      </c>
      <c r="D151" s="6">
        <f>SUM(D60/B60)*100</f>
        <v>5.0918441142893895</v>
      </c>
      <c r="E151" s="6">
        <f>SUM(E60/B60)*100</f>
        <v>2.691499842785561</v>
      </c>
      <c r="F151" s="6">
        <f>SUM(F60/B60)*100</f>
        <v>2.6055254961356016</v>
      </c>
      <c r="G151" s="6">
        <f>SUM(G60/B60)*100</f>
        <v>4.628188355987771</v>
      </c>
      <c r="H151" s="6">
        <f>SUM(H60/B60)*100</f>
        <v>56.60284260311914</v>
      </c>
    </row>
    <row r="152" spans="1:8" ht="15.75">
      <c r="A152" s="1" t="s">
        <v>57</v>
      </c>
      <c r="B152" s="6">
        <v>100</v>
      </c>
      <c r="C152" s="6">
        <f>SUM(C67/B67)*100</f>
        <v>8.617403236981751</v>
      </c>
      <c r="D152" s="6">
        <f>SUM(D67/B67)*100</f>
        <v>2.1596380583511583</v>
      </c>
      <c r="E152" s="6">
        <f>SUM(E67/B67)*100</f>
        <v>1.5812481425327336</v>
      </c>
      <c r="F152" s="6">
        <f>SUM(F67/B67)*100</f>
        <v>1.8637617010745173</v>
      </c>
      <c r="G152" s="6">
        <f>SUM(G67/B67)*100</f>
        <v>2.9862448235529326</v>
      </c>
      <c r="H152" s="6">
        <f>SUM(H67/B67)*100</f>
        <v>82.79170393186546</v>
      </c>
    </row>
    <row r="153" spans="1:8" ht="15.75">
      <c r="A153" s="1" t="s">
        <v>58</v>
      </c>
      <c r="B153" s="6">
        <v>100</v>
      </c>
      <c r="C153" s="6">
        <f>SUM(C74/B74)*100</f>
        <v>7.182858038482706</v>
      </c>
      <c r="D153" s="6">
        <f>SUM(D74/B74)*100</f>
        <v>0.8760923158565813</v>
      </c>
      <c r="E153" s="6">
        <f>SUM(E74/B74)*100</f>
        <v>0.8376351527980934</v>
      </c>
      <c r="F153" s="6">
        <f>SUM(F74/B74)*100</f>
        <v>1.1565648729834044</v>
      </c>
      <c r="G153" s="6">
        <f>SUM(G74/B74)*100</f>
        <v>2.3764228629500623</v>
      </c>
      <c r="H153" s="6">
        <f>SUM(H74/B74)*100</f>
        <v>87.57042675692915</v>
      </c>
    </row>
    <row r="154" spans="1:8" ht="15.75">
      <c r="A154" s="1" t="s">
        <v>59</v>
      </c>
      <c r="B154" s="6">
        <v>100</v>
      </c>
      <c r="C154" s="6">
        <f>SUM(C81/B81)*100</f>
        <v>49.33739376994709</v>
      </c>
      <c r="D154" s="6">
        <f>SUM(D81/B81)*100</f>
        <v>5.639343932782586</v>
      </c>
      <c r="E154" s="6">
        <f>SUM(E81/B81)*100</f>
        <v>3.9300870808803166</v>
      </c>
      <c r="F154" s="6">
        <f>SUM(F81/B81)*100</f>
        <v>3.0929061500057866</v>
      </c>
      <c r="G154" s="6">
        <f>SUM(G81/B81)*100</f>
        <v>3.918721000279868</v>
      </c>
      <c r="H154" s="6">
        <f>SUM(H81/B81)*100</f>
        <v>34.08154806610435</v>
      </c>
    </row>
    <row r="155" spans="1:8" ht="15.75">
      <c r="A155" s="1" t="s">
        <v>60</v>
      </c>
      <c r="B155" s="6">
        <v>100</v>
      </c>
      <c r="C155" s="6">
        <f>SUM(C88/B88)*100</f>
        <v>59.16624818267828</v>
      </c>
      <c r="D155" s="6">
        <f>SUM(D88/B88)*100</f>
        <v>6.493756304295836</v>
      </c>
      <c r="E155" s="6">
        <f>SUM(E88/B88)*100</f>
        <v>4.311372096828084</v>
      </c>
      <c r="F155" s="6">
        <f>SUM(F88/B88)*100</f>
        <v>3.9805674034990495</v>
      </c>
      <c r="G155" s="6">
        <f>SUM(G88/B88)*100</f>
        <v>5.844447146554459</v>
      </c>
      <c r="H155" s="6">
        <f>SUM(H88/B88)*100</f>
        <v>20.203609166857657</v>
      </c>
    </row>
    <row r="156" spans="1:8" ht="15.75">
      <c r="A156" s="1" t="s">
        <v>61</v>
      </c>
      <c r="B156" s="6">
        <v>100</v>
      </c>
      <c r="C156" s="6">
        <f>SUM(C95/B95)*100</f>
        <v>2.1501461761660066</v>
      </c>
      <c r="D156" s="6">
        <f>SUM(D95/B95)*100</f>
        <v>0.20446475596458016</v>
      </c>
      <c r="E156" s="6">
        <f>SUM(E95/B95)*100</f>
        <v>0.3994013332448175</v>
      </c>
      <c r="F156" s="6">
        <f>SUM(F95/B95)*100</f>
        <v>0.9471353239818742</v>
      </c>
      <c r="G156" s="6">
        <f>SUM(G95/B95)*100</f>
        <v>2.4829057110773434</v>
      </c>
      <c r="H156" s="6">
        <f>SUM(H95/B95)*100</f>
        <v>93.81594657267189</v>
      </c>
    </row>
    <row r="157" spans="1:8" ht="15.75">
      <c r="A157" s="1" t="s">
        <v>62</v>
      </c>
      <c r="B157" s="6">
        <v>100</v>
      </c>
      <c r="C157" s="6">
        <f>SUM(C103/B103)*100</f>
        <v>49.798752138561966</v>
      </c>
      <c r="D157" s="6">
        <f>SUM(D103/B103)*100</f>
        <v>5.268903500265695</v>
      </c>
      <c r="E157" s="6">
        <f>SUM(E103/B103)*100</f>
        <v>4.027675008276803</v>
      </c>
      <c r="F157" s="6">
        <f>SUM(F103/B103)*100</f>
        <v>3.928462739045914</v>
      </c>
      <c r="G157" s="6">
        <f>SUM(G103/B103)*100</f>
        <v>6.009451100934316</v>
      </c>
      <c r="H157" s="6">
        <f>SUM(H103/B103)*100</f>
        <v>30.9667555129153</v>
      </c>
    </row>
    <row r="158" spans="1:8" ht="15.75">
      <c r="A158" s="1" t="s">
        <v>63</v>
      </c>
      <c r="B158" s="6">
        <v>100</v>
      </c>
      <c r="C158" s="6">
        <f>SUM(C110/B110)*100</f>
        <v>60.157396335944455</v>
      </c>
      <c r="D158" s="6">
        <f>SUM(D110/B110)*100</f>
        <v>6.959916703859519</v>
      </c>
      <c r="E158" s="6">
        <f>SUM(E110/B110)*100</f>
        <v>4.273837547565745</v>
      </c>
      <c r="F158" s="6">
        <f>SUM(F110/B110)*100</f>
        <v>5.704572521901191</v>
      </c>
      <c r="G158" s="6">
        <f>SUM(G110/B110)*100</f>
        <v>7.765878623925889</v>
      </c>
      <c r="H158" s="6">
        <f>SUM(H110/B110)*100</f>
        <v>15.138394552470446</v>
      </c>
    </row>
    <row r="159" spans="1:8" ht="15.75">
      <c r="A159" s="1" t="s">
        <v>64</v>
      </c>
      <c r="B159" s="6">
        <v>100</v>
      </c>
      <c r="C159" s="6">
        <f>SUM(C117/B117)*100</f>
        <v>65.11632116978802</v>
      </c>
      <c r="D159" s="6">
        <f>SUM(D117/B117)*100</f>
        <v>3.4275787191385487</v>
      </c>
      <c r="E159" s="6">
        <f>SUM(E117/B117)*100</f>
        <v>2.7441281077352504</v>
      </c>
      <c r="F159" s="6">
        <f>SUM(F117/B117)*100</f>
        <v>2.3333646117357745</v>
      </c>
      <c r="G159" s="6">
        <f>SUM(G117/B117)*100</f>
        <v>3.2902159931651918</v>
      </c>
      <c r="H159" s="6">
        <f>SUM(H117/B117)*100</f>
        <v>23.088391398437224</v>
      </c>
    </row>
    <row r="160" spans="1:8" ht="15.75">
      <c r="A160" s="1" t="s">
        <v>65</v>
      </c>
      <c r="B160" s="6">
        <v>100</v>
      </c>
      <c r="C160" s="6">
        <f>SUM(C124/B124)*100</f>
        <v>57.10011371904623</v>
      </c>
      <c r="D160" s="6">
        <f>SUM(D124/B124)*100</f>
        <v>5.485466989896798</v>
      </c>
      <c r="E160" s="6">
        <f>SUM(E124/B124)*100</f>
        <v>3.782184895660576</v>
      </c>
      <c r="F160" s="6">
        <f>SUM(F124/B124)*100</f>
        <v>5.2835841560151975</v>
      </c>
      <c r="G160" s="6">
        <f>SUM(G124/B124)*100</f>
        <v>9.038669244482065</v>
      </c>
      <c r="H160" s="6">
        <f>SUM(H124/B124)*100</f>
        <v>19.309979670243376</v>
      </c>
    </row>
    <row r="161" spans="1:8" ht="15.75">
      <c r="A161" s="1" t="s">
        <v>66</v>
      </c>
      <c r="B161" s="6">
        <v>100</v>
      </c>
      <c r="C161" s="6">
        <f>SUM(C131/B131)*100</f>
        <v>46.94228895526859</v>
      </c>
      <c r="D161" s="6">
        <f>SUM(D131/B131)*100</f>
        <v>3.738479215347653</v>
      </c>
      <c r="E161" s="6">
        <f>SUM(E131/B131)*100</f>
        <v>2.8107265167180766</v>
      </c>
      <c r="F161" s="6">
        <f>SUM(F131/B131)*100</f>
        <v>2.780415414008953</v>
      </c>
      <c r="G161" s="6">
        <f>SUM(G131/B131)*100</f>
        <v>6.181714957550858</v>
      </c>
      <c r="H161" s="6">
        <f>SUM(H131/B131)*100</f>
        <v>37.54637465839261</v>
      </c>
    </row>
    <row r="162" spans="1:8" ht="15.75">
      <c r="A162" s="1" t="s">
        <v>67</v>
      </c>
      <c r="B162" s="6">
        <v>100</v>
      </c>
      <c r="C162" s="6">
        <f>SUM(C138/B138)*100</f>
        <v>79.88840128713197</v>
      </c>
      <c r="D162" s="6">
        <f>SUM(D138/B138)*100</f>
        <v>3.3170654918772255</v>
      </c>
      <c r="E162" s="6">
        <f>SUM(E138/B138)*100</f>
        <v>1.698089065180796</v>
      </c>
      <c r="F162" s="6">
        <f>SUM(F138/B138)*100</f>
        <v>2.6266120085923728</v>
      </c>
      <c r="G162" s="6">
        <f>SUM(G138/B138)*100</f>
        <v>3.276150467105573</v>
      </c>
      <c r="H162" s="6">
        <f>SUM(H138/B138)*100</f>
        <v>9.193681108145931</v>
      </c>
    </row>
    <row r="163" spans="1:8" ht="15.75">
      <c r="A163" s="2" t="s">
        <v>7</v>
      </c>
      <c r="B163" s="2" t="s">
        <v>7</v>
      </c>
      <c r="C163" s="2" t="s">
        <v>7</v>
      </c>
      <c r="D163" s="2" t="s">
        <v>7</v>
      </c>
      <c r="E163" s="2" t="s">
        <v>7</v>
      </c>
      <c r="F163" s="2" t="s">
        <v>7</v>
      </c>
      <c r="G163" s="2" t="s">
        <v>7</v>
      </c>
      <c r="H163" s="2" t="s">
        <v>7</v>
      </c>
    </row>
    <row r="164" spans="1:8" ht="15.75">
      <c r="A164" s="1" t="s">
        <v>89</v>
      </c>
      <c r="B164" s="1"/>
      <c r="C164" s="1"/>
      <c r="D164" s="1"/>
      <c r="E164" s="1"/>
      <c r="F164" s="1"/>
      <c r="G164" s="1"/>
      <c r="H164" s="1"/>
    </row>
    <row r="165" spans="1:8" ht="15.75">
      <c r="A165" s="1" t="s">
        <v>68</v>
      </c>
      <c r="B165" s="1"/>
      <c r="C165" s="1"/>
      <c r="D165" s="1"/>
      <c r="E165" s="1"/>
      <c r="F165" s="1"/>
      <c r="G165" s="1"/>
      <c r="H165" s="1"/>
    </row>
    <row r="166" spans="1:8" ht="15.75">
      <c r="A166" s="1"/>
      <c r="B166" s="1"/>
      <c r="C166" s="1"/>
      <c r="D166" s="1"/>
      <c r="E166" s="1"/>
      <c r="F166" s="1"/>
      <c r="G166" s="1"/>
      <c r="H166" s="1"/>
    </row>
    <row r="167" spans="1:8" ht="15.75">
      <c r="A167" s="7" t="s">
        <v>91</v>
      </c>
      <c r="B167" s="1"/>
      <c r="C167" s="1"/>
      <c r="D167" s="1"/>
      <c r="E167" s="1"/>
      <c r="F167" s="1"/>
      <c r="G167" s="1"/>
      <c r="H167" s="1"/>
    </row>
    <row r="168" spans="1:8" ht="15.75">
      <c r="A168" s="7" t="s">
        <v>90</v>
      </c>
      <c r="B168" s="1"/>
      <c r="C168" s="1"/>
      <c r="D168" s="1"/>
      <c r="E168" s="1"/>
      <c r="F168" s="1"/>
      <c r="G168" s="1"/>
      <c r="H168" s="1"/>
    </row>
    <row r="169" spans="1:8" ht="15.75">
      <c r="A169" s="1"/>
      <c r="B169" s="1"/>
      <c r="C169" s="1"/>
      <c r="D169" s="1"/>
      <c r="E169" s="1"/>
      <c r="F169" s="1"/>
      <c r="G169" s="1"/>
      <c r="H169" s="1"/>
    </row>
    <row r="170" spans="1:8" ht="15.75">
      <c r="A170" s="1" t="s">
        <v>92</v>
      </c>
      <c r="B170" s="1"/>
      <c r="C170" s="1"/>
      <c r="D170" s="1"/>
      <c r="E170" s="1"/>
      <c r="F170" s="1"/>
      <c r="G170" s="1"/>
      <c r="H170" s="1"/>
    </row>
    <row r="171" spans="1:8" ht="15.75">
      <c r="A171" s="10" t="s">
        <v>71</v>
      </c>
      <c r="B171" s="1"/>
      <c r="C171" s="1"/>
      <c r="D171" s="1"/>
      <c r="E171" s="1"/>
      <c r="F171" s="1"/>
      <c r="G171" s="1"/>
      <c r="H171" s="1"/>
    </row>
  </sheetData>
  <hyperlinks>
    <hyperlink ref="A171" r:id="rId1" display="http://www.irs.ustreas.gov/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2"/>
  <sheetViews>
    <sheetView showGridLines="0" showOutlineSymbols="0" zoomScale="87" zoomScaleNormal="87" workbookViewId="0" topLeftCell="A19">
      <selection activeCell="A19" sqref="A19"/>
    </sheetView>
  </sheetViews>
  <sheetFormatPr defaultColWidth="8.69921875" defaultRowHeight="15.75"/>
  <cols>
    <col min="1" max="1" width="38.5" style="0" customWidth="1"/>
    <col min="2" max="2" width="11.09765625" style="0" customWidth="1"/>
    <col min="3" max="8" width="12.69921875" style="0" customWidth="1"/>
  </cols>
  <sheetData>
    <row r="1" spans="1:8" ht="15.75" hidden="1">
      <c r="A1" s="1"/>
      <c r="B1" s="1"/>
      <c r="C1" s="1"/>
      <c r="D1" s="1"/>
      <c r="E1" s="1"/>
      <c r="F1" s="1"/>
      <c r="G1" s="1"/>
      <c r="H1" s="1"/>
    </row>
    <row r="2" spans="1:8" ht="15.75" hidden="1">
      <c r="A2" s="1"/>
      <c r="B2" s="1"/>
      <c r="C2" s="1"/>
      <c r="D2" s="1"/>
      <c r="E2" s="1"/>
      <c r="F2" s="1"/>
      <c r="G2" s="1"/>
      <c r="H2" s="1"/>
    </row>
    <row r="3" spans="1:8" ht="15.75" hidden="1">
      <c r="A3" s="1" t="s">
        <v>0</v>
      </c>
      <c r="B3" s="1"/>
      <c r="C3" s="1"/>
      <c r="D3" s="1"/>
      <c r="E3" s="1"/>
      <c r="F3" s="1"/>
      <c r="G3" s="1"/>
      <c r="H3" s="1"/>
    </row>
    <row r="4" spans="1:8" ht="15.75" hidden="1">
      <c r="A4" s="1" t="s">
        <v>0</v>
      </c>
      <c r="B4" s="1"/>
      <c r="C4" s="1"/>
      <c r="D4" s="1"/>
      <c r="E4" s="1"/>
      <c r="F4" s="1"/>
      <c r="G4" s="1"/>
      <c r="H4" s="1"/>
    </row>
    <row r="5" spans="1:8" ht="15.75" hidden="1">
      <c r="A5" s="1" t="s">
        <v>1</v>
      </c>
      <c r="B5" s="1"/>
      <c r="C5" s="1"/>
      <c r="D5" s="1"/>
      <c r="E5" s="1"/>
      <c r="F5" s="1"/>
      <c r="G5" s="1"/>
      <c r="H5" s="1"/>
    </row>
    <row r="6" spans="1:8" ht="15.75" hidden="1">
      <c r="A6" s="1"/>
      <c r="B6" s="1"/>
      <c r="C6" s="1"/>
      <c r="D6" s="1"/>
      <c r="E6" s="1"/>
      <c r="F6" s="1"/>
      <c r="G6" s="1"/>
      <c r="H6" s="1"/>
    </row>
    <row r="7" spans="1:8" ht="15.75" hidden="1">
      <c r="A7" s="1" t="s">
        <v>2</v>
      </c>
      <c r="B7" s="1"/>
      <c r="C7" s="1"/>
      <c r="D7" s="1"/>
      <c r="E7" s="1"/>
      <c r="F7" s="1"/>
      <c r="G7" s="1"/>
      <c r="H7" s="1"/>
    </row>
    <row r="8" spans="1:8" ht="15.75" hidden="1">
      <c r="A8" s="1" t="s">
        <v>3</v>
      </c>
      <c r="B8" s="1"/>
      <c r="C8" s="1"/>
      <c r="D8" s="1"/>
      <c r="E8" s="1"/>
      <c r="F8" s="1"/>
      <c r="G8" s="1"/>
      <c r="H8" s="1"/>
    </row>
    <row r="9" spans="1:8" ht="15.75" hidden="1">
      <c r="A9" s="1" t="s">
        <v>4</v>
      </c>
      <c r="B9" s="1"/>
      <c r="C9" s="1"/>
      <c r="D9" s="1"/>
      <c r="E9" s="1"/>
      <c r="F9" s="1"/>
      <c r="G9" s="1"/>
      <c r="H9" s="1"/>
    </row>
    <row r="10" spans="1:8" ht="15.75" hidden="1">
      <c r="A10" s="1" t="s">
        <v>5</v>
      </c>
      <c r="B10" s="1"/>
      <c r="C10" s="1"/>
      <c r="D10" s="1"/>
      <c r="E10" s="1"/>
      <c r="F10" s="1"/>
      <c r="G10" s="1"/>
      <c r="H10" s="1"/>
    </row>
    <row r="11" spans="1:8" ht="15.75" hidden="1">
      <c r="A11" s="1" t="s">
        <v>6</v>
      </c>
      <c r="B11" s="1"/>
      <c r="C11" s="1"/>
      <c r="D11" s="1"/>
      <c r="E11" s="1"/>
      <c r="F11" s="1"/>
      <c r="G11" s="1"/>
      <c r="H11" s="1"/>
    </row>
    <row r="12" spans="1:8" ht="15.75" hidden="1">
      <c r="A12" s="1"/>
      <c r="B12" s="1"/>
      <c r="C12" s="1"/>
      <c r="D12" s="1"/>
      <c r="E12" s="1"/>
      <c r="F12" s="1"/>
      <c r="G12" s="1"/>
      <c r="H12" s="1"/>
    </row>
    <row r="13" spans="1:8" ht="15.75" hidden="1">
      <c r="A13" s="1"/>
      <c r="B13" s="1"/>
      <c r="C13" s="1"/>
      <c r="D13" s="1"/>
      <c r="E13" s="1"/>
      <c r="F13" s="1"/>
      <c r="G13" s="1"/>
      <c r="H13" s="1"/>
    </row>
    <row r="14" spans="1:8" ht="15.75" hidden="1">
      <c r="A14" s="1"/>
      <c r="B14" s="1"/>
      <c r="C14" s="1"/>
      <c r="D14" s="1"/>
      <c r="E14" s="1"/>
      <c r="F14" s="1"/>
      <c r="G14" s="1"/>
      <c r="H14" s="1"/>
    </row>
    <row r="15" spans="1:8" ht="15.75" hidden="1">
      <c r="A15" s="1" t="s">
        <v>0</v>
      </c>
      <c r="B15" s="1"/>
      <c r="C15" s="1"/>
      <c r="D15" s="1"/>
      <c r="E15" s="1"/>
      <c r="F15" s="1"/>
      <c r="G15" s="1"/>
      <c r="H15" s="1"/>
    </row>
    <row r="16" spans="1:8" ht="15.75" hidden="1">
      <c r="A16" s="1" t="s">
        <v>0</v>
      </c>
      <c r="B16" s="1"/>
      <c r="C16" s="1"/>
      <c r="D16" s="1"/>
      <c r="E16" s="1"/>
      <c r="F16" s="1"/>
      <c r="G16" s="1"/>
      <c r="H16" s="1"/>
    </row>
    <row r="17" spans="1:8" ht="15.75" hidden="1">
      <c r="A17" s="1" t="s">
        <v>0</v>
      </c>
      <c r="B17" s="1"/>
      <c r="C17" s="1"/>
      <c r="D17" s="1"/>
      <c r="E17" s="1"/>
      <c r="F17" s="1"/>
      <c r="G17" s="1"/>
      <c r="H17" s="1"/>
    </row>
    <row r="18" spans="1:8" ht="15.75" hidden="1">
      <c r="A18" s="1" t="s">
        <v>0</v>
      </c>
      <c r="B18" s="1"/>
      <c r="C18" s="1"/>
      <c r="D18" s="1"/>
      <c r="E18" s="1"/>
      <c r="F18" s="1"/>
      <c r="G18" s="1"/>
      <c r="H18" s="1"/>
    </row>
    <row r="19" spans="1:8" ht="15.75">
      <c r="A19" s="2" t="s">
        <v>7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</row>
    <row r="20" spans="1:8" ht="15.75">
      <c r="A20" s="8">
        <v>2000</v>
      </c>
      <c r="B20" s="1"/>
      <c r="C20" s="1"/>
      <c r="D20" s="1"/>
      <c r="E20" s="1" t="s">
        <v>9</v>
      </c>
      <c r="F20" s="1"/>
      <c r="G20" s="1"/>
      <c r="H20" s="1"/>
    </row>
    <row r="21" spans="1:8" ht="15.75">
      <c r="A21" s="1"/>
      <c r="B21" s="1"/>
      <c r="C21" s="2" t="s">
        <v>7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</row>
    <row r="22" spans="1:8" ht="15.75">
      <c r="A22" s="3" t="s">
        <v>8</v>
      </c>
      <c r="B22" s="3" t="s">
        <v>10</v>
      </c>
      <c r="C22" s="4" t="s">
        <v>11</v>
      </c>
      <c r="D22" s="4" t="s">
        <v>12</v>
      </c>
      <c r="E22" s="3" t="s">
        <v>13</v>
      </c>
      <c r="F22" s="3" t="s">
        <v>14</v>
      </c>
      <c r="G22" s="3" t="s">
        <v>15</v>
      </c>
      <c r="H22" s="4" t="s">
        <v>16</v>
      </c>
    </row>
    <row r="23" spans="1:8" ht="15.75">
      <c r="A23" s="1"/>
      <c r="B23" s="1"/>
      <c r="C23" s="4" t="s">
        <v>17</v>
      </c>
      <c r="D23" s="4" t="s">
        <v>18</v>
      </c>
      <c r="E23" s="3" t="s">
        <v>19</v>
      </c>
      <c r="F23" s="3" t="s">
        <v>20</v>
      </c>
      <c r="G23" s="3" t="s">
        <v>21</v>
      </c>
      <c r="H23" s="4" t="s">
        <v>22</v>
      </c>
    </row>
    <row r="24" spans="1:8" ht="15.75">
      <c r="A24" s="1"/>
      <c r="B24" s="1"/>
      <c r="C24" s="1"/>
      <c r="D24" s="4" t="s">
        <v>23</v>
      </c>
      <c r="E24" s="3" t="s">
        <v>23</v>
      </c>
      <c r="F24" s="3" t="s">
        <v>23</v>
      </c>
      <c r="G24" s="3" t="s">
        <v>23</v>
      </c>
      <c r="H24" s="4" t="s">
        <v>24</v>
      </c>
    </row>
    <row r="25" spans="1:8" ht="15.75">
      <c r="A25" s="2" t="s">
        <v>7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G25" s="2" t="s">
        <v>7</v>
      </c>
      <c r="H25" s="2" t="s">
        <v>7</v>
      </c>
    </row>
    <row r="26" spans="1:8" ht="15.75">
      <c r="A26" s="1" t="s">
        <v>25</v>
      </c>
      <c r="B26" s="1"/>
      <c r="C26" s="1"/>
      <c r="D26" s="1"/>
      <c r="E26" s="1"/>
      <c r="F26" s="1"/>
      <c r="G26" s="1"/>
      <c r="H26" s="1"/>
    </row>
    <row r="27" spans="1:8" ht="15.75">
      <c r="A27" s="1" t="s">
        <v>26</v>
      </c>
      <c r="B27" s="5">
        <v>140851</v>
      </c>
      <c r="C27" s="5">
        <v>139977</v>
      </c>
      <c r="D27" s="5">
        <v>572</v>
      </c>
      <c r="E27" s="5">
        <v>159</v>
      </c>
      <c r="F27" s="5">
        <v>76</v>
      </c>
      <c r="G27" s="5">
        <v>46</v>
      </c>
      <c r="H27" s="5">
        <v>19</v>
      </c>
    </row>
    <row r="28" spans="1:8" ht="15.75">
      <c r="A28" s="1" t="s">
        <v>27</v>
      </c>
      <c r="B28" s="5">
        <v>105715</v>
      </c>
      <c r="C28" s="5">
        <v>65238</v>
      </c>
      <c r="D28" s="5">
        <v>8525</v>
      </c>
      <c r="E28" s="5">
        <v>5620</v>
      </c>
      <c r="F28" s="5">
        <v>5521</v>
      </c>
      <c r="G28" s="5">
        <v>7450</v>
      </c>
      <c r="H28" s="5">
        <v>13361</v>
      </c>
    </row>
    <row r="29" spans="1:8" ht="15.75">
      <c r="A29" s="1" t="s">
        <v>28</v>
      </c>
      <c r="B29" s="5">
        <v>117136</v>
      </c>
      <c r="C29" s="5">
        <v>78358</v>
      </c>
      <c r="D29" s="5">
        <v>9327</v>
      </c>
      <c r="E29" s="5">
        <v>6148</v>
      </c>
      <c r="F29" s="5">
        <v>6641</v>
      </c>
      <c r="G29" s="5">
        <v>7897</v>
      </c>
      <c r="H29" s="5">
        <v>8764</v>
      </c>
    </row>
    <row r="30" spans="1:8" ht="15.75">
      <c r="A30" s="1" t="s">
        <v>29</v>
      </c>
      <c r="B30" s="5">
        <v>115915</v>
      </c>
      <c r="C30" s="5">
        <v>77432</v>
      </c>
      <c r="D30" s="5">
        <v>9357</v>
      </c>
      <c r="E30" s="5">
        <v>6181</v>
      </c>
      <c r="F30" s="5">
        <v>6627</v>
      </c>
      <c r="G30" s="5">
        <v>7804</v>
      </c>
      <c r="H30" s="5">
        <v>8513</v>
      </c>
    </row>
    <row r="31" spans="1:8" ht="15.75">
      <c r="A31" s="1" t="s">
        <v>30</v>
      </c>
      <c r="B31" s="5">
        <v>1220</v>
      </c>
      <c r="C31" s="5">
        <v>912</v>
      </c>
      <c r="D31" s="5">
        <v>-35</v>
      </c>
      <c r="E31" s="5">
        <v>-36</v>
      </c>
      <c r="F31" s="5">
        <v>8</v>
      </c>
      <c r="G31" s="5">
        <v>90</v>
      </c>
      <c r="H31" s="5">
        <v>281</v>
      </c>
    </row>
    <row r="32" spans="1:8" ht="15.75">
      <c r="A32" s="1"/>
      <c r="B32" s="5"/>
      <c r="C32" s="5"/>
      <c r="D32" s="5"/>
      <c r="E32" s="5"/>
      <c r="F32" s="5"/>
      <c r="G32" s="5"/>
      <c r="H32" s="5"/>
    </row>
    <row r="33" spans="1:8" ht="15.75">
      <c r="A33" s="1" t="s">
        <v>31</v>
      </c>
      <c r="B33" s="5"/>
      <c r="C33" s="5"/>
      <c r="D33" s="5"/>
      <c r="E33" s="5"/>
      <c r="F33" s="5"/>
      <c r="G33" s="5"/>
      <c r="H33" s="5"/>
    </row>
    <row r="34" spans="1:8" ht="15.75">
      <c r="A34" s="1" t="s">
        <v>26</v>
      </c>
      <c r="B34" s="5">
        <v>32578</v>
      </c>
      <c r="C34" s="5">
        <v>31499</v>
      </c>
      <c r="D34" s="5">
        <v>489</v>
      </c>
      <c r="E34" s="5">
        <v>213</v>
      </c>
      <c r="F34" s="5">
        <v>113</v>
      </c>
      <c r="G34" s="5">
        <v>102</v>
      </c>
      <c r="H34" s="5">
        <v>161</v>
      </c>
    </row>
    <row r="35" spans="1:8" ht="15.75">
      <c r="A35" s="1" t="s">
        <v>27</v>
      </c>
      <c r="B35" s="5">
        <v>410748</v>
      </c>
      <c r="C35" s="5">
        <v>15880</v>
      </c>
      <c r="D35" s="5">
        <v>7572</v>
      </c>
      <c r="E35" s="5">
        <v>7463</v>
      </c>
      <c r="F35" s="5">
        <v>7868</v>
      </c>
      <c r="G35" s="5">
        <v>15977</v>
      </c>
      <c r="H35" s="5">
        <v>355987</v>
      </c>
    </row>
    <row r="36" spans="1:8" ht="15.75">
      <c r="A36" s="1" t="s">
        <v>28</v>
      </c>
      <c r="B36" s="5">
        <v>158619</v>
      </c>
      <c r="C36" s="5">
        <v>22109</v>
      </c>
      <c r="D36" s="5">
        <v>5865</v>
      </c>
      <c r="E36" s="5">
        <v>5605</v>
      </c>
      <c r="F36" s="5">
        <v>4434</v>
      </c>
      <c r="G36" s="5">
        <v>9102</v>
      </c>
      <c r="H36" s="5">
        <v>111505</v>
      </c>
    </row>
    <row r="37" spans="1:8" ht="15.75">
      <c r="A37" s="1" t="s">
        <v>29</v>
      </c>
      <c r="B37" s="5">
        <v>149061</v>
      </c>
      <c r="C37" s="5">
        <v>20346</v>
      </c>
      <c r="D37" s="5">
        <v>5609</v>
      </c>
      <c r="E37" s="5">
        <v>5164</v>
      </c>
      <c r="F37" s="5">
        <v>4047</v>
      </c>
      <c r="G37" s="5">
        <v>8589</v>
      </c>
      <c r="H37" s="5">
        <v>105306</v>
      </c>
    </row>
    <row r="38" spans="1:8" ht="15.75">
      <c r="A38" s="1" t="s">
        <v>30</v>
      </c>
      <c r="B38" s="5">
        <v>10356</v>
      </c>
      <c r="C38" s="5">
        <v>1750</v>
      </c>
      <c r="D38" s="5">
        <v>253</v>
      </c>
      <c r="E38" s="5">
        <v>432</v>
      </c>
      <c r="F38" s="5">
        <v>385</v>
      </c>
      <c r="G38" s="5">
        <v>509</v>
      </c>
      <c r="H38" s="5">
        <v>7027</v>
      </c>
    </row>
    <row r="39" spans="1:8" ht="15.75">
      <c r="A39" s="1"/>
      <c r="B39" s="5"/>
      <c r="C39" s="5"/>
      <c r="D39" s="5"/>
      <c r="E39" s="5"/>
      <c r="F39" s="5"/>
      <c r="G39" s="5"/>
      <c r="H39" s="5"/>
    </row>
    <row r="40" spans="1:8" ht="15.75">
      <c r="A40" s="1" t="s">
        <v>32</v>
      </c>
      <c r="B40" s="5"/>
      <c r="C40" s="5"/>
      <c r="D40" s="5"/>
      <c r="E40" s="5"/>
      <c r="F40" s="5"/>
      <c r="G40" s="5"/>
      <c r="H40" s="5"/>
    </row>
    <row r="41" spans="1:8" ht="15.75">
      <c r="A41" s="1" t="s">
        <v>26</v>
      </c>
      <c r="B41" s="5">
        <v>7968</v>
      </c>
      <c r="C41" s="5">
        <v>7590</v>
      </c>
      <c r="D41" s="5">
        <v>98</v>
      </c>
      <c r="E41" s="5">
        <v>48</v>
      </c>
      <c r="F41" s="5">
        <v>27</v>
      </c>
      <c r="G41" s="5">
        <v>47</v>
      </c>
      <c r="H41" s="5">
        <v>158</v>
      </c>
    </row>
    <row r="42" spans="1:8" ht="15.75">
      <c r="A42" s="1" t="s">
        <v>27</v>
      </c>
      <c r="B42" s="5">
        <v>1556911</v>
      </c>
      <c r="C42" s="5">
        <v>3707</v>
      </c>
      <c r="D42" s="5">
        <v>1664</v>
      </c>
      <c r="E42" s="5">
        <v>1657</v>
      </c>
      <c r="F42" s="5">
        <v>1939</v>
      </c>
      <c r="G42" s="5">
        <v>7045</v>
      </c>
      <c r="H42" s="5">
        <v>1540899</v>
      </c>
    </row>
    <row r="43" spans="1:8" ht="15.75">
      <c r="A43" s="1" t="s">
        <v>28</v>
      </c>
      <c r="B43" s="5">
        <v>756808</v>
      </c>
      <c r="C43" s="5">
        <v>26401</v>
      </c>
      <c r="D43" s="5">
        <v>2034</v>
      </c>
      <c r="E43" s="5">
        <v>1085</v>
      </c>
      <c r="F43" s="5">
        <v>1644</v>
      </c>
      <c r="G43" s="5">
        <v>5240</v>
      </c>
      <c r="H43" s="5">
        <v>720404</v>
      </c>
    </row>
    <row r="44" spans="1:8" ht="15.75">
      <c r="A44" s="1" t="s">
        <v>29</v>
      </c>
      <c r="B44" s="5">
        <v>728553</v>
      </c>
      <c r="C44" s="5">
        <v>24971</v>
      </c>
      <c r="D44" s="5">
        <v>2021</v>
      </c>
      <c r="E44" s="5">
        <v>1121</v>
      </c>
      <c r="F44" s="5">
        <v>1702</v>
      </c>
      <c r="G44" s="5">
        <v>5066</v>
      </c>
      <c r="H44" s="5">
        <v>693673</v>
      </c>
    </row>
    <row r="45" spans="1:8" ht="15.75">
      <c r="A45" s="1" t="s">
        <v>30</v>
      </c>
      <c r="B45" s="5">
        <v>29170</v>
      </c>
      <c r="C45" s="5">
        <v>1427</v>
      </c>
      <c r="D45" s="5">
        <v>13</v>
      </c>
      <c r="E45" s="5">
        <v>-37</v>
      </c>
      <c r="F45" s="5">
        <v>-57</v>
      </c>
      <c r="G45" s="5">
        <v>186</v>
      </c>
      <c r="H45" s="5">
        <v>27639</v>
      </c>
    </row>
    <row r="46" spans="1:8" ht="15.75">
      <c r="A46" s="1"/>
      <c r="B46" s="5"/>
      <c r="C46" s="5"/>
      <c r="D46" s="5"/>
      <c r="E46" s="5"/>
      <c r="F46" s="5"/>
      <c r="G46" s="5"/>
      <c r="H46" s="5"/>
    </row>
    <row r="47" spans="1:8" ht="15.75">
      <c r="A47" s="1" t="s">
        <v>33</v>
      </c>
      <c r="B47" s="5"/>
      <c r="C47" s="5"/>
      <c r="D47" s="5"/>
      <c r="E47" s="5"/>
      <c r="F47" s="5"/>
      <c r="G47" s="5"/>
      <c r="H47" s="5"/>
    </row>
    <row r="48" spans="1:8" ht="15.75">
      <c r="A48" s="1" t="s">
        <v>26</v>
      </c>
      <c r="B48" s="5">
        <v>597902</v>
      </c>
      <c r="C48" s="5">
        <v>592610</v>
      </c>
      <c r="D48" s="5">
        <v>3743</v>
      </c>
      <c r="E48" s="5">
        <v>862</v>
      </c>
      <c r="F48" s="5">
        <v>390</v>
      </c>
      <c r="G48" s="5">
        <v>160</v>
      </c>
      <c r="H48" s="5">
        <v>137</v>
      </c>
    </row>
    <row r="49" spans="1:8" ht="15.75">
      <c r="A49" s="1" t="s">
        <v>27</v>
      </c>
      <c r="B49" s="5">
        <v>504720</v>
      </c>
      <c r="C49" s="5">
        <v>235011</v>
      </c>
      <c r="D49" s="5">
        <v>55727</v>
      </c>
      <c r="E49" s="5">
        <v>29477</v>
      </c>
      <c r="F49" s="5">
        <v>27103</v>
      </c>
      <c r="G49" s="5">
        <v>23566</v>
      </c>
      <c r="H49" s="5">
        <v>133835</v>
      </c>
    </row>
    <row r="50" spans="1:8" ht="15.75">
      <c r="A50" s="1" t="s">
        <v>28</v>
      </c>
      <c r="B50" s="5">
        <v>1051896</v>
      </c>
      <c r="C50" s="5">
        <v>652056</v>
      </c>
      <c r="D50" s="5">
        <v>109854</v>
      </c>
      <c r="E50" s="5">
        <v>55187</v>
      </c>
      <c r="F50" s="5">
        <v>48316</v>
      </c>
      <c r="G50" s="5">
        <v>34841</v>
      </c>
      <c r="H50" s="5">
        <v>151642</v>
      </c>
    </row>
    <row r="51" spans="1:8" ht="15.75">
      <c r="A51" s="1" t="s">
        <v>29</v>
      </c>
      <c r="B51" s="5">
        <v>1019744</v>
      </c>
      <c r="C51" s="5">
        <v>633375</v>
      </c>
      <c r="D51" s="5">
        <v>106550</v>
      </c>
      <c r="E51" s="5">
        <v>53707</v>
      </c>
      <c r="F51" s="5">
        <v>46922</v>
      </c>
      <c r="G51" s="5">
        <v>33674</v>
      </c>
      <c r="H51" s="5">
        <v>145516</v>
      </c>
    </row>
    <row r="52" spans="1:8" ht="15.75">
      <c r="A52" s="1" t="s">
        <v>30</v>
      </c>
      <c r="B52" s="5">
        <v>32067</v>
      </c>
      <c r="C52" s="5">
        <v>18638</v>
      </c>
      <c r="D52" s="5">
        <v>3273</v>
      </c>
      <c r="E52" s="5">
        <v>1466</v>
      </c>
      <c r="F52" s="5">
        <v>1375</v>
      </c>
      <c r="G52" s="5">
        <v>1154</v>
      </c>
      <c r="H52" s="5">
        <v>6161</v>
      </c>
    </row>
    <row r="53" spans="1:8" ht="15.75">
      <c r="A53" s="1"/>
      <c r="B53" s="5"/>
      <c r="C53" s="5"/>
      <c r="D53" s="5"/>
      <c r="E53" s="5"/>
      <c r="F53" s="5"/>
      <c r="G53" s="5"/>
      <c r="H53" s="5"/>
    </row>
    <row r="54" spans="1:8" ht="15.75">
      <c r="A54" s="1" t="s">
        <v>34</v>
      </c>
      <c r="B54" s="5"/>
      <c r="C54" s="5"/>
      <c r="D54" s="5"/>
      <c r="E54" s="5"/>
      <c r="F54" s="5"/>
      <c r="G54" s="5"/>
      <c r="H54" s="5"/>
    </row>
    <row r="55" spans="1:8" ht="15.75">
      <c r="A55" s="1" t="s">
        <v>26</v>
      </c>
      <c r="B55" s="5">
        <v>288506</v>
      </c>
      <c r="C55" s="5">
        <v>273413</v>
      </c>
      <c r="D55" s="5">
        <v>7419</v>
      </c>
      <c r="E55" s="5">
        <v>2976</v>
      </c>
      <c r="F55" s="5">
        <v>1747</v>
      </c>
      <c r="G55" s="5">
        <v>1356</v>
      </c>
      <c r="H55" s="5">
        <v>1595</v>
      </c>
    </row>
    <row r="56" spans="1:8" ht="15.75">
      <c r="A56" s="1" t="s">
        <v>27</v>
      </c>
      <c r="B56" s="5">
        <v>7830526</v>
      </c>
      <c r="C56" s="5">
        <v>220617</v>
      </c>
      <c r="D56" s="5">
        <v>115552</v>
      </c>
      <c r="E56" s="5">
        <v>104207</v>
      </c>
      <c r="F56" s="5">
        <v>122588</v>
      </c>
      <c r="G56" s="5">
        <v>213639</v>
      </c>
      <c r="H56" s="5">
        <v>7053923</v>
      </c>
    </row>
    <row r="57" spans="1:8" ht="15.75">
      <c r="A57" s="1" t="s">
        <v>28</v>
      </c>
      <c r="B57" s="5">
        <v>5741290</v>
      </c>
      <c r="C57" s="5">
        <v>589504</v>
      </c>
      <c r="D57" s="5">
        <v>199032</v>
      </c>
      <c r="E57" s="5">
        <v>156460</v>
      </c>
      <c r="F57" s="5">
        <v>163457</v>
      </c>
      <c r="G57" s="5">
        <v>261109</v>
      </c>
      <c r="H57" s="5">
        <v>4371728</v>
      </c>
    </row>
    <row r="58" spans="1:8" ht="15.75">
      <c r="A58" s="1" t="s">
        <v>29</v>
      </c>
      <c r="B58" s="5">
        <v>5514264</v>
      </c>
      <c r="C58" s="5">
        <v>578862</v>
      </c>
      <c r="D58" s="5">
        <v>195302</v>
      </c>
      <c r="E58" s="5">
        <v>154326</v>
      </c>
      <c r="F58" s="5">
        <v>161436</v>
      </c>
      <c r="G58" s="5">
        <v>256429</v>
      </c>
      <c r="H58" s="5">
        <v>4167910</v>
      </c>
    </row>
    <row r="59" spans="1:8" ht="15.75">
      <c r="A59" s="1" t="s">
        <v>30</v>
      </c>
      <c r="B59" s="5">
        <v>271917</v>
      </c>
      <c r="C59" s="5">
        <v>10836</v>
      </c>
      <c r="D59" s="5">
        <v>3706</v>
      </c>
      <c r="E59" s="5">
        <v>2124</v>
      </c>
      <c r="F59" s="5">
        <v>2046</v>
      </c>
      <c r="G59" s="5">
        <v>4805</v>
      </c>
      <c r="H59" s="5">
        <v>248400</v>
      </c>
    </row>
    <row r="60" spans="1:8" ht="15.75">
      <c r="A60" s="1"/>
      <c r="B60" s="5"/>
      <c r="C60" s="5"/>
      <c r="D60" s="5"/>
      <c r="E60" s="5"/>
      <c r="F60" s="5"/>
      <c r="G60" s="5"/>
      <c r="H60" s="5"/>
    </row>
    <row r="61" spans="1:8" ht="15.75">
      <c r="A61" s="1" t="s">
        <v>35</v>
      </c>
      <c r="B61" s="5"/>
      <c r="C61" s="5"/>
      <c r="D61" s="5"/>
      <c r="E61" s="5"/>
      <c r="F61" s="5"/>
      <c r="G61" s="5"/>
      <c r="H61" s="5"/>
    </row>
    <row r="62" spans="1:8" ht="15.75">
      <c r="A62" s="1" t="s">
        <v>26</v>
      </c>
      <c r="B62" s="5">
        <v>959575</v>
      </c>
      <c r="C62" s="5">
        <v>944127</v>
      </c>
      <c r="D62" s="5">
        <v>9993</v>
      </c>
      <c r="E62" s="5">
        <v>2702</v>
      </c>
      <c r="F62" s="5">
        <v>1241</v>
      </c>
      <c r="G62" s="5">
        <v>796</v>
      </c>
      <c r="H62" s="5">
        <v>714</v>
      </c>
    </row>
    <row r="63" spans="1:8" ht="15.75">
      <c r="A63" s="1" t="s">
        <v>27</v>
      </c>
      <c r="B63" s="5">
        <v>2307636</v>
      </c>
      <c r="C63" s="5">
        <v>480279</v>
      </c>
      <c r="D63" s="5">
        <v>150787</v>
      </c>
      <c r="E63" s="5">
        <v>92252</v>
      </c>
      <c r="F63" s="5">
        <v>87224</v>
      </c>
      <c r="G63" s="5">
        <v>124546</v>
      </c>
      <c r="H63" s="5">
        <v>1372548</v>
      </c>
    </row>
    <row r="64" spans="1:8" ht="15.75">
      <c r="A64" s="1" t="s">
        <v>28</v>
      </c>
      <c r="B64" s="5">
        <v>5397025</v>
      </c>
      <c r="C64" s="5">
        <v>1809763</v>
      </c>
      <c r="D64" s="5">
        <v>491552</v>
      </c>
      <c r="E64" s="5">
        <v>260718</v>
      </c>
      <c r="F64" s="5">
        <v>222763</v>
      </c>
      <c r="G64" s="5">
        <v>287879</v>
      </c>
      <c r="H64" s="5">
        <v>2324349</v>
      </c>
    </row>
    <row r="65" spans="1:8" ht="15.75">
      <c r="A65" s="1" t="s">
        <v>29</v>
      </c>
      <c r="B65" s="5">
        <v>5314155</v>
      </c>
      <c r="C65" s="5">
        <v>1791356</v>
      </c>
      <c r="D65" s="5">
        <v>486292</v>
      </c>
      <c r="E65" s="5">
        <v>257980</v>
      </c>
      <c r="F65" s="5">
        <v>220946</v>
      </c>
      <c r="G65" s="5">
        <v>287523</v>
      </c>
      <c r="H65" s="5">
        <v>2270058</v>
      </c>
    </row>
    <row r="66" spans="1:8" ht="15.75">
      <c r="A66" s="1" t="s">
        <v>30</v>
      </c>
      <c r="B66" s="5">
        <v>85176</v>
      </c>
      <c r="C66" s="5">
        <v>18260</v>
      </c>
      <c r="D66" s="5">
        <v>5237</v>
      </c>
      <c r="E66" s="5">
        <v>2740</v>
      </c>
      <c r="F66" s="5">
        <v>1836</v>
      </c>
      <c r="G66" s="5">
        <v>366</v>
      </c>
      <c r="H66" s="5">
        <v>56738</v>
      </c>
    </row>
    <row r="67" spans="1:8" ht="15.75">
      <c r="A67" s="1"/>
      <c r="B67" s="5"/>
      <c r="C67" s="5"/>
      <c r="D67" s="5"/>
      <c r="E67" s="5"/>
      <c r="F67" s="5"/>
      <c r="G67" s="5"/>
      <c r="H67" s="5"/>
    </row>
    <row r="68" spans="1:8" ht="15.75">
      <c r="A68" s="1" t="s">
        <v>36</v>
      </c>
      <c r="B68" s="5"/>
      <c r="C68" s="5"/>
      <c r="D68" s="5"/>
      <c r="E68" s="5"/>
      <c r="F68" s="5"/>
      <c r="G68" s="5"/>
      <c r="H68" s="5"/>
    </row>
    <row r="69" spans="1:8" ht="15.75">
      <c r="A69" s="1" t="s">
        <v>26</v>
      </c>
      <c r="B69" s="5">
        <v>160437</v>
      </c>
      <c r="C69" s="5">
        <v>158833</v>
      </c>
      <c r="D69" s="5">
        <v>926</v>
      </c>
      <c r="E69" s="5">
        <v>264</v>
      </c>
      <c r="F69" s="5">
        <v>140</v>
      </c>
      <c r="G69" s="5">
        <v>150</v>
      </c>
      <c r="H69" s="5">
        <v>124</v>
      </c>
    </row>
    <row r="70" spans="1:8" ht="15.75">
      <c r="A70" s="1" t="s">
        <v>27</v>
      </c>
      <c r="B70" s="5">
        <v>531565</v>
      </c>
      <c r="C70" s="5">
        <v>52574</v>
      </c>
      <c r="D70" s="5">
        <v>14227</v>
      </c>
      <c r="E70" s="5">
        <v>9320</v>
      </c>
      <c r="F70" s="5">
        <v>10023</v>
      </c>
      <c r="G70" s="5">
        <v>22545</v>
      </c>
      <c r="H70" s="5">
        <v>422875</v>
      </c>
    </row>
    <row r="71" spans="1:8" ht="15.75">
      <c r="A71" s="1" t="s">
        <v>28</v>
      </c>
      <c r="B71" s="5">
        <v>527167</v>
      </c>
      <c r="C71" s="5">
        <v>146732</v>
      </c>
      <c r="D71" s="5">
        <v>26620</v>
      </c>
      <c r="E71" s="5">
        <v>14267</v>
      </c>
      <c r="F71" s="5">
        <v>12593</v>
      </c>
      <c r="G71" s="5">
        <v>26165</v>
      </c>
      <c r="H71" s="5">
        <v>300790</v>
      </c>
    </row>
    <row r="72" spans="1:8" ht="15.75">
      <c r="A72" s="1" t="s">
        <v>29</v>
      </c>
      <c r="B72" s="5">
        <v>519790</v>
      </c>
      <c r="C72" s="5">
        <v>146708</v>
      </c>
      <c r="D72" s="5">
        <v>26385</v>
      </c>
      <c r="E72" s="5">
        <v>14127</v>
      </c>
      <c r="F72" s="5">
        <v>12509</v>
      </c>
      <c r="G72" s="5">
        <v>25931</v>
      </c>
      <c r="H72" s="5">
        <v>294130</v>
      </c>
    </row>
    <row r="73" spans="1:8" ht="15.75">
      <c r="A73" s="1" t="s">
        <v>30</v>
      </c>
      <c r="B73" s="5">
        <v>7914</v>
      </c>
      <c r="C73" s="5">
        <v>14</v>
      </c>
      <c r="D73" s="5">
        <v>233</v>
      </c>
      <c r="E73" s="5">
        <v>139</v>
      </c>
      <c r="F73" s="5">
        <v>83</v>
      </c>
      <c r="G73" s="5">
        <v>243</v>
      </c>
      <c r="H73" s="5">
        <v>7201</v>
      </c>
    </row>
    <row r="74" spans="1:8" ht="15.75">
      <c r="A74" s="1"/>
      <c r="B74" s="5"/>
      <c r="C74" s="5"/>
      <c r="D74" s="5"/>
      <c r="E74" s="5"/>
      <c r="F74" s="5"/>
      <c r="G74" s="5"/>
      <c r="H74" s="5"/>
    </row>
    <row r="75" spans="1:8" ht="15.75">
      <c r="A75" s="1" t="s">
        <v>37</v>
      </c>
      <c r="B75" s="5"/>
      <c r="C75" s="5"/>
      <c r="D75" s="5"/>
      <c r="E75" s="5"/>
      <c r="F75" s="5"/>
      <c r="G75" s="5"/>
      <c r="H75" s="5"/>
    </row>
    <row r="76" spans="1:8" ht="15.75">
      <c r="A76" s="1" t="s">
        <v>26</v>
      </c>
      <c r="B76" s="5">
        <v>118073</v>
      </c>
      <c r="C76" s="5">
        <v>114764</v>
      </c>
      <c r="D76" s="5">
        <v>1463</v>
      </c>
      <c r="E76" s="5">
        <v>666</v>
      </c>
      <c r="F76" s="5">
        <v>391</v>
      </c>
      <c r="G76" s="5">
        <v>311</v>
      </c>
      <c r="H76" s="5">
        <v>479</v>
      </c>
    </row>
    <row r="77" spans="1:8" ht="15.75">
      <c r="A77" s="1" t="s">
        <v>27</v>
      </c>
      <c r="B77" s="5">
        <v>3034924</v>
      </c>
      <c r="C77" s="5">
        <v>41644</v>
      </c>
      <c r="D77" s="5">
        <v>23317</v>
      </c>
      <c r="E77" s="5">
        <v>23524</v>
      </c>
      <c r="F77" s="5">
        <v>27732</v>
      </c>
      <c r="G77" s="5">
        <v>49081</v>
      </c>
      <c r="H77" s="5">
        <v>2869626</v>
      </c>
    </row>
    <row r="78" spans="1:8" ht="15.75">
      <c r="A78" s="1" t="s">
        <v>28</v>
      </c>
      <c r="B78" s="5">
        <v>967190</v>
      </c>
      <c r="C78" s="5">
        <v>107341</v>
      </c>
      <c r="D78" s="5">
        <v>18450</v>
      </c>
      <c r="E78" s="5">
        <v>15011</v>
      </c>
      <c r="F78" s="5">
        <v>16954</v>
      </c>
      <c r="G78" s="5">
        <v>29150</v>
      </c>
      <c r="H78" s="5">
        <v>780284</v>
      </c>
    </row>
    <row r="79" spans="1:8" ht="15.75">
      <c r="A79" s="1" t="s">
        <v>29</v>
      </c>
      <c r="B79" s="5">
        <v>963202</v>
      </c>
      <c r="C79" s="5">
        <v>114704</v>
      </c>
      <c r="D79" s="5">
        <v>23432</v>
      </c>
      <c r="E79" s="5">
        <v>19035</v>
      </c>
      <c r="F79" s="5">
        <v>20393</v>
      </c>
      <c r="G79" s="5">
        <v>33932</v>
      </c>
      <c r="H79" s="5">
        <v>751705</v>
      </c>
    </row>
    <row r="80" spans="1:8" ht="15.75">
      <c r="A80" s="1" t="s">
        <v>30</v>
      </c>
      <c r="B80" s="5">
        <v>5889</v>
      </c>
      <c r="C80" s="5">
        <v>-7304</v>
      </c>
      <c r="D80" s="5">
        <v>-4986</v>
      </c>
      <c r="E80" s="5">
        <v>-4032</v>
      </c>
      <c r="F80" s="5">
        <v>-3454</v>
      </c>
      <c r="G80" s="5">
        <v>-4774</v>
      </c>
      <c r="H80" s="5">
        <v>30440</v>
      </c>
    </row>
    <row r="81" spans="1:8" ht="15.75">
      <c r="A81" s="1"/>
      <c r="B81" s="5"/>
      <c r="C81" s="5"/>
      <c r="D81" s="5"/>
      <c r="E81" s="5"/>
      <c r="F81" s="5"/>
      <c r="G81" s="5"/>
      <c r="H81" s="5"/>
    </row>
    <row r="82" spans="1:8" ht="15.75">
      <c r="A82" s="1" t="s">
        <v>38</v>
      </c>
      <c r="B82" s="5"/>
      <c r="C82" s="5"/>
      <c r="D82" s="5"/>
      <c r="E82" s="5"/>
      <c r="F82" s="5"/>
      <c r="G82" s="5"/>
      <c r="H82" s="5"/>
    </row>
    <row r="83" spans="1:8" ht="15.75">
      <c r="A83" s="1" t="s">
        <v>26</v>
      </c>
      <c r="B83" s="5">
        <v>221394</v>
      </c>
      <c r="C83" s="5">
        <v>203046</v>
      </c>
      <c r="D83" s="5">
        <v>3561</v>
      </c>
      <c r="E83" s="5">
        <v>2811</v>
      </c>
      <c r="F83" s="5">
        <v>2891</v>
      </c>
      <c r="G83" s="5">
        <v>3452</v>
      </c>
      <c r="H83" s="5">
        <v>5633</v>
      </c>
    </row>
    <row r="84" spans="1:8" ht="15.75">
      <c r="A84" s="1" t="s">
        <v>27</v>
      </c>
      <c r="B84" s="5">
        <v>20812550</v>
      </c>
      <c r="C84" s="5">
        <v>78097</v>
      </c>
      <c r="D84" s="5">
        <v>57761</v>
      </c>
      <c r="E84" s="5">
        <v>101737</v>
      </c>
      <c r="F84" s="5">
        <v>207543</v>
      </c>
      <c r="G84" s="5">
        <v>556733</v>
      </c>
      <c r="H84" s="5">
        <v>19810679</v>
      </c>
    </row>
    <row r="85" spans="1:8" ht="15.75">
      <c r="A85" s="1" t="s">
        <v>28</v>
      </c>
      <c r="B85" s="5">
        <v>2915540</v>
      </c>
      <c r="C85" s="5">
        <v>285118</v>
      </c>
      <c r="D85" s="5">
        <v>20878</v>
      </c>
      <c r="E85" s="5">
        <v>22244</v>
      </c>
      <c r="F85" s="5">
        <v>32170</v>
      </c>
      <c r="G85" s="5">
        <v>68493</v>
      </c>
      <c r="H85" s="5">
        <v>2486637</v>
      </c>
    </row>
    <row r="86" spans="1:8" ht="15.75">
      <c r="A86" s="1" t="s">
        <v>29</v>
      </c>
      <c r="B86" s="5">
        <v>2499972</v>
      </c>
      <c r="C86" s="5">
        <v>274570</v>
      </c>
      <c r="D86" s="5">
        <v>20364</v>
      </c>
      <c r="E86" s="5">
        <v>21146</v>
      </c>
      <c r="F86" s="5">
        <v>26917</v>
      </c>
      <c r="G86" s="5">
        <v>52320</v>
      </c>
      <c r="H86" s="5">
        <v>2104654</v>
      </c>
    </row>
    <row r="87" spans="1:8" ht="15.75">
      <c r="A87" s="1" t="s">
        <v>30</v>
      </c>
      <c r="B87" s="5">
        <v>379018</v>
      </c>
      <c r="C87" s="5">
        <v>9936</v>
      </c>
      <c r="D87" s="5">
        <v>336</v>
      </c>
      <c r="E87" s="5">
        <v>652</v>
      </c>
      <c r="F87" s="5">
        <v>4147</v>
      </c>
      <c r="G87" s="5">
        <v>12675</v>
      </c>
      <c r="H87" s="5">
        <v>351273</v>
      </c>
    </row>
    <row r="88" spans="1:8" ht="15.75">
      <c r="A88" s="1"/>
      <c r="B88" s="5"/>
      <c r="C88" s="5"/>
      <c r="D88" s="5"/>
      <c r="E88" s="5"/>
      <c r="F88" s="5"/>
      <c r="G88" s="5"/>
      <c r="H88" s="5"/>
    </row>
    <row r="89" spans="1:8" ht="15.75">
      <c r="A89" s="1" t="s">
        <v>39</v>
      </c>
      <c r="B89" s="5"/>
      <c r="C89" s="5"/>
      <c r="D89" s="5"/>
      <c r="E89" s="5"/>
      <c r="F89" s="5"/>
      <c r="G89" s="5"/>
      <c r="H89" s="5"/>
    </row>
    <row r="90" spans="1:8" ht="15.75">
      <c r="A90" s="1" t="s">
        <v>26</v>
      </c>
      <c r="B90" s="5">
        <v>532426</v>
      </c>
      <c r="C90" s="5">
        <v>527583</v>
      </c>
      <c r="D90" s="5">
        <v>3199</v>
      </c>
      <c r="E90" s="5">
        <v>915</v>
      </c>
      <c r="F90" s="5">
        <v>378</v>
      </c>
      <c r="G90" s="5">
        <v>212</v>
      </c>
      <c r="H90" s="5">
        <v>140</v>
      </c>
    </row>
    <row r="91" spans="1:8" ht="15.75">
      <c r="A91" s="1" t="s">
        <v>27</v>
      </c>
      <c r="B91" s="5">
        <v>562513</v>
      </c>
      <c r="C91" s="5">
        <v>229596</v>
      </c>
      <c r="D91" s="5">
        <v>48274</v>
      </c>
      <c r="E91" s="5">
        <v>31423</v>
      </c>
      <c r="F91" s="5">
        <v>25970</v>
      </c>
      <c r="G91" s="5">
        <v>32458</v>
      </c>
      <c r="H91" s="5">
        <v>194792</v>
      </c>
    </row>
    <row r="92" spans="1:8" ht="15.75">
      <c r="A92" s="1" t="s">
        <v>28</v>
      </c>
      <c r="B92" s="5">
        <v>235180</v>
      </c>
      <c r="C92" s="5">
        <v>116989</v>
      </c>
      <c r="D92" s="5">
        <v>13115</v>
      </c>
      <c r="E92" s="5">
        <v>9232</v>
      </c>
      <c r="F92" s="5">
        <v>7469</v>
      </c>
      <c r="G92" s="5">
        <v>11231</v>
      </c>
      <c r="H92" s="5">
        <v>77144</v>
      </c>
    </row>
    <row r="93" spans="1:8" ht="15.75">
      <c r="A93" s="1" t="s">
        <v>29</v>
      </c>
      <c r="B93" s="5">
        <v>228930</v>
      </c>
      <c r="C93" s="5">
        <v>110188</v>
      </c>
      <c r="D93" s="5">
        <v>13076</v>
      </c>
      <c r="E93" s="5">
        <v>9165</v>
      </c>
      <c r="F93" s="5">
        <v>7544</v>
      </c>
      <c r="G93" s="5">
        <v>11373</v>
      </c>
      <c r="H93" s="5">
        <v>77585</v>
      </c>
    </row>
    <row r="94" spans="1:8" ht="15.75">
      <c r="A94" s="1" t="s">
        <v>30</v>
      </c>
      <c r="B94" s="5">
        <v>6138</v>
      </c>
      <c r="C94" s="5">
        <v>6710</v>
      </c>
      <c r="D94" s="5">
        <v>6</v>
      </c>
      <c r="E94" s="5">
        <v>51</v>
      </c>
      <c r="F94" s="5">
        <v>-78</v>
      </c>
      <c r="G94" s="5">
        <v>-149</v>
      </c>
      <c r="H94" s="5">
        <v>-403</v>
      </c>
    </row>
    <row r="95" spans="1:8" ht="15.75">
      <c r="A95" s="1"/>
      <c r="B95" s="5"/>
      <c r="C95" s="5"/>
      <c r="D95" s="5"/>
      <c r="E95" s="5"/>
      <c r="F95" s="5"/>
      <c r="G95" s="5"/>
      <c r="H95" s="5"/>
    </row>
    <row r="96" spans="1:8" ht="15.75">
      <c r="A96" s="1" t="s">
        <v>40</v>
      </c>
      <c r="B96" s="5"/>
      <c r="C96" s="5"/>
      <c r="D96" s="5"/>
      <c r="E96" s="5"/>
      <c r="F96" s="5"/>
      <c r="G96" s="5"/>
      <c r="H96" s="5"/>
    </row>
    <row r="97" spans="1:8" ht="15.75">
      <c r="A97" s="1" t="s">
        <v>26</v>
      </c>
      <c r="B97" s="5">
        <v>689412</v>
      </c>
      <c r="C97" s="5">
        <v>685752</v>
      </c>
      <c r="D97" s="5">
        <v>1972</v>
      </c>
      <c r="E97" s="5">
        <v>758</v>
      </c>
      <c r="F97" s="5">
        <v>427</v>
      </c>
      <c r="G97" s="5">
        <v>299</v>
      </c>
      <c r="H97" s="5">
        <v>206</v>
      </c>
    </row>
    <row r="98" spans="1:8" ht="15.75">
      <c r="A98" s="1" t="s">
        <v>27</v>
      </c>
      <c r="B98" s="5">
        <v>499988</v>
      </c>
      <c r="C98" s="5">
        <v>108622</v>
      </c>
      <c r="D98" s="5">
        <v>30165</v>
      </c>
      <c r="E98" s="5">
        <v>26724</v>
      </c>
      <c r="F98" s="5">
        <v>30351</v>
      </c>
      <c r="G98" s="5">
        <v>46606</v>
      </c>
      <c r="H98" s="5">
        <v>257520</v>
      </c>
    </row>
    <row r="99" spans="1:8" ht="15.75">
      <c r="A99" s="1" t="s">
        <v>28</v>
      </c>
      <c r="B99" s="5">
        <v>658747</v>
      </c>
      <c r="C99" s="5">
        <v>381606</v>
      </c>
      <c r="D99" s="5">
        <v>42795</v>
      </c>
      <c r="E99" s="5">
        <v>31781</v>
      </c>
      <c r="F99" s="5">
        <v>26409</v>
      </c>
      <c r="G99" s="5">
        <v>36167</v>
      </c>
      <c r="H99" s="5">
        <v>139990</v>
      </c>
    </row>
    <row r="100" spans="1:8" ht="15.75">
      <c r="A100" s="1" t="s">
        <v>29</v>
      </c>
      <c r="B100" s="5">
        <v>666570</v>
      </c>
      <c r="C100" s="5">
        <v>373821</v>
      </c>
      <c r="D100" s="5">
        <v>47142</v>
      </c>
      <c r="E100" s="5">
        <v>35278</v>
      </c>
      <c r="F100" s="5">
        <v>29693</v>
      </c>
      <c r="G100" s="5">
        <v>39462</v>
      </c>
      <c r="H100" s="5">
        <v>141175</v>
      </c>
    </row>
    <row r="101" spans="1:8" ht="15.75">
      <c r="A101" s="1" t="s">
        <v>30</v>
      </c>
      <c r="B101" s="5">
        <v>-7551</v>
      </c>
      <c r="C101" s="5">
        <v>7750</v>
      </c>
      <c r="D101" s="5">
        <v>-4350</v>
      </c>
      <c r="E101" s="5">
        <v>-3500</v>
      </c>
      <c r="F101" s="5">
        <v>-3293</v>
      </c>
      <c r="G101" s="5">
        <v>-3273</v>
      </c>
      <c r="H101" s="5">
        <v>-884</v>
      </c>
    </row>
    <row r="102" spans="1:8" ht="15.75">
      <c r="A102" s="1"/>
      <c r="B102" s="5"/>
      <c r="C102" s="5"/>
      <c r="D102" s="5"/>
      <c r="E102" s="5"/>
      <c r="F102" s="5"/>
      <c r="G102" s="5"/>
      <c r="H102" s="5"/>
    </row>
    <row r="103" spans="1:8" ht="15.75">
      <c r="A103" s="1" t="s">
        <v>41</v>
      </c>
      <c r="B103" s="5"/>
      <c r="C103" s="5"/>
      <c r="D103" s="5"/>
      <c r="E103" s="5"/>
      <c r="F103" s="5"/>
      <c r="G103" s="5"/>
      <c r="H103" s="5"/>
    </row>
    <row r="104" spans="1:8" ht="15.75">
      <c r="A104" s="1" t="s">
        <v>26</v>
      </c>
      <c r="B104" s="5">
        <v>47542</v>
      </c>
      <c r="C104" s="5">
        <v>41304</v>
      </c>
      <c r="D104" s="5">
        <v>1138</v>
      </c>
      <c r="E104" s="5">
        <v>1142</v>
      </c>
      <c r="F104" s="5">
        <v>1333</v>
      </c>
      <c r="G104" s="5">
        <v>1455</v>
      </c>
      <c r="H104" s="5">
        <v>1170</v>
      </c>
    </row>
    <row r="105" spans="1:8" ht="15.75">
      <c r="A105" s="1" t="s">
        <v>27</v>
      </c>
      <c r="B105" s="5">
        <v>7917530</v>
      </c>
      <c r="C105" s="5">
        <v>22373</v>
      </c>
      <c r="D105" s="5">
        <v>18875</v>
      </c>
      <c r="E105" s="5">
        <v>42239</v>
      </c>
      <c r="F105" s="5">
        <v>95815</v>
      </c>
      <c r="G105" s="5">
        <v>227791</v>
      </c>
      <c r="H105" s="5">
        <v>7510436</v>
      </c>
    </row>
    <row r="106" spans="1:8" ht="15.75">
      <c r="A106" s="1" t="s">
        <v>28</v>
      </c>
      <c r="B106" s="5">
        <v>693453</v>
      </c>
      <c r="C106" s="5">
        <v>10861</v>
      </c>
      <c r="D106" s="5">
        <v>2029</v>
      </c>
      <c r="E106" s="5">
        <v>3416</v>
      </c>
      <c r="F106" s="5">
        <v>7931</v>
      </c>
      <c r="G106" s="5">
        <v>19033</v>
      </c>
      <c r="H106" s="5">
        <v>650184</v>
      </c>
    </row>
    <row r="107" spans="1:8" ht="15.75">
      <c r="A107" s="1" t="s">
        <v>29</v>
      </c>
      <c r="B107" s="5">
        <v>613412</v>
      </c>
      <c r="C107" s="5">
        <v>10117</v>
      </c>
      <c r="D107" s="5">
        <v>1344</v>
      </c>
      <c r="E107" s="5">
        <v>3016</v>
      </c>
      <c r="F107" s="5">
        <v>6446</v>
      </c>
      <c r="G107" s="5">
        <v>15243</v>
      </c>
      <c r="H107" s="5">
        <v>577246</v>
      </c>
    </row>
    <row r="108" spans="1:8" ht="15.75">
      <c r="A108" s="1" t="s">
        <v>30</v>
      </c>
      <c r="B108" s="5">
        <v>78208</v>
      </c>
      <c r="C108" s="5">
        <v>653</v>
      </c>
      <c r="D108" s="5">
        <v>659</v>
      </c>
      <c r="E108" s="5">
        <v>323</v>
      </c>
      <c r="F108" s="5">
        <v>1267</v>
      </c>
      <c r="G108" s="5">
        <v>3304</v>
      </c>
      <c r="H108" s="5">
        <v>72002</v>
      </c>
    </row>
    <row r="109" spans="1:8" ht="15.75">
      <c r="A109" s="1"/>
      <c r="B109" s="5"/>
      <c r="C109" s="5"/>
      <c r="D109" s="5"/>
      <c r="E109" s="5"/>
      <c r="F109" s="5"/>
      <c r="G109" s="5"/>
      <c r="H109" s="5"/>
    </row>
    <row r="110" spans="1:8" ht="15.75">
      <c r="A110" s="1" t="s">
        <v>0</v>
      </c>
      <c r="B110" s="5"/>
      <c r="C110" s="5"/>
      <c r="D110" s="5"/>
      <c r="E110" s="5"/>
      <c r="F110" s="5"/>
      <c r="G110" s="5"/>
      <c r="H110" s="5"/>
    </row>
    <row r="111" spans="1:8" ht="15.75">
      <c r="A111" s="1" t="s">
        <v>42</v>
      </c>
      <c r="B111" s="5"/>
      <c r="C111" s="5"/>
      <c r="D111" s="5"/>
      <c r="E111" s="5"/>
      <c r="F111" s="5"/>
      <c r="G111" s="5"/>
      <c r="H111" s="5"/>
    </row>
    <row r="112" spans="1:8" ht="15.75">
      <c r="A112" s="1" t="s">
        <v>26</v>
      </c>
      <c r="B112" s="5">
        <v>211993</v>
      </c>
      <c r="C112" s="5">
        <v>211031</v>
      </c>
      <c r="D112" s="5">
        <v>487</v>
      </c>
      <c r="E112" s="5">
        <v>191</v>
      </c>
      <c r="F112" s="5">
        <v>108</v>
      </c>
      <c r="G112" s="5">
        <v>83</v>
      </c>
      <c r="H112" s="5">
        <v>92</v>
      </c>
    </row>
    <row r="113" spans="1:8" ht="15.75">
      <c r="A113" s="1" t="s">
        <v>27</v>
      </c>
      <c r="B113" s="5">
        <v>218894</v>
      </c>
      <c r="C113" s="5">
        <v>36141</v>
      </c>
      <c r="D113" s="5">
        <v>7524</v>
      </c>
      <c r="E113" s="5">
        <v>6639</v>
      </c>
      <c r="F113" s="5">
        <v>7576</v>
      </c>
      <c r="G113" s="5">
        <v>13341</v>
      </c>
      <c r="H113" s="5">
        <v>147674</v>
      </c>
    </row>
    <row r="114" spans="1:8" ht="15.75">
      <c r="A114" s="1" t="s">
        <v>28</v>
      </c>
      <c r="B114" s="5">
        <v>325400</v>
      </c>
      <c r="C114" s="5">
        <v>159605</v>
      </c>
      <c r="D114" s="5">
        <v>19392</v>
      </c>
      <c r="E114" s="5">
        <v>12154</v>
      </c>
      <c r="F114" s="5">
        <v>13547</v>
      </c>
      <c r="G114" s="5">
        <v>24396</v>
      </c>
      <c r="H114" s="5">
        <v>96306</v>
      </c>
    </row>
    <row r="115" spans="1:8" ht="15.75">
      <c r="A115" s="1" t="s">
        <v>29</v>
      </c>
      <c r="B115" s="5">
        <v>321181</v>
      </c>
      <c r="C115" s="5">
        <v>155889</v>
      </c>
      <c r="D115" s="5">
        <v>19240</v>
      </c>
      <c r="E115" s="5">
        <v>12304</v>
      </c>
      <c r="F115" s="5">
        <v>13518</v>
      </c>
      <c r="G115" s="5">
        <v>24323</v>
      </c>
      <c r="H115" s="5">
        <v>95906</v>
      </c>
    </row>
    <row r="116" spans="1:8" ht="15.75">
      <c r="A116" s="1" t="s">
        <v>30</v>
      </c>
      <c r="B116" s="5">
        <v>4337</v>
      </c>
      <c r="C116" s="5">
        <v>3703</v>
      </c>
      <c r="D116" s="5">
        <v>148</v>
      </c>
      <c r="E116" s="5">
        <v>-156</v>
      </c>
      <c r="F116" s="5">
        <v>22</v>
      </c>
      <c r="G116" s="5">
        <v>69</v>
      </c>
      <c r="H116" s="5">
        <v>551</v>
      </c>
    </row>
    <row r="117" spans="1:8" ht="15.75">
      <c r="A117" s="1"/>
      <c r="B117" s="5"/>
      <c r="C117" s="5"/>
      <c r="D117" s="5"/>
      <c r="E117" s="5"/>
      <c r="F117" s="5"/>
      <c r="G117" s="5"/>
      <c r="H117" s="5"/>
    </row>
    <row r="118" spans="1:8" ht="15.75">
      <c r="A118" s="1" t="s">
        <v>43</v>
      </c>
      <c r="B118" s="5"/>
      <c r="C118" s="5"/>
      <c r="D118" s="5"/>
      <c r="E118" s="5"/>
      <c r="F118" s="5"/>
      <c r="G118" s="5"/>
      <c r="H118" s="5"/>
    </row>
    <row r="119" spans="1:8" ht="15.75">
      <c r="A119" s="1" t="s">
        <v>26</v>
      </c>
      <c r="B119" s="5">
        <v>36756</v>
      </c>
      <c r="C119" s="5">
        <v>36614</v>
      </c>
      <c r="D119" s="5">
        <v>73</v>
      </c>
      <c r="E119" s="5">
        <v>29</v>
      </c>
      <c r="F119" s="5">
        <v>16</v>
      </c>
      <c r="G119" s="5">
        <v>14</v>
      </c>
      <c r="H119" s="5">
        <v>10</v>
      </c>
    </row>
    <row r="120" spans="1:8" ht="15.75">
      <c r="A120" s="1" t="s">
        <v>27</v>
      </c>
      <c r="B120" s="5">
        <v>15348</v>
      </c>
      <c r="C120" s="5">
        <v>5539</v>
      </c>
      <c r="D120" s="5">
        <v>1098</v>
      </c>
      <c r="E120" s="5">
        <v>1009</v>
      </c>
      <c r="F120" s="5">
        <v>1084</v>
      </c>
      <c r="G120" s="5">
        <v>1971</v>
      </c>
      <c r="H120" s="5">
        <v>4648</v>
      </c>
    </row>
    <row r="121" spans="1:8" ht="15.75">
      <c r="A121" s="1" t="s">
        <v>28</v>
      </c>
      <c r="B121" s="5">
        <v>25236</v>
      </c>
      <c r="C121" s="5">
        <v>15537</v>
      </c>
      <c r="D121" s="5">
        <v>1471</v>
      </c>
      <c r="E121" s="5">
        <v>1139</v>
      </c>
      <c r="F121" s="5">
        <v>1344</v>
      </c>
      <c r="G121" s="5">
        <v>1954</v>
      </c>
      <c r="H121" s="5">
        <v>3790</v>
      </c>
    </row>
    <row r="122" spans="1:8" ht="15.75">
      <c r="A122" s="1" t="s">
        <v>29</v>
      </c>
      <c r="B122" s="5">
        <v>24489</v>
      </c>
      <c r="C122" s="5">
        <v>15169</v>
      </c>
      <c r="D122" s="5">
        <v>1558</v>
      </c>
      <c r="E122" s="5">
        <v>1161</v>
      </c>
      <c r="F122" s="5">
        <v>1441</v>
      </c>
      <c r="G122" s="5">
        <v>1784</v>
      </c>
      <c r="H122" s="5">
        <v>3375</v>
      </c>
    </row>
    <row r="123" spans="1:8" ht="15.75">
      <c r="A123" s="1" t="s">
        <v>30</v>
      </c>
      <c r="B123" s="5">
        <v>743</v>
      </c>
      <c r="C123" s="5">
        <v>364</v>
      </c>
      <c r="D123" s="5">
        <v>-91</v>
      </c>
      <c r="E123" s="5">
        <v>-22</v>
      </c>
      <c r="F123" s="5">
        <v>-96</v>
      </c>
      <c r="G123" s="5">
        <v>172</v>
      </c>
      <c r="H123" s="5">
        <v>416</v>
      </c>
    </row>
    <row r="124" spans="1:8" ht="15.75">
      <c r="A124" s="1"/>
      <c r="B124" s="5"/>
      <c r="C124" s="5"/>
      <c r="D124" s="5"/>
      <c r="E124" s="5"/>
      <c r="F124" s="5"/>
      <c r="G124" s="5"/>
      <c r="H124" s="5"/>
    </row>
    <row r="125" spans="1:8" ht="15.75">
      <c r="A125" s="1" t="s">
        <v>44</v>
      </c>
      <c r="B125" s="5"/>
      <c r="C125" s="5"/>
      <c r="D125" s="5"/>
      <c r="E125" s="5"/>
      <c r="F125" s="5"/>
      <c r="G125" s="5"/>
      <c r="H125" s="5"/>
    </row>
    <row r="126" spans="1:8" ht="15.75">
      <c r="A126" s="1" t="s">
        <v>26</v>
      </c>
      <c r="B126" s="5">
        <v>306352</v>
      </c>
      <c r="C126" s="5">
        <v>305395</v>
      </c>
      <c r="D126" s="5">
        <v>513</v>
      </c>
      <c r="E126" s="5">
        <v>195</v>
      </c>
      <c r="F126" s="5">
        <v>106</v>
      </c>
      <c r="G126" s="5">
        <v>73</v>
      </c>
      <c r="H126" s="5">
        <v>69</v>
      </c>
    </row>
    <row r="127" spans="1:8" ht="15.75">
      <c r="A127" s="1" t="s">
        <v>27</v>
      </c>
      <c r="B127" s="5">
        <v>220350</v>
      </c>
      <c r="C127" s="5">
        <v>46035</v>
      </c>
      <c r="D127" s="5">
        <v>7770</v>
      </c>
      <c r="E127" s="5">
        <v>6970</v>
      </c>
      <c r="F127" s="5">
        <v>7370</v>
      </c>
      <c r="G127" s="5">
        <v>11359</v>
      </c>
      <c r="H127" s="5">
        <v>140846</v>
      </c>
    </row>
    <row r="128" spans="1:8" ht="15.75">
      <c r="A128" s="1" t="s">
        <v>28</v>
      </c>
      <c r="B128" s="5">
        <v>417491</v>
      </c>
      <c r="C128" s="5">
        <v>267107</v>
      </c>
      <c r="D128" s="5">
        <v>14705</v>
      </c>
      <c r="E128" s="5">
        <v>11923</v>
      </c>
      <c r="F128" s="5">
        <v>10013</v>
      </c>
      <c r="G128" s="5">
        <v>13035</v>
      </c>
      <c r="H128" s="5">
        <v>100708</v>
      </c>
    </row>
    <row r="129" spans="1:8" ht="15.75">
      <c r="A129" s="1" t="s">
        <v>29</v>
      </c>
      <c r="B129" s="5">
        <v>409843</v>
      </c>
      <c r="C129" s="5">
        <v>259465</v>
      </c>
      <c r="D129" s="5">
        <v>15002</v>
      </c>
      <c r="E129" s="5">
        <v>12223</v>
      </c>
      <c r="F129" s="5">
        <v>10407</v>
      </c>
      <c r="G129" s="5">
        <v>13767</v>
      </c>
      <c r="H129" s="5">
        <v>98978</v>
      </c>
    </row>
    <row r="130" spans="1:8" ht="15.75">
      <c r="A130" s="1" t="s">
        <v>30</v>
      </c>
      <c r="B130" s="5">
        <v>7650</v>
      </c>
      <c r="C130" s="5">
        <v>7631</v>
      </c>
      <c r="D130" s="5">
        <v>-300</v>
      </c>
      <c r="E130" s="5">
        <v>-300</v>
      </c>
      <c r="F130" s="5">
        <v>-396</v>
      </c>
      <c r="G130" s="5">
        <v>-729</v>
      </c>
      <c r="H130" s="5">
        <v>1743</v>
      </c>
    </row>
    <row r="131" spans="1:8" ht="15.75">
      <c r="A131" s="1"/>
      <c r="B131" s="5"/>
      <c r="C131" s="5"/>
      <c r="D131" s="5"/>
      <c r="E131" s="5"/>
      <c r="F131" s="5"/>
      <c r="G131" s="5"/>
      <c r="H131" s="5"/>
    </row>
    <row r="132" spans="1:8" ht="15.75">
      <c r="A132" s="1" t="s">
        <v>45</v>
      </c>
      <c r="B132" s="5"/>
      <c r="C132" s="5"/>
      <c r="D132" s="5"/>
      <c r="E132" s="5"/>
      <c r="F132" s="5"/>
      <c r="G132" s="5"/>
      <c r="H132" s="5"/>
    </row>
    <row r="133" spans="1:8" ht="15.75">
      <c r="A133" s="1" t="s">
        <v>26</v>
      </c>
      <c r="B133" s="5">
        <v>97866</v>
      </c>
      <c r="C133" s="5">
        <v>97239</v>
      </c>
      <c r="D133" s="5">
        <v>350</v>
      </c>
      <c r="E133" s="5">
        <v>132</v>
      </c>
      <c r="F133" s="5">
        <v>63</v>
      </c>
      <c r="G133" s="5">
        <v>54</v>
      </c>
      <c r="H133" s="5">
        <v>28</v>
      </c>
    </row>
    <row r="134" spans="1:8" ht="15.75">
      <c r="A134" s="1" t="s">
        <v>27</v>
      </c>
      <c r="B134" s="5">
        <v>75631</v>
      </c>
      <c r="C134" s="5">
        <v>23867</v>
      </c>
      <c r="D134" s="5">
        <v>5344</v>
      </c>
      <c r="E134" s="5">
        <v>4591</v>
      </c>
      <c r="F134" s="5">
        <v>4492</v>
      </c>
      <c r="G134" s="5">
        <v>8301</v>
      </c>
      <c r="H134" s="5">
        <v>29036</v>
      </c>
    </row>
    <row r="135" spans="1:8" ht="15.75">
      <c r="A135" s="1" t="s">
        <v>28</v>
      </c>
      <c r="B135" s="5">
        <v>70086</v>
      </c>
      <c r="C135" s="5">
        <v>38504</v>
      </c>
      <c r="D135" s="5">
        <v>4208</v>
      </c>
      <c r="E135" s="5">
        <v>3256</v>
      </c>
      <c r="F135" s="5">
        <v>4031</v>
      </c>
      <c r="G135" s="5">
        <v>6940</v>
      </c>
      <c r="H135" s="5">
        <v>13147</v>
      </c>
    </row>
    <row r="136" spans="1:8" ht="15.75">
      <c r="A136" s="1" t="s">
        <v>29</v>
      </c>
      <c r="B136" s="5">
        <v>69649</v>
      </c>
      <c r="C136" s="5">
        <v>38431</v>
      </c>
      <c r="D136" s="5">
        <v>4232</v>
      </c>
      <c r="E136" s="5">
        <v>3234</v>
      </c>
      <c r="F136" s="5">
        <v>3905</v>
      </c>
      <c r="G136" s="5">
        <v>6675</v>
      </c>
      <c r="H136" s="5">
        <v>13172</v>
      </c>
    </row>
    <row r="137" spans="1:8" ht="15.75">
      <c r="A137" s="1" t="s">
        <v>30</v>
      </c>
      <c r="B137" s="5">
        <v>413</v>
      </c>
      <c r="C137" s="5">
        <v>61</v>
      </c>
      <c r="D137" s="5">
        <v>-28</v>
      </c>
      <c r="E137" s="5">
        <v>22</v>
      </c>
      <c r="F137" s="5">
        <v>123</v>
      </c>
      <c r="G137" s="5">
        <v>260</v>
      </c>
      <c r="H137" s="5">
        <v>-25</v>
      </c>
    </row>
    <row r="138" spans="1:8" ht="15.75">
      <c r="A138" s="1"/>
      <c r="B138" s="5"/>
      <c r="C138" s="5"/>
      <c r="D138" s="5"/>
      <c r="E138" s="5"/>
      <c r="F138" s="5"/>
      <c r="G138" s="5"/>
      <c r="H138" s="5"/>
    </row>
    <row r="139" spans="1:8" ht="15.75">
      <c r="A139" s="1" t="s">
        <v>46</v>
      </c>
      <c r="B139" s="5"/>
      <c r="C139" s="5"/>
      <c r="D139" s="5"/>
      <c r="E139" s="5"/>
      <c r="F139" s="5"/>
      <c r="G139" s="5"/>
      <c r="H139" s="5"/>
    </row>
    <row r="140" spans="1:8" ht="15.75">
      <c r="A140" s="1" t="s">
        <v>26</v>
      </c>
      <c r="B140" s="5">
        <v>257525</v>
      </c>
      <c r="C140" s="5">
        <v>256284</v>
      </c>
      <c r="D140" s="5">
        <v>676</v>
      </c>
      <c r="E140" s="5">
        <v>226</v>
      </c>
      <c r="F140" s="5">
        <v>112</v>
      </c>
      <c r="G140" s="5">
        <v>107</v>
      </c>
      <c r="H140" s="5">
        <v>120</v>
      </c>
    </row>
    <row r="141" spans="1:8" ht="15.75">
      <c r="A141" s="1" t="s">
        <v>27</v>
      </c>
      <c r="B141" s="5">
        <v>326258</v>
      </c>
      <c r="C141" s="5">
        <v>68947</v>
      </c>
      <c r="D141" s="5">
        <v>10181</v>
      </c>
      <c r="E141" s="5">
        <v>7781</v>
      </c>
      <c r="F141" s="5">
        <v>8000</v>
      </c>
      <c r="G141" s="5">
        <v>16506</v>
      </c>
      <c r="H141" s="5">
        <v>214843</v>
      </c>
    </row>
    <row r="142" spans="1:8" ht="15.75">
      <c r="A142" s="1" t="s">
        <v>28</v>
      </c>
      <c r="B142" s="5">
        <v>375040</v>
      </c>
      <c r="C142" s="5">
        <v>162094</v>
      </c>
      <c r="D142" s="5">
        <v>12986</v>
      </c>
      <c r="E142" s="5">
        <v>9338</v>
      </c>
      <c r="F142" s="5">
        <v>8515</v>
      </c>
      <c r="G142" s="5">
        <v>22291</v>
      </c>
      <c r="H142" s="5">
        <v>159817</v>
      </c>
    </row>
    <row r="143" spans="1:8" ht="15.75">
      <c r="A143" s="1" t="s">
        <v>29</v>
      </c>
      <c r="B143" s="5">
        <v>364914</v>
      </c>
      <c r="C143" s="5">
        <v>158476</v>
      </c>
      <c r="D143" s="5">
        <v>12766</v>
      </c>
      <c r="E143" s="5">
        <v>9277</v>
      </c>
      <c r="F143" s="5">
        <v>8509</v>
      </c>
      <c r="G143" s="5">
        <v>21845</v>
      </c>
      <c r="H143" s="5">
        <v>154040</v>
      </c>
    </row>
    <row r="144" spans="1:8" ht="15.75">
      <c r="A144" s="1" t="s">
        <v>30</v>
      </c>
      <c r="B144" s="5">
        <v>10317</v>
      </c>
      <c r="C144" s="5">
        <v>3604</v>
      </c>
      <c r="D144" s="5">
        <v>218</v>
      </c>
      <c r="E144" s="5">
        <v>60</v>
      </c>
      <c r="F144" s="5">
        <v>3</v>
      </c>
      <c r="G144" s="5">
        <v>444</v>
      </c>
      <c r="H144" s="5">
        <v>5988</v>
      </c>
    </row>
    <row r="145" spans="1:8" ht="15.75">
      <c r="A145" s="1"/>
      <c r="B145" s="5"/>
      <c r="C145" s="5"/>
      <c r="D145" s="5"/>
      <c r="E145" s="5"/>
      <c r="F145" s="5"/>
      <c r="G145" s="5"/>
      <c r="H145" s="5"/>
    </row>
    <row r="146" spans="1:8" ht="15.75">
      <c r="A146" s="1" t="s">
        <v>47</v>
      </c>
      <c r="B146" s="5"/>
      <c r="C146" s="5"/>
      <c r="D146" s="5"/>
      <c r="E146" s="5"/>
      <c r="F146" s="5"/>
      <c r="G146" s="5"/>
      <c r="H146" s="5"/>
    </row>
    <row r="147" spans="1:8" ht="15.75">
      <c r="A147" s="1" t="s">
        <v>26</v>
      </c>
      <c r="B147" s="5">
        <v>316138</v>
      </c>
      <c r="C147" s="5">
        <v>315662</v>
      </c>
      <c r="D147" s="5">
        <v>284</v>
      </c>
      <c r="E147" s="5">
        <v>82</v>
      </c>
      <c r="F147" s="5">
        <v>59</v>
      </c>
      <c r="G147" s="5">
        <v>22</v>
      </c>
      <c r="H147" s="5">
        <v>28</v>
      </c>
    </row>
    <row r="148" spans="1:8" ht="15.75">
      <c r="A148" s="1" t="s">
        <v>27</v>
      </c>
      <c r="B148" s="5">
        <v>93845</v>
      </c>
      <c r="C148" s="5">
        <v>49939</v>
      </c>
      <c r="D148" s="5">
        <v>4195</v>
      </c>
      <c r="E148" s="5">
        <v>2785</v>
      </c>
      <c r="F148" s="5">
        <v>4340</v>
      </c>
      <c r="G148" s="5">
        <v>3011</v>
      </c>
      <c r="H148" s="5">
        <v>29576</v>
      </c>
    </row>
    <row r="149" spans="1:8" ht="15.75">
      <c r="A149" s="1" t="s">
        <v>28</v>
      </c>
      <c r="B149" s="5">
        <v>170060</v>
      </c>
      <c r="C149" s="5">
        <v>133873</v>
      </c>
      <c r="D149" s="5">
        <v>5908</v>
      </c>
      <c r="E149" s="5">
        <v>2902</v>
      </c>
      <c r="F149" s="5">
        <v>6539</v>
      </c>
      <c r="G149" s="5">
        <v>2312</v>
      </c>
      <c r="H149" s="5">
        <v>18526</v>
      </c>
    </row>
    <row r="150" spans="1:8" ht="15.75">
      <c r="A150" s="1" t="s">
        <v>29</v>
      </c>
      <c r="B150" s="5">
        <v>165502</v>
      </c>
      <c r="C150" s="5">
        <v>129999</v>
      </c>
      <c r="D150" s="5">
        <v>5713</v>
      </c>
      <c r="E150" s="5">
        <v>3059</v>
      </c>
      <c r="F150" s="5">
        <v>6505</v>
      </c>
      <c r="G150" s="5">
        <v>2422</v>
      </c>
      <c r="H150" s="5">
        <v>17805</v>
      </c>
    </row>
    <row r="151" spans="1:8" ht="15.75">
      <c r="A151" s="1" t="s">
        <v>30</v>
      </c>
      <c r="B151" s="5">
        <v>4547</v>
      </c>
      <c r="C151" s="5">
        <v>3840</v>
      </c>
      <c r="D151" s="5">
        <v>191</v>
      </c>
      <c r="E151" s="5">
        <v>-158</v>
      </c>
      <c r="F151" s="5">
        <v>32</v>
      </c>
      <c r="G151" s="5">
        <v>-92</v>
      </c>
      <c r="H151" s="5">
        <v>734</v>
      </c>
    </row>
    <row r="152" spans="1:8" ht="15.75">
      <c r="A152" s="1"/>
      <c r="B152" s="1"/>
      <c r="C152" s="1"/>
      <c r="D152" s="1"/>
      <c r="E152" s="1"/>
      <c r="F152" s="1"/>
      <c r="G152" s="1"/>
      <c r="H152" s="1"/>
    </row>
    <row r="153" spans="1:8" ht="15.75">
      <c r="A153" s="3" t="s">
        <v>48</v>
      </c>
      <c r="B153" s="1"/>
      <c r="C153" s="1"/>
      <c r="D153" s="1"/>
      <c r="E153" s="1"/>
      <c r="F153" s="1"/>
      <c r="G153" s="1"/>
      <c r="H153" s="1"/>
    </row>
    <row r="154" spans="1:8" ht="15.75">
      <c r="A154" s="3" t="s">
        <v>49</v>
      </c>
      <c r="B154" s="1"/>
      <c r="C154" s="1"/>
      <c r="D154" s="1"/>
      <c r="E154" s="1"/>
      <c r="F154" s="1"/>
      <c r="G154" s="1"/>
      <c r="H154" s="1"/>
    </row>
    <row r="155" spans="1:8" ht="15.75">
      <c r="A155" s="1"/>
      <c r="B155" s="1"/>
      <c r="C155" s="1"/>
      <c r="D155" s="1"/>
      <c r="E155" s="1"/>
      <c r="F155" s="1"/>
      <c r="G155" s="1"/>
      <c r="H155" s="1"/>
    </row>
    <row r="156" spans="1:8" ht="15.75">
      <c r="A156" s="1" t="s">
        <v>50</v>
      </c>
      <c r="B156" s="6">
        <v>100</v>
      </c>
      <c r="C156" s="6">
        <f>SUM(C29/B29)*100</f>
        <v>66.89489140827756</v>
      </c>
      <c r="D156" s="6">
        <f>SUM(D29/B29)*100</f>
        <v>7.962539270591449</v>
      </c>
      <c r="E156" s="6">
        <f>SUM(E29/B29)*100</f>
        <v>5.248599918043983</v>
      </c>
      <c r="F156" s="6">
        <f>SUM(F29/B29)*100</f>
        <v>5.669478213358831</v>
      </c>
      <c r="G156" s="6">
        <f>SUM(G29/B29)*100</f>
        <v>6.74173610162546</v>
      </c>
      <c r="H156" s="6">
        <f>SUM(H29/B29)*100</f>
        <v>7.481901379592952</v>
      </c>
    </row>
    <row r="157" spans="1:8" ht="15.75">
      <c r="A157" s="1" t="s">
        <v>51</v>
      </c>
      <c r="B157" s="6">
        <v>100</v>
      </c>
      <c r="C157" s="6">
        <f>SUM(C36/B36)*100</f>
        <v>13.938431083287625</v>
      </c>
      <c r="D157" s="6">
        <f>SUM(D36/B36)*100</f>
        <v>3.6975393868325988</v>
      </c>
      <c r="E157" s="6">
        <f>SUM(E36/B36)*100</f>
        <v>3.533624597305493</v>
      </c>
      <c r="F157" s="6">
        <f>SUM(F36/B36)*100</f>
        <v>2.7953776029353357</v>
      </c>
      <c r="G157" s="6">
        <f>SUM(G36/B36)*100</f>
        <v>5.7382785164450665</v>
      </c>
      <c r="H157" s="6">
        <f>SUM(H36/B36)*100</f>
        <v>70.29737925469206</v>
      </c>
    </row>
    <row r="158" spans="1:8" ht="15.75">
      <c r="A158" s="1" t="s">
        <v>52</v>
      </c>
      <c r="B158" s="6">
        <v>100</v>
      </c>
      <c r="C158" s="6">
        <f>SUM(C43/B43)*100</f>
        <v>3.4884673523535694</v>
      </c>
      <c r="D158" s="6">
        <f>SUM(D43/B43)*100</f>
        <v>0.2687603725119185</v>
      </c>
      <c r="E158" s="6">
        <f>SUM(E43/B43)*100</f>
        <v>0.14336529212164775</v>
      </c>
      <c r="F158" s="6">
        <f>SUM(F43/B43)*100</f>
        <v>0.217228147693999</v>
      </c>
      <c r="G158" s="6">
        <f>SUM(G43/B43)*100</f>
        <v>0.6923816872971744</v>
      </c>
      <c r="H158" s="6">
        <f>SUM(H43/B43)*100</f>
        <v>95.1897971480217</v>
      </c>
    </row>
    <row r="159" spans="1:8" ht="15.75">
      <c r="A159" s="1" t="s">
        <v>53</v>
      </c>
      <c r="B159" s="6">
        <v>100</v>
      </c>
      <c r="C159" s="6">
        <f>SUM(C50/B50)*100</f>
        <v>61.988637659996805</v>
      </c>
      <c r="D159" s="6">
        <f>SUM(D50/B50)*100</f>
        <v>10.443427867393734</v>
      </c>
      <c r="E159" s="6">
        <f>SUM(E50/B50)*100</f>
        <v>5.246431206126841</v>
      </c>
      <c r="F159" s="6">
        <f>SUM(F50/B50)*100</f>
        <v>4.593229748948565</v>
      </c>
      <c r="G159" s="6">
        <f>SUM(G50/B50)*100</f>
        <v>3.312209572048948</v>
      </c>
      <c r="H159" s="6">
        <f>SUM(H50/B50)*100</f>
        <v>14.416063945485105</v>
      </c>
    </row>
    <row r="160" spans="1:8" ht="15.75">
      <c r="A160" s="1" t="s">
        <v>54</v>
      </c>
      <c r="B160" s="6">
        <v>100</v>
      </c>
      <c r="C160" s="6">
        <f>SUM(C57/B57)*100</f>
        <v>10.26779695852326</v>
      </c>
      <c r="D160" s="6">
        <f>SUM(D57/B57)*100</f>
        <v>3.466677349515527</v>
      </c>
      <c r="E160" s="6">
        <f>SUM(E57/B57)*100</f>
        <v>2.725171520686118</v>
      </c>
      <c r="F160" s="6">
        <f>SUM(F57/B57)*100</f>
        <v>2.8470430861356943</v>
      </c>
      <c r="G160" s="6">
        <f>SUM(G57/B57)*100</f>
        <v>4.547915189791841</v>
      </c>
      <c r="H160" s="6">
        <f>SUM(H57/B57)*100</f>
        <v>76.14539589534756</v>
      </c>
    </row>
    <row r="161" spans="1:8" ht="15.75">
      <c r="A161" s="1" t="s">
        <v>55</v>
      </c>
      <c r="B161" s="6">
        <v>100</v>
      </c>
      <c r="C161" s="6">
        <f>SUM(C64/B64)*100</f>
        <v>33.532603610322354</v>
      </c>
      <c r="D161" s="6">
        <f>SUM(D64/B64)*100</f>
        <v>9.10783255589885</v>
      </c>
      <c r="E161" s="6">
        <f>SUM(E64/B64)*100</f>
        <v>4.83077250892853</v>
      </c>
      <c r="F161" s="6">
        <f>SUM(F64/B64)*100</f>
        <v>4.127514695596185</v>
      </c>
      <c r="G161" s="6">
        <f>SUM(G64/B64)*100</f>
        <v>5.334031248697199</v>
      </c>
      <c r="H161" s="6">
        <f>SUM(H64/B64)*100</f>
        <v>43.06722685183041</v>
      </c>
    </row>
    <row r="162" spans="1:8" ht="15.75">
      <c r="A162" s="1" t="s">
        <v>56</v>
      </c>
      <c r="B162" s="6">
        <v>100</v>
      </c>
      <c r="C162" s="6">
        <f>SUM(C71/B71)*100</f>
        <v>27.834063968343997</v>
      </c>
      <c r="D162" s="6">
        <f>SUM(D71/B71)*100</f>
        <v>5.049633228180064</v>
      </c>
      <c r="E162" s="6">
        <f>SUM(E71/B71)*100</f>
        <v>2.7063530152684065</v>
      </c>
      <c r="F162" s="6">
        <f>SUM(F71/B71)*100</f>
        <v>2.388806583113131</v>
      </c>
      <c r="G162" s="6">
        <f>SUM(G71/B71)*100</f>
        <v>4.963322818006438</v>
      </c>
      <c r="H162" s="6">
        <f>SUM(H71/B71)*100</f>
        <v>57.057820387087965</v>
      </c>
    </row>
    <row r="163" spans="1:8" ht="15.75">
      <c r="A163" s="1" t="s">
        <v>57</v>
      </c>
      <c r="B163" s="6">
        <v>100</v>
      </c>
      <c r="C163" s="6">
        <f>SUM(C78/B78)*100</f>
        <v>11.098233025568916</v>
      </c>
      <c r="D163" s="6">
        <f>SUM(D78/B78)*100</f>
        <v>1.9075879610004238</v>
      </c>
      <c r="E163" s="6">
        <f>SUM(E78/B78)*100</f>
        <v>1.5520218364540577</v>
      </c>
      <c r="F163" s="6">
        <f>SUM(F78/B78)*100</f>
        <v>1.7529130780922053</v>
      </c>
      <c r="G163" s="6">
        <f>SUM(G78/B78)*100</f>
        <v>3.013885586079261</v>
      </c>
      <c r="H163" s="6">
        <f>SUM(H78/B78)*100</f>
        <v>80.67535851280513</v>
      </c>
    </row>
    <row r="164" spans="1:8" ht="15.75">
      <c r="A164" s="1" t="s">
        <v>58</v>
      </c>
      <c r="B164" s="6">
        <v>100</v>
      </c>
      <c r="C164" s="6">
        <f>SUM(C85/B85)*100</f>
        <v>9.779251871008459</v>
      </c>
      <c r="D164" s="6">
        <f>SUM(D85/B85)*100</f>
        <v>0.7160937596465835</v>
      </c>
      <c r="E164" s="6">
        <f>SUM(E85/B85)*100</f>
        <v>0.7629461437675353</v>
      </c>
      <c r="F164" s="6">
        <f>SUM(F85/B85)*100</f>
        <v>1.1033976553228562</v>
      </c>
      <c r="G164" s="6">
        <f>SUM(G85/B85)*100</f>
        <v>2.3492389060002608</v>
      </c>
      <c r="H164" s="6">
        <f>SUM(H85/B85)*100</f>
        <v>85.2890716642543</v>
      </c>
    </row>
    <row r="165" spans="1:8" ht="15.75">
      <c r="A165" s="1" t="s">
        <v>59</v>
      </c>
      <c r="B165" s="6">
        <v>100</v>
      </c>
      <c r="C165" s="6">
        <f>SUM(C92/B92)*100</f>
        <v>49.7444510587635</v>
      </c>
      <c r="D165" s="6">
        <f>SUM(D92/B92)*100</f>
        <v>5.576579641125947</v>
      </c>
      <c r="E165" s="6">
        <f>SUM(E92/B92)*100</f>
        <v>3.9255038693766475</v>
      </c>
      <c r="F165" s="6">
        <f>SUM(F92/B92)*100</f>
        <v>3.1758652946679136</v>
      </c>
      <c r="G165" s="6">
        <f>SUM(G92/B92)*100</f>
        <v>4.775491113189897</v>
      </c>
      <c r="H165" s="6">
        <f>SUM(H92/B92)*100</f>
        <v>32.802109022876095</v>
      </c>
    </row>
    <row r="166" spans="1:8" ht="15.75">
      <c r="A166" s="1" t="s">
        <v>60</v>
      </c>
      <c r="B166" s="6">
        <v>100</v>
      </c>
      <c r="C166" s="6">
        <f>SUM(C99/B99)*100</f>
        <v>57.929068367673786</v>
      </c>
      <c r="D166" s="6">
        <f>SUM(D99/B99)*100</f>
        <v>6.496424272140898</v>
      </c>
      <c r="E166" s="6">
        <f>SUM(E99/B99)*100</f>
        <v>4.8244621986893295</v>
      </c>
      <c r="F166" s="6">
        <f>SUM(F99/B99)*100</f>
        <v>4.008974613926135</v>
      </c>
      <c r="G166" s="6">
        <f>SUM(G99/B99)*100</f>
        <v>5.490271682451684</v>
      </c>
      <c r="H166" s="6">
        <f>SUM(H99/B99)*100</f>
        <v>21.250950668466043</v>
      </c>
    </row>
    <row r="167" spans="1:8" ht="15.75">
      <c r="A167" s="1" t="s">
        <v>61</v>
      </c>
      <c r="B167" s="6">
        <v>100</v>
      </c>
      <c r="C167" s="6">
        <f>SUM(C106/B106)*100</f>
        <v>1.5662200610567694</v>
      </c>
      <c r="D167" s="6">
        <f>SUM(D106/B106)*100</f>
        <v>0.2925937302167559</v>
      </c>
      <c r="E167" s="6">
        <f>SUM(E106/B106)*100</f>
        <v>0.49260728556946176</v>
      </c>
      <c r="F167" s="6">
        <f>SUM(F106/B106)*100</f>
        <v>1.1436968330946726</v>
      </c>
      <c r="G167" s="6">
        <f>SUM(G106/B106)*100</f>
        <v>2.7446705111954235</v>
      </c>
      <c r="H167" s="6">
        <f>SUM(H106/B106)*100</f>
        <v>93.76035578474676</v>
      </c>
    </row>
    <row r="168" spans="1:8" ht="15.75">
      <c r="A168" s="1" t="s">
        <v>62</v>
      </c>
      <c r="B168" s="6">
        <v>100</v>
      </c>
      <c r="C168" s="6">
        <f>SUM(C114/B114)*100</f>
        <v>49.04886293792256</v>
      </c>
      <c r="D168" s="6">
        <f>SUM(D114/B114)*100</f>
        <v>5.959434542102028</v>
      </c>
      <c r="E168" s="6">
        <f>SUM(E114/B114)*100</f>
        <v>3.7350952673632456</v>
      </c>
      <c r="F168" s="6">
        <f>SUM(F114/B114)*100</f>
        <v>4.163183773816841</v>
      </c>
      <c r="G168" s="6">
        <f>SUM(G114/B114)*100</f>
        <v>7.497234173325139</v>
      </c>
      <c r="H168" s="6">
        <f>SUM(H114/B114)*100</f>
        <v>29.59618930547019</v>
      </c>
    </row>
    <row r="169" spans="1:8" ht="15.75">
      <c r="A169" s="1" t="s">
        <v>63</v>
      </c>
      <c r="B169" s="6">
        <v>100</v>
      </c>
      <c r="C169" s="6">
        <f>SUM(C121/B121)*100</f>
        <v>61.566809320019026</v>
      </c>
      <c r="D169" s="6">
        <f>SUM(D121/B121)*100</f>
        <v>5.8289744809003015</v>
      </c>
      <c r="E169" s="6">
        <f>SUM(E121/B121)*100</f>
        <v>4.513393564748772</v>
      </c>
      <c r="F169" s="6">
        <f>SUM(F121/B121)*100</f>
        <v>5.325725154541132</v>
      </c>
      <c r="G169" s="6">
        <f>SUM(G121/B121)*100</f>
        <v>7.742906958313521</v>
      </c>
      <c r="H169" s="6">
        <f>SUM(H121/B121)*100</f>
        <v>15.018227928356318</v>
      </c>
    </row>
    <row r="170" spans="1:8" ht="15.75">
      <c r="A170" s="1" t="s">
        <v>64</v>
      </c>
      <c r="B170" s="6">
        <v>100</v>
      </c>
      <c r="C170" s="6">
        <f>SUM(C128/B128)*100</f>
        <v>63.9791037411585</v>
      </c>
      <c r="D170" s="6">
        <f>SUM(D128/B128)*100</f>
        <v>3.5222316169689885</v>
      </c>
      <c r="E170" s="6">
        <f>SUM(E128/B128)*100</f>
        <v>2.8558699468970588</v>
      </c>
      <c r="F170" s="6">
        <f>SUM(F128/B128)*100</f>
        <v>2.3983750547916003</v>
      </c>
      <c r="G170" s="6">
        <f>SUM(G128/B128)*100</f>
        <v>3.122222994028614</v>
      </c>
      <c r="H170" s="6">
        <f>SUM(H128/B128)*100</f>
        <v>24.122196646155246</v>
      </c>
    </row>
    <row r="171" spans="1:8" ht="15.75">
      <c r="A171" s="1" t="s">
        <v>65</v>
      </c>
      <c r="B171" s="6">
        <v>100</v>
      </c>
      <c r="C171" s="6">
        <f>SUM(C135/B135)*100</f>
        <v>54.938218759809374</v>
      </c>
      <c r="D171" s="6">
        <f>SUM(D135/B135)*100</f>
        <v>6.004052164483634</v>
      </c>
      <c r="E171" s="6">
        <f>SUM(E135/B135)*100</f>
        <v>4.645720971378021</v>
      </c>
      <c r="F171" s="6">
        <f>SUM(F135/B135)*100</f>
        <v>5.751505293496562</v>
      </c>
      <c r="G171" s="6">
        <f>SUM(G135/B135)*100</f>
        <v>9.902120252261508</v>
      </c>
      <c r="H171" s="6">
        <f>SUM(H135/B135)*100</f>
        <v>18.7583825585709</v>
      </c>
    </row>
    <row r="172" spans="1:8" ht="15.75">
      <c r="A172" s="1" t="s">
        <v>66</v>
      </c>
      <c r="B172" s="6">
        <v>100</v>
      </c>
      <c r="C172" s="6">
        <f>SUM(C142/B142)*100</f>
        <v>43.22045648464164</v>
      </c>
      <c r="D172" s="6">
        <f>SUM(D142/B142)*100</f>
        <v>3.4625639931740615</v>
      </c>
      <c r="E172" s="6">
        <f>SUM(E142/B142)*100</f>
        <v>2.489867747440273</v>
      </c>
      <c r="F172" s="6">
        <f>SUM(F142/B142)*100</f>
        <v>2.2704244880546076</v>
      </c>
      <c r="G172" s="6">
        <f>SUM(G142/B142)*100</f>
        <v>5.943632679180888</v>
      </c>
      <c r="H172" s="6">
        <f>SUM(H142/B142)*100</f>
        <v>42.613321245733786</v>
      </c>
    </row>
    <row r="173" spans="1:8" ht="15.75">
      <c r="A173" s="1" t="s">
        <v>67</v>
      </c>
      <c r="B173" s="6">
        <v>100</v>
      </c>
      <c r="C173" s="6">
        <f>SUM(C149/B149)*100</f>
        <v>78.72103963307067</v>
      </c>
      <c r="D173" s="6">
        <f>SUM(D149/B149)*100</f>
        <v>3.474067976008468</v>
      </c>
      <c r="E173" s="6">
        <f>SUM(E149/B149)*100</f>
        <v>1.7064565447489122</v>
      </c>
      <c r="F173" s="6">
        <f>SUM(F149/B149)*100</f>
        <v>3.8451134893566974</v>
      </c>
      <c r="G173" s="6">
        <f>SUM(G149/B149)*100</f>
        <v>1.3595201693519934</v>
      </c>
      <c r="H173" s="6">
        <f>SUM(H149/B149)*100</f>
        <v>10.89380218746325</v>
      </c>
    </row>
    <row r="174" spans="1:8" ht="15.75">
      <c r="A174" s="2" t="s">
        <v>7</v>
      </c>
      <c r="B174" s="2" t="s">
        <v>7</v>
      </c>
      <c r="C174" s="2" t="s">
        <v>7</v>
      </c>
      <c r="D174" s="2" t="s">
        <v>7</v>
      </c>
      <c r="E174" s="2" t="s">
        <v>7</v>
      </c>
      <c r="F174" s="2" t="s">
        <v>7</v>
      </c>
      <c r="G174" s="2" t="s">
        <v>7</v>
      </c>
      <c r="H174" s="2" t="s">
        <v>7</v>
      </c>
    </row>
    <row r="175" spans="1:8" ht="15.75">
      <c r="A175" s="1"/>
      <c r="B175" s="1"/>
      <c r="C175" s="1"/>
      <c r="D175" s="1"/>
      <c r="E175" s="1"/>
      <c r="F175" s="1"/>
      <c r="G175" s="1"/>
      <c r="H175" s="1"/>
    </row>
    <row r="176" spans="1:8" ht="15.75">
      <c r="A176" s="1" t="s">
        <v>68</v>
      </c>
      <c r="B176" s="1"/>
      <c r="C176" s="1"/>
      <c r="D176" s="1"/>
      <c r="E176" s="1"/>
      <c r="F176" s="1"/>
      <c r="G176" s="1"/>
      <c r="H176" s="1"/>
    </row>
    <row r="177" spans="1:8" ht="15.75">
      <c r="A177" s="1"/>
      <c r="B177" s="1"/>
      <c r="C177" s="1"/>
      <c r="D177" s="1"/>
      <c r="E177" s="1"/>
      <c r="F177" s="1"/>
      <c r="G177" s="1"/>
      <c r="H177" s="1"/>
    </row>
    <row r="178" spans="1:8" ht="15.75">
      <c r="A178" s="2" t="s">
        <v>69</v>
      </c>
      <c r="B178" s="1"/>
      <c r="C178" s="1"/>
      <c r="D178" s="1"/>
      <c r="E178" s="1"/>
      <c r="F178" s="1"/>
      <c r="G178" s="1"/>
      <c r="H178" s="1"/>
    </row>
    <row r="179" spans="1:8" ht="15.75">
      <c r="A179" s="1" t="s">
        <v>70</v>
      </c>
      <c r="B179" s="1"/>
      <c r="C179" s="1"/>
      <c r="D179" s="1"/>
      <c r="E179" s="1"/>
      <c r="F179" s="1"/>
      <c r="G179" s="1"/>
      <c r="H179" s="1"/>
    </row>
    <row r="180" spans="1:8" ht="15.75">
      <c r="A180" s="1"/>
      <c r="B180" s="1"/>
      <c r="C180" s="1"/>
      <c r="D180" s="1"/>
      <c r="E180" s="1"/>
      <c r="F180" s="1"/>
      <c r="G180" s="1"/>
      <c r="H180" s="1"/>
    </row>
    <row r="181" spans="1:8" ht="15.75">
      <c r="A181" s="1"/>
      <c r="B181" s="1"/>
      <c r="C181" s="1"/>
      <c r="D181" s="1"/>
      <c r="E181" s="1"/>
      <c r="F181" s="1"/>
      <c r="G181" s="1"/>
      <c r="H181" s="1"/>
    </row>
    <row r="182" spans="1:8" ht="15.75">
      <c r="A182" s="1" t="s">
        <v>71</v>
      </c>
      <c r="B182" s="1"/>
      <c r="C182" s="1"/>
      <c r="D182" s="1"/>
      <c r="E182" s="1"/>
      <c r="F182" s="1"/>
      <c r="G182" s="1"/>
      <c r="H182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showGridLines="0" showOutlineSymbols="0" zoomScale="87" zoomScaleNormal="87" workbookViewId="0" topLeftCell="A1">
      <selection activeCell="A1" sqref="A1"/>
    </sheetView>
  </sheetViews>
  <sheetFormatPr defaultColWidth="8.69921875" defaultRowHeight="15.75"/>
  <cols>
    <col min="1" max="1" width="40.296875" style="0" customWidth="1"/>
    <col min="2" max="2" width="8.69921875" style="0" hidden="1" customWidth="1"/>
    <col min="3" max="3" width="11.8984375" style="0" customWidth="1"/>
    <col min="4" max="9" width="12.59765625" style="0" customWidth="1"/>
  </cols>
  <sheetData>
    <row r="1" spans="1:9" ht="15.75">
      <c r="A1" s="2" t="s">
        <v>7</v>
      </c>
      <c r="B1" s="1"/>
      <c r="C1" s="2" t="s">
        <v>7</v>
      </c>
      <c r="D1" s="2" t="s">
        <v>7</v>
      </c>
      <c r="E1" s="2" t="s">
        <v>7</v>
      </c>
      <c r="F1" s="2" t="s">
        <v>7</v>
      </c>
      <c r="G1" s="2" t="s">
        <v>7</v>
      </c>
      <c r="H1" s="2" t="s">
        <v>7</v>
      </c>
      <c r="I1" s="2" t="s">
        <v>7</v>
      </c>
    </row>
    <row r="2" spans="1:9" ht="15.75">
      <c r="A2" s="8">
        <v>1999</v>
      </c>
      <c r="B2" s="1"/>
      <c r="C2" s="1"/>
      <c r="D2" s="1"/>
      <c r="E2" s="1"/>
      <c r="F2" s="1" t="s">
        <v>9</v>
      </c>
      <c r="G2" s="1"/>
      <c r="H2" s="1"/>
      <c r="I2" s="1"/>
    </row>
    <row r="3" spans="1:9" ht="15.75">
      <c r="A3" s="1"/>
      <c r="B3" s="1"/>
      <c r="C3" s="1"/>
      <c r="D3" s="2" t="s">
        <v>7</v>
      </c>
      <c r="E3" s="2" t="s">
        <v>7</v>
      </c>
      <c r="F3" s="2" t="s">
        <v>7</v>
      </c>
      <c r="G3" s="2" t="s">
        <v>7</v>
      </c>
      <c r="H3" s="2" t="s">
        <v>7</v>
      </c>
      <c r="I3" s="2" t="s">
        <v>7</v>
      </c>
    </row>
    <row r="4" spans="1:9" ht="15.75">
      <c r="A4" s="3" t="s">
        <v>8</v>
      </c>
      <c r="B4" s="1"/>
      <c r="C4" s="3" t="s">
        <v>10</v>
      </c>
      <c r="D4" s="4" t="s">
        <v>11</v>
      </c>
      <c r="E4" s="4" t="s">
        <v>12</v>
      </c>
      <c r="F4" s="3" t="s">
        <v>13</v>
      </c>
      <c r="G4" s="3" t="s">
        <v>14</v>
      </c>
      <c r="H4" s="3" t="s">
        <v>15</v>
      </c>
      <c r="I4" s="4" t="s">
        <v>16</v>
      </c>
    </row>
    <row r="5" spans="1:9" ht="15.75">
      <c r="A5" s="1"/>
      <c r="B5" s="1"/>
      <c r="C5" s="1"/>
      <c r="D5" s="4" t="s">
        <v>17</v>
      </c>
      <c r="E5" s="4" t="s">
        <v>18</v>
      </c>
      <c r="F5" s="3" t="s">
        <v>19</v>
      </c>
      <c r="G5" s="3" t="s">
        <v>20</v>
      </c>
      <c r="H5" s="3" t="s">
        <v>21</v>
      </c>
      <c r="I5" s="4" t="s">
        <v>22</v>
      </c>
    </row>
    <row r="6" spans="1:9" ht="15.75">
      <c r="A6" s="1"/>
      <c r="B6" s="1"/>
      <c r="C6" s="1"/>
      <c r="D6" s="1"/>
      <c r="E6" s="4" t="s">
        <v>23</v>
      </c>
      <c r="F6" s="3" t="s">
        <v>23</v>
      </c>
      <c r="G6" s="3" t="s">
        <v>23</v>
      </c>
      <c r="H6" s="3" t="s">
        <v>23</v>
      </c>
      <c r="I6" s="4" t="s">
        <v>24</v>
      </c>
    </row>
    <row r="7" spans="1:9" ht="15.75">
      <c r="A7" s="2" t="s">
        <v>7</v>
      </c>
      <c r="B7" s="1"/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  <c r="I7" s="2" t="s">
        <v>7</v>
      </c>
    </row>
    <row r="8" spans="1:9" ht="15.75">
      <c r="A8" s="1" t="s">
        <v>72</v>
      </c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26</v>
      </c>
      <c r="B9" s="5">
        <f>C10-SUM(D10:I10)</f>
        <v>0</v>
      </c>
      <c r="C9" s="5">
        <v>141678</v>
      </c>
      <c r="D9" s="5">
        <v>140864</v>
      </c>
      <c r="E9" s="5">
        <v>536</v>
      </c>
      <c r="F9" s="5">
        <v>131</v>
      </c>
      <c r="G9" s="5">
        <v>84</v>
      </c>
      <c r="H9" s="5">
        <v>43</v>
      </c>
      <c r="I9" s="5">
        <v>19</v>
      </c>
    </row>
    <row r="10" spans="1:9" ht="15.75">
      <c r="A10" s="1" t="s">
        <v>27</v>
      </c>
      <c r="B10" s="5">
        <f>C11-SUM(D11:I11)</f>
        <v>0</v>
      </c>
      <c r="C10" s="5">
        <v>102896</v>
      </c>
      <c r="D10" s="5">
        <v>62865</v>
      </c>
      <c r="E10" s="5">
        <v>8130</v>
      </c>
      <c r="F10" s="5">
        <v>4556</v>
      </c>
      <c r="G10" s="5">
        <v>6207</v>
      </c>
      <c r="H10" s="5">
        <v>6266</v>
      </c>
      <c r="I10" s="5">
        <v>14872</v>
      </c>
    </row>
    <row r="11" spans="1:9" ht="15.75">
      <c r="A11" s="1" t="s">
        <v>28</v>
      </c>
      <c r="B11" s="5">
        <f>C12-SUM(D12:I12)</f>
        <v>0</v>
      </c>
      <c r="C11" s="5">
        <v>115898</v>
      </c>
      <c r="D11" s="5">
        <v>78871</v>
      </c>
      <c r="E11" s="5">
        <v>8855</v>
      </c>
      <c r="F11" s="5">
        <v>5201</v>
      </c>
      <c r="G11" s="5">
        <v>7476</v>
      </c>
      <c r="H11" s="5">
        <v>6350</v>
      </c>
      <c r="I11" s="5">
        <v>9145</v>
      </c>
    </row>
    <row r="12" spans="1:9" ht="15.75">
      <c r="A12" s="1" t="s">
        <v>29</v>
      </c>
      <c r="B12" s="5">
        <f>C13-SUM(D13:I13)</f>
        <v>0</v>
      </c>
      <c r="C12" s="5">
        <v>114522</v>
      </c>
      <c r="D12" s="5">
        <v>78060</v>
      </c>
      <c r="E12" s="5">
        <v>8811</v>
      </c>
      <c r="F12" s="5">
        <v>5221</v>
      </c>
      <c r="G12" s="5">
        <v>7364</v>
      </c>
      <c r="H12" s="5">
        <v>6242</v>
      </c>
      <c r="I12" s="5">
        <v>8824</v>
      </c>
    </row>
    <row r="13" spans="1:9" ht="15.75">
      <c r="A13" s="1" t="s">
        <v>30</v>
      </c>
      <c r="B13" s="5">
        <f>C14-SUM(D14:I14)</f>
        <v>0</v>
      </c>
      <c r="C13" s="5">
        <v>1389</v>
      </c>
      <c r="D13" s="5">
        <v>748</v>
      </c>
      <c r="E13" s="5">
        <v>40</v>
      </c>
      <c r="F13" s="5">
        <v>-22</v>
      </c>
      <c r="G13" s="5">
        <v>108</v>
      </c>
      <c r="H13" s="5">
        <v>106</v>
      </c>
      <c r="I13" s="5">
        <v>409</v>
      </c>
    </row>
    <row r="14" spans="1:9" ht="15.75">
      <c r="A14" s="1"/>
      <c r="B14" s="1"/>
      <c r="C14" s="5"/>
      <c r="D14" s="5"/>
      <c r="E14" s="5"/>
      <c r="F14" s="5"/>
      <c r="G14" s="5"/>
      <c r="H14" s="5"/>
      <c r="I14" s="5"/>
    </row>
    <row r="15" spans="1:9" ht="15.75">
      <c r="A15" s="1" t="s">
        <v>73</v>
      </c>
      <c r="B15" s="1"/>
      <c r="C15" s="5"/>
      <c r="D15" s="5"/>
      <c r="E15" s="5"/>
      <c r="F15" s="5"/>
      <c r="G15" s="5"/>
      <c r="H15" s="5"/>
      <c r="I15" s="5"/>
    </row>
    <row r="16" spans="1:9" ht="15.75">
      <c r="A16" s="1" t="s">
        <v>26</v>
      </c>
      <c r="B16" s="5">
        <f>C17-SUM(D17:I17)</f>
        <v>1</v>
      </c>
      <c r="C16" s="5">
        <v>30849</v>
      </c>
      <c r="D16" s="5">
        <v>29841</v>
      </c>
      <c r="E16" s="5">
        <v>467</v>
      </c>
      <c r="F16" s="5">
        <v>179</v>
      </c>
      <c r="G16" s="5">
        <v>117</v>
      </c>
      <c r="H16" s="5">
        <v>89</v>
      </c>
      <c r="I16" s="5">
        <v>156</v>
      </c>
    </row>
    <row r="17" spans="1:9" ht="15.75">
      <c r="A17" s="1" t="s">
        <v>27</v>
      </c>
      <c r="B17" s="5">
        <f>C18-SUM(D18:I18)</f>
        <v>0</v>
      </c>
      <c r="C17" s="5">
        <v>358375</v>
      </c>
      <c r="D17" s="5">
        <v>14501</v>
      </c>
      <c r="E17" s="5">
        <v>7234</v>
      </c>
      <c r="F17" s="5">
        <v>6312</v>
      </c>
      <c r="G17" s="5">
        <v>8334</v>
      </c>
      <c r="H17" s="5">
        <v>14239</v>
      </c>
      <c r="I17" s="5">
        <v>307754</v>
      </c>
    </row>
    <row r="18" spans="1:9" ht="15.75">
      <c r="A18" s="1" t="s">
        <v>28</v>
      </c>
      <c r="B18" s="5">
        <f>C19-SUM(D19:I19)</f>
        <v>0</v>
      </c>
      <c r="C18" s="5">
        <v>124847</v>
      </c>
      <c r="D18" s="5">
        <v>18979</v>
      </c>
      <c r="E18" s="5">
        <v>5068</v>
      </c>
      <c r="F18" s="5">
        <v>4494</v>
      </c>
      <c r="G18" s="5">
        <v>3763</v>
      </c>
      <c r="H18" s="5">
        <v>6603</v>
      </c>
      <c r="I18" s="5">
        <v>85940</v>
      </c>
    </row>
    <row r="19" spans="1:9" ht="15.75">
      <c r="A19" s="1" t="s">
        <v>29</v>
      </c>
      <c r="B19" s="5">
        <f>C20-SUM(D20:I20)</f>
        <v>0</v>
      </c>
      <c r="C19" s="5">
        <v>125495</v>
      </c>
      <c r="D19" s="5">
        <v>18508</v>
      </c>
      <c r="E19" s="5">
        <v>4943</v>
      </c>
      <c r="F19" s="5">
        <v>4520</v>
      </c>
      <c r="G19" s="5">
        <v>3731</v>
      </c>
      <c r="H19" s="5">
        <v>7108</v>
      </c>
      <c r="I19" s="5">
        <v>86685</v>
      </c>
    </row>
    <row r="20" spans="1:9" ht="15.75">
      <c r="A20" s="1" t="s">
        <v>30</v>
      </c>
      <c r="B20" s="5">
        <f>C21-SUM(D21:I21)</f>
        <v>0</v>
      </c>
      <c r="C20" s="5">
        <v>-135</v>
      </c>
      <c r="D20" s="5">
        <v>511</v>
      </c>
      <c r="E20" s="5">
        <v>122</v>
      </c>
      <c r="F20" s="5">
        <v>-29</v>
      </c>
      <c r="G20" s="5">
        <v>32</v>
      </c>
      <c r="H20" s="5">
        <v>-507</v>
      </c>
      <c r="I20" s="5">
        <v>-264</v>
      </c>
    </row>
    <row r="21" spans="1:9" ht="15.75">
      <c r="A21" s="1"/>
      <c r="B21" s="1"/>
      <c r="C21" s="5"/>
      <c r="D21" s="5"/>
      <c r="E21" s="5"/>
      <c r="F21" s="5"/>
      <c r="G21" s="5"/>
      <c r="H21" s="5"/>
      <c r="I21" s="5"/>
    </row>
    <row r="22" spans="1:9" ht="15.75">
      <c r="A22" s="1" t="s">
        <v>74</v>
      </c>
      <c r="B22" s="1"/>
      <c r="C22" s="5"/>
      <c r="D22" s="5"/>
      <c r="E22" s="5"/>
      <c r="F22" s="5"/>
      <c r="G22" s="5"/>
      <c r="H22" s="5"/>
      <c r="I22" s="5"/>
    </row>
    <row r="23" spans="1:9" ht="15.75">
      <c r="A23" s="1" t="s">
        <v>26</v>
      </c>
      <c r="B23" s="5">
        <f>C24-SUM(D24:I24)</f>
        <v>1</v>
      </c>
      <c r="C23" s="5">
        <v>7044</v>
      </c>
      <c r="D23" s="5">
        <v>6654</v>
      </c>
      <c r="E23" s="5">
        <v>99</v>
      </c>
      <c r="F23" s="5">
        <v>51</v>
      </c>
      <c r="G23" s="5">
        <v>27</v>
      </c>
      <c r="H23" s="5">
        <v>41</v>
      </c>
      <c r="I23" s="5">
        <v>171</v>
      </c>
    </row>
    <row r="24" spans="1:9" ht="15.75">
      <c r="A24" s="1" t="s">
        <v>27</v>
      </c>
      <c r="B24" s="5">
        <f>C25-SUM(D25:I25)</f>
        <v>-1</v>
      </c>
      <c r="C24" s="5">
        <v>1171606</v>
      </c>
      <c r="D24" s="5">
        <v>3304</v>
      </c>
      <c r="E24" s="5">
        <v>1671</v>
      </c>
      <c r="F24" s="5">
        <v>1824</v>
      </c>
      <c r="G24" s="5">
        <v>1953</v>
      </c>
      <c r="H24" s="5">
        <v>6229</v>
      </c>
      <c r="I24" s="5">
        <v>1156624</v>
      </c>
    </row>
    <row r="25" spans="1:9" ht="15.75">
      <c r="A25" s="1" t="s">
        <v>28</v>
      </c>
      <c r="B25" s="5">
        <f>C26-SUM(D26:I26)</f>
        <v>-1</v>
      </c>
      <c r="C25" s="5">
        <v>516184</v>
      </c>
      <c r="D25" s="5">
        <v>10066</v>
      </c>
      <c r="E25" s="5">
        <v>1303</v>
      </c>
      <c r="F25" s="5">
        <v>2715</v>
      </c>
      <c r="G25" s="5">
        <v>2112</v>
      </c>
      <c r="H25" s="5">
        <v>3513</v>
      </c>
      <c r="I25" s="5">
        <v>496476</v>
      </c>
    </row>
    <row r="26" spans="1:9" ht="15.75">
      <c r="A26" s="1" t="s">
        <v>29</v>
      </c>
      <c r="B26" s="5">
        <f>C27-SUM(D27:I27)</f>
        <v>1</v>
      </c>
      <c r="C26" s="5">
        <v>477659</v>
      </c>
      <c r="D26" s="5">
        <v>9739</v>
      </c>
      <c r="E26" s="5">
        <v>1259</v>
      </c>
      <c r="F26" s="5">
        <v>2652</v>
      </c>
      <c r="G26" s="5">
        <v>2021</v>
      </c>
      <c r="H26" s="5">
        <v>3209</v>
      </c>
      <c r="I26" s="5">
        <v>458780</v>
      </c>
    </row>
    <row r="27" spans="1:9" ht="15.75">
      <c r="A27" s="1" t="s">
        <v>30</v>
      </c>
      <c r="B27" s="5">
        <f>C28-SUM(D28:I28)</f>
        <v>0</v>
      </c>
      <c r="C27" s="5">
        <v>39017</v>
      </c>
      <c r="D27" s="5">
        <v>326</v>
      </c>
      <c r="E27" s="5">
        <v>43</v>
      </c>
      <c r="F27" s="5">
        <v>62</v>
      </c>
      <c r="G27" s="5">
        <v>90</v>
      </c>
      <c r="H27" s="5">
        <v>316</v>
      </c>
      <c r="I27" s="5">
        <v>38179</v>
      </c>
    </row>
    <row r="28" spans="1:9" ht="15.75">
      <c r="A28" s="1"/>
      <c r="B28" s="1"/>
      <c r="C28" s="5"/>
      <c r="D28" s="5"/>
      <c r="E28" s="5"/>
      <c r="F28" s="5"/>
      <c r="G28" s="5"/>
      <c r="H28" s="5"/>
      <c r="I28" s="5"/>
    </row>
    <row r="29" spans="1:9" ht="15.75">
      <c r="A29" s="1" t="s">
        <v>75</v>
      </c>
      <c r="B29" s="1"/>
      <c r="C29" s="5"/>
      <c r="D29" s="5"/>
      <c r="E29" s="5"/>
      <c r="F29" s="5"/>
      <c r="G29" s="5"/>
      <c r="H29" s="5"/>
      <c r="I29" s="5"/>
    </row>
    <row r="30" spans="1:9" ht="15.75">
      <c r="A30" s="1" t="s">
        <v>26</v>
      </c>
      <c r="B30" s="5">
        <f>C31-SUM(D31:I31)</f>
        <v>-1</v>
      </c>
      <c r="C30" s="5">
        <v>580302</v>
      </c>
      <c r="D30" s="5">
        <v>575442</v>
      </c>
      <c r="E30" s="5">
        <v>3415</v>
      </c>
      <c r="F30" s="5">
        <v>828</v>
      </c>
      <c r="G30" s="5">
        <v>333</v>
      </c>
      <c r="H30" s="5">
        <v>159</v>
      </c>
      <c r="I30" s="5">
        <v>125</v>
      </c>
    </row>
    <row r="31" spans="1:9" ht="15.75">
      <c r="A31" s="1" t="s">
        <v>27</v>
      </c>
      <c r="B31" s="5">
        <f>C32-SUM(D32:I32)</f>
        <v>1</v>
      </c>
      <c r="C31" s="5">
        <v>463073</v>
      </c>
      <c r="D31" s="5">
        <v>231411</v>
      </c>
      <c r="E31" s="5">
        <v>50658</v>
      </c>
      <c r="F31" s="5">
        <v>28574</v>
      </c>
      <c r="G31" s="5">
        <v>23325</v>
      </c>
      <c r="H31" s="5">
        <v>24093</v>
      </c>
      <c r="I31" s="5">
        <v>105013</v>
      </c>
    </row>
    <row r="32" spans="1:9" ht="15.75">
      <c r="A32" s="1" t="s">
        <v>28</v>
      </c>
      <c r="B32" s="5">
        <f>C33-SUM(D33:I33)</f>
        <v>0</v>
      </c>
      <c r="C32" s="5">
        <v>990662</v>
      </c>
      <c r="D32" s="5">
        <v>640958</v>
      </c>
      <c r="E32" s="5">
        <v>98168</v>
      </c>
      <c r="F32" s="5">
        <v>52609</v>
      </c>
      <c r="G32" s="5">
        <v>38976</v>
      </c>
      <c r="H32" s="5">
        <v>34743</v>
      </c>
      <c r="I32" s="5">
        <v>125207</v>
      </c>
    </row>
    <row r="33" spans="1:9" ht="15.75">
      <c r="A33" s="1" t="s">
        <v>29</v>
      </c>
      <c r="B33" s="5">
        <f>C34-SUM(D34:I34)</f>
        <v>1</v>
      </c>
      <c r="C33" s="5">
        <v>957851</v>
      </c>
      <c r="D33" s="5">
        <v>620517</v>
      </c>
      <c r="E33" s="5">
        <v>95044</v>
      </c>
      <c r="F33" s="5">
        <v>50984</v>
      </c>
      <c r="G33" s="5">
        <v>37851</v>
      </c>
      <c r="H33" s="5">
        <v>33653</v>
      </c>
      <c r="I33" s="5">
        <v>119802</v>
      </c>
    </row>
    <row r="34" spans="1:9" ht="15.75">
      <c r="A34" s="1" t="s">
        <v>30</v>
      </c>
      <c r="B34" s="5">
        <f>C35-SUM(D35:I35)</f>
        <v>0</v>
      </c>
      <c r="C34" s="5">
        <v>32654</v>
      </c>
      <c r="D34" s="5">
        <v>20370</v>
      </c>
      <c r="E34" s="5">
        <v>3101</v>
      </c>
      <c r="F34" s="5">
        <v>1615</v>
      </c>
      <c r="G34" s="5">
        <v>1107</v>
      </c>
      <c r="H34" s="5">
        <v>1049</v>
      </c>
      <c r="I34" s="5">
        <v>5411</v>
      </c>
    </row>
    <row r="35" spans="1:9" ht="15.75">
      <c r="A35" s="1"/>
      <c r="B35" s="1"/>
      <c r="C35" s="5"/>
      <c r="D35" s="5"/>
      <c r="E35" s="5"/>
      <c r="F35" s="5"/>
      <c r="G35" s="5"/>
      <c r="H35" s="5"/>
      <c r="I35" s="5"/>
    </row>
    <row r="36" spans="1:9" ht="15.75">
      <c r="A36" s="1" t="s">
        <v>76</v>
      </c>
      <c r="B36" s="1"/>
      <c r="C36" s="5"/>
      <c r="D36" s="5"/>
      <c r="E36" s="5"/>
      <c r="F36" s="5"/>
      <c r="G36" s="5"/>
      <c r="H36" s="5"/>
      <c r="I36" s="5"/>
    </row>
    <row r="37" spans="1:9" ht="15.75">
      <c r="A37" s="1" t="s">
        <v>26</v>
      </c>
      <c r="B37" s="5">
        <f>C38-SUM(D38:I38)</f>
        <v>-1</v>
      </c>
      <c r="C37" s="5">
        <v>297714</v>
      </c>
      <c r="D37" s="5">
        <v>282868</v>
      </c>
      <c r="E37" s="5">
        <v>7313</v>
      </c>
      <c r="F37" s="5">
        <v>2920</v>
      </c>
      <c r="G37" s="5">
        <v>1678</v>
      </c>
      <c r="H37" s="5">
        <v>1368</v>
      </c>
      <c r="I37" s="5">
        <v>1567</v>
      </c>
    </row>
    <row r="38" spans="1:9" ht="15.75">
      <c r="A38" s="1" t="s">
        <v>27</v>
      </c>
      <c r="B38" s="5">
        <f>C39-SUM(D39:I39)</f>
        <v>0</v>
      </c>
      <c r="C38" s="5">
        <v>6812198</v>
      </c>
      <c r="D38" s="5">
        <v>224278</v>
      </c>
      <c r="E38" s="5">
        <v>113781</v>
      </c>
      <c r="F38" s="5">
        <v>101631</v>
      </c>
      <c r="G38" s="5">
        <v>117655</v>
      </c>
      <c r="H38" s="5">
        <v>215367</v>
      </c>
      <c r="I38" s="5">
        <v>6039487</v>
      </c>
    </row>
    <row r="39" spans="1:9" ht="15.75">
      <c r="A39" s="1" t="s">
        <v>28</v>
      </c>
      <c r="B39" s="5">
        <f>C40-SUM(D40:I40)</f>
        <v>0</v>
      </c>
      <c r="C39" s="5">
        <v>5207025</v>
      </c>
      <c r="D39" s="5">
        <v>619517</v>
      </c>
      <c r="E39" s="5">
        <v>195364</v>
      </c>
      <c r="F39" s="5">
        <v>155566</v>
      </c>
      <c r="G39" s="5">
        <v>156960</v>
      </c>
      <c r="H39" s="5">
        <v>261233</v>
      </c>
      <c r="I39" s="5">
        <v>3818385</v>
      </c>
    </row>
    <row r="40" spans="1:9" ht="15.75">
      <c r="A40" s="1" t="s">
        <v>29</v>
      </c>
      <c r="B40" s="5">
        <f>C41-SUM(D41:I41)</f>
        <v>0</v>
      </c>
      <c r="C40" s="5">
        <v>4996508</v>
      </c>
      <c r="D40" s="5">
        <v>601643</v>
      </c>
      <c r="E40" s="5">
        <v>189448</v>
      </c>
      <c r="F40" s="5">
        <v>150486</v>
      </c>
      <c r="G40" s="5">
        <v>152713</v>
      </c>
      <c r="H40" s="5">
        <v>252954</v>
      </c>
      <c r="I40" s="5">
        <v>3649264</v>
      </c>
    </row>
    <row r="41" spans="1:9" ht="15.75">
      <c r="A41" s="1" t="s">
        <v>30</v>
      </c>
      <c r="B41" s="5">
        <f>C42-SUM(D42:I42)</f>
        <v>0</v>
      </c>
      <c r="C41" s="5">
        <v>247282</v>
      </c>
      <c r="D41" s="5">
        <v>18153</v>
      </c>
      <c r="E41" s="5">
        <v>5909</v>
      </c>
      <c r="F41" s="5">
        <v>5077</v>
      </c>
      <c r="G41" s="5">
        <v>4274</v>
      </c>
      <c r="H41" s="5">
        <v>8446</v>
      </c>
      <c r="I41" s="5">
        <v>205423</v>
      </c>
    </row>
    <row r="42" spans="1:9" ht="15.75">
      <c r="A42" s="1"/>
      <c r="B42" s="1"/>
      <c r="C42" s="5"/>
      <c r="D42" s="5"/>
      <c r="E42" s="5"/>
      <c r="F42" s="5"/>
      <c r="G42" s="5"/>
      <c r="H42" s="5"/>
      <c r="I42" s="5"/>
    </row>
    <row r="43" spans="1:9" ht="15.75">
      <c r="A43" s="1" t="s">
        <v>77</v>
      </c>
      <c r="B43" s="1"/>
      <c r="C43" s="5"/>
      <c r="D43" s="5"/>
      <c r="E43" s="5"/>
      <c r="F43" s="5"/>
      <c r="G43" s="5"/>
      <c r="H43" s="5"/>
      <c r="I43" s="5"/>
    </row>
    <row r="44" spans="1:9" ht="15.75">
      <c r="A44" s="1" t="s">
        <v>26</v>
      </c>
      <c r="B44" s="5">
        <f>C45-SUM(D45:I45)</f>
        <v>0</v>
      </c>
      <c r="C44" s="5">
        <v>948371</v>
      </c>
      <c r="D44" s="5">
        <v>933835</v>
      </c>
      <c r="E44" s="5">
        <v>9431</v>
      </c>
      <c r="F44" s="5">
        <v>2513</v>
      </c>
      <c r="G44" s="5">
        <v>1175</v>
      </c>
      <c r="H44" s="5">
        <v>753</v>
      </c>
      <c r="I44" s="5">
        <v>664</v>
      </c>
    </row>
    <row r="45" spans="1:9" ht="15.75">
      <c r="A45" s="1" t="s">
        <v>27</v>
      </c>
      <c r="B45" s="5">
        <f>C46-SUM(D46:I46)</f>
        <v>0</v>
      </c>
      <c r="C45" s="5">
        <v>2136071</v>
      </c>
      <c r="D45" s="5">
        <v>470475</v>
      </c>
      <c r="E45" s="5">
        <v>142640</v>
      </c>
      <c r="F45" s="5">
        <v>86593</v>
      </c>
      <c r="G45" s="5">
        <v>81847</v>
      </c>
      <c r="H45" s="5">
        <v>119851</v>
      </c>
      <c r="I45" s="5">
        <v>1234665</v>
      </c>
    </row>
    <row r="46" spans="1:9" ht="15.75">
      <c r="A46" s="1" t="s">
        <v>28</v>
      </c>
      <c r="B46" s="5">
        <f>C47-SUM(D47:I47)</f>
        <v>0</v>
      </c>
      <c r="C46" s="5">
        <v>4913444</v>
      </c>
      <c r="D46" s="5">
        <v>1733411</v>
      </c>
      <c r="E46" s="5">
        <v>457130</v>
      </c>
      <c r="F46" s="5">
        <v>240449</v>
      </c>
      <c r="G46" s="5">
        <v>201409</v>
      </c>
      <c r="H46" s="5">
        <v>259861</v>
      </c>
      <c r="I46" s="5">
        <v>2021184</v>
      </c>
    </row>
    <row r="47" spans="1:9" ht="15.75">
      <c r="A47" s="1" t="s">
        <v>29</v>
      </c>
      <c r="B47" s="5">
        <f>C48-SUM(D48:I48)</f>
        <v>1</v>
      </c>
      <c r="C47" s="5">
        <v>4823250</v>
      </c>
      <c r="D47" s="5">
        <v>1709746</v>
      </c>
      <c r="E47" s="5">
        <v>450595</v>
      </c>
      <c r="F47" s="5">
        <v>236894</v>
      </c>
      <c r="G47" s="5">
        <v>198380</v>
      </c>
      <c r="H47" s="5">
        <v>255569</v>
      </c>
      <c r="I47" s="5">
        <v>1972066</v>
      </c>
    </row>
    <row r="48" spans="1:9" ht="15.75">
      <c r="A48" s="1" t="s">
        <v>30</v>
      </c>
      <c r="B48" s="5">
        <f>C49-SUM(D49:I49)</f>
        <v>0</v>
      </c>
      <c r="C48" s="5">
        <v>91939</v>
      </c>
      <c r="D48" s="5">
        <v>23599</v>
      </c>
      <c r="E48" s="5">
        <v>6512</v>
      </c>
      <c r="F48" s="5">
        <v>3545</v>
      </c>
      <c r="G48" s="5">
        <v>3030</v>
      </c>
      <c r="H48" s="5">
        <v>4299</v>
      </c>
      <c r="I48" s="5">
        <v>50953</v>
      </c>
    </row>
    <row r="49" spans="1:9" ht="15.75">
      <c r="A49" s="1"/>
      <c r="B49" s="1"/>
      <c r="C49" s="5"/>
      <c r="D49" s="5"/>
      <c r="E49" s="5"/>
      <c r="F49" s="5"/>
      <c r="G49" s="5"/>
      <c r="H49" s="5"/>
      <c r="I49" s="5"/>
    </row>
    <row r="50" spans="1:9" ht="15.75">
      <c r="A50" s="1" t="s">
        <v>78</v>
      </c>
      <c r="B50" s="1"/>
      <c r="C50" s="5"/>
      <c r="D50" s="5"/>
      <c r="E50" s="5"/>
      <c r="F50" s="5"/>
      <c r="G50" s="5"/>
      <c r="H50" s="5"/>
      <c r="I50" s="5"/>
    </row>
    <row r="51" spans="1:9" ht="15.75">
      <c r="A51" s="1" t="s">
        <v>26</v>
      </c>
      <c r="B51" s="5">
        <f>C52-SUM(D52:I52)</f>
        <v>-1</v>
      </c>
      <c r="C51" s="5">
        <v>160195</v>
      </c>
      <c r="D51" s="5">
        <v>158642</v>
      </c>
      <c r="E51" s="5">
        <v>873</v>
      </c>
      <c r="F51" s="5">
        <v>277</v>
      </c>
      <c r="G51" s="5">
        <v>144</v>
      </c>
      <c r="H51" s="5">
        <v>140</v>
      </c>
      <c r="I51" s="5">
        <v>118</v>
      </c>
    </row>
    <row r="52" spans="1:9" ht="15.75">
      <c r="A52" s="1" t="s">
        <v>27</v>
      </c>
      <c r="B52" s="5">
        <f>C53-SUM(D53:I53)</f>
        <v>1</v>
      </c>
      <c r="C52" s="5">
        <v>495262</v>
      </c>
      <c r="D52" s="5">
        <v>51651</v>
      </c>
      <c r="E52" s="5">
        <v>13231</v>
      </c>
      <c r="F52" s="5">
        <v>9691</v>
      </c>
      <c r="G52" s="5">
        <v>10285</v>
      </c>
      <c r="H52" s="5">
        <v>20932</v>
      </c>
      <c r="I52" s="5">
        <v>389473</v>
      </c>
    </row>
    <row r="53" spans="1:9" ht="15.75">
      <c r="A53" s="1" t="s">
        <v>28</v>
      </c>
      <c r="B53" s="5">
        <f>C54-SUM(D54:I54)</f>
        <v>0</v>
      </c>
      <c r="C53" s="5">
        <v>506308</v>
      </c>
      <c r="D53" s="5">
        <v>141271</v>
      </c>
      <c r="E53" s="5">
        <v>22824</v>
      </c>
      <c r="F53" s="5">
        <v>14993</v>
      </c>
      <c r="G53" s="5">
        <v>13767</v>
      </c>
      <c r="H53" s="5">
        <v>23639</v>
      </c>
      <c r="I53" s="5">
        <v>289813</v>
      </c>
    </row>
    <row r="54" spans="1:9" ht="15.75">
      <c r="A54" s="1" t="s">
        <v>29</v>
      </c>
      <c r="B54" s="5">
        <f>C55-SUM(D55:I55)</f>
        <v>1</v>
      </c>
      <c r="C54" s="5">
        <v>496111</v>
      </c>
      <c r="D54" s="5">
        <v>139654</v>
      </c>
      <c r="E54" s="5">
        <v>22528</v>
      </c>
      <c r="F54" s="5">
        <v>14750</v>
      </c>
      <c r="G54" s="5">
        <v>13511</v>
      </c>
      <c r="H54" s="5">
        <v>22969</v>
      </c>
      <c r="I54" s="5">
        <v>282699</v>
      </c>
    </row>
    <row r="55" spans="1:9" ht="15.75">
      <c r="A55" s="1" t="s">
        <v>30</v>
      </c>
      <c r="B55" s="5">
        <f>C56-SUM(D56:I56)</f>
        <v>0</v>
      </c>
      <c r="C55" s="5">
        <v>10442</v>
      </c>
      <c r="D55" s="5">
        <v>1597</v>
      </c>
      <c r="E55" s="5">
        <v>292</v>
      </c>
      <c r="F55" s="5">
        <v>242</v>
      </c>
      <c r="G55" s="5">
        <v>255</v>
      </c>
      <c r="H55" s="5">
        <v>669</v>
      </c>
      <c r="I55" s="5">
        <v>7386</v>
      </c>
    </row>
    <row r="56" spans="1:9" ht="15.75">
      <c r="A56" s="1"/>
      <c r="B56" s="1"/>
      <c r="C56" s="5"/>
      <c r="D56" s="5"/>
      <c r="E56" s="5"/>
      <c r="F56" s="5"/>
      <c r="G56" s="5"/>
      <c r="H56" s="5"/>
      <c r="I56" s="5"/>
    </row>
    <row r="57" spans="1:9" ht="15.75">
      <c r="A57" s="1" t="s">
        <v>79</v>
      </c>
      <c r="B57" s="1"/>
      <c r="C57" s="5"/>
      <c r="D57" s="5"/>
      <c r="E57" s="5"/>
      <c r="F57" s="5"/>
      <c r="G57" s="5"/>
      <c r="H57" s="5"/>
      <c r="I57" s="5"/>
    </row>
    <row r="58" spans="1:9" ht="15.75">
      <c r="A58" s="1" t="s">
        <v>26</v>
      </c>
      <c r="B58" s="5">
        <f>C59-SUM(D59:I59)</f>
        <v>1</v>
      </c>
      <c r="C58" s="5">
        <v>107628</v>
      </c>
      <c r="D58" s="5">
        <v>104787</v>
      </c>
      <c r="E58" s="5">
        <v>1249</v>
      </c>
      <c r="F58" s="5">
        <v>572</v>
      </c>
      <c r="G58" s="5">
        <v>337</v>
      </c>
      <c r="H58" s="5">
        <v>276</v>
      </c>
      <c r="I58" s="5">
        <v>408</v>
      </c>
    </row>
    <row r="59" spans="1:9" ht="15.75">
      <c r="A59" s="1" t="s">
        <v>27</v>
      </c>
      <c r="B59" s="5">
        <f>C60-SUM(D60:I60)</f>
        <v>-1</v>
      </c>
      <c r="C59" s="5">
        <v>2321203</v>
      </c>
      <c r="D59" s="5">
        <v>38436</v>
      </c>
      <c r="E59" s="5">
        <v>19836</v>
      </c>
      <c r="F59" s="5">
        <v>19926</v>
      </c>
      <c r="G59" s="5">
        <v>24149</v>
      </c>
      <c r="H59" s="5">
        <v>42870</v>
      </c>
      <c r="I59" s="5">
        <v>2175985</v>
      </c>
    </row>
    <row r="60" spans="1:9" ht="15.75">
      <c r="A60" s="1" t="s">
        <v>28</v>
      </c>
      <c r="B60" s="5">
        <f>C61-SUM(D61:I61)</f>
        <v>-1</v>
      </c>
      <c r="C60" s="5">
        <v>889707</v>
      </c>
      <c r="D60" s="5">
        <v>113091</v>
      </c>
      <c r="E60" s="5">
        <v>16496</v>
      </c>
      <c r="F60" s="5">
        <v>13543</v>
      </c>
      <c r="G60" s="5">
        <v>13978</v>
      </c>
      <c r="H60" s="5">
        <v>25355</v>
      </c>
      <c r="I60" s="5">
        <v>707245</v>
      </c>
    </row>
    <row r="61" spans="1:9" ht="15.75">
      <c r="A61" s="1" t="s">
        <v>29</v>
      </c>
      <c r="B61" s="5">
        <f>C62-SUM(D62:I62)</f>
        <v>0</v>
      </c>
      <c r="C61" s="5">
        <v>851796</v>
      </c>
      <c r="D61" s="5">
        <v>116620</v>
      </c>
      <c r="E61" s="5">
        <v>17846</v>
      </c>
      <c r="F61" s="5">
        <v>14532</v>
      </c>
      <c r="G61" s="5">
        <v>15081</v>
      </c>
      <c r="H61" s="5">
        <v>26661</v>
      </c>
      <c r="I61" s="5">
        <v>661057</v>
      </c>
    </row>
    <row r="62" spans="1:9" ht="15.75">
      <c r="A62" s="1" t="s">
        <v>30</v>
      </c>
      <c r="B62" s="5">
        <f>C63-SUM(D63:I63)</f>
        <v>0</v>
      </c>
      <c r="C62" s="5">
        <v>39705</v>
      </c>
      <c r="D62" s="5">
        <v>-3576</v>
      </c>
      <c r="E62" s="5">
        <v>-1355</v>
      </c>
      <c r="F62" s="5">
        <v>-998</v>
      </c>
      <c r="G62" s="5">
        <v>-1102</v>
      </c>
      <c r="H62" s="5">
        <v>-1295</v>
      </c>
      <c r="I62" s="5">
        <v>48031</v>
      </c>
    </row>
    <row r="63" spans="1:9" ht="15.75">
      <c r="A63" s="1"/>
      <c r="B63" s="1"/>
      <c r="C63" s="5"/>
      <c r="D63" s="5"/>
      <c r="E63" s="5"/>
      <c r="F63" s="5"/>
      <c r="G63" s="5"/>
      <c r="H63" s="5"/>
      <c r="I63" s="5"/>
    </row>
    <row r="64" spans="1:9" ht="15.75">
      <c r="A64" s="1" t="s">
        <v>80</v>
      </c>
      <c r="B64" s="1"/>
      <c r="C64" s="5"/>
      <c r="D64" s="5"/>
      <c r="E64" s="5"/>
      <c r="F64" s="5"/>
      <c r="G64" s="5"/>
      <c r="H64" s="5"/>
      <c r="I64" s="5"/>
    </row>
    <row r="65" spans="1:9" ht="15.75">
      <c r="A65" s="1" t="s">
        <v>26</v>
      </c>
      <c r="B65" s="5">
        <f>C66-SUM(D66:I66)</f>
        <v>0</v>
      </c>
      <c r="C65" s="5">
        <v>217780</v>
      </c>
      <c r="D65" s="5">
        <v>199761</v>
      </c>
      <c r="E65" s="5">
        <v>3545</v>
      </c>
      <c r="F65" s="5">
        <v>2714</v>
      </c>
      <c r="G65" s="5">
        <v>2884</v>
      </c>
      <c r="H65" s="5">
        <v>3431</v>
      </c>
      <c r="I65" s="5">
        <v>5446</v>
      </c>
    </row>
    <row r="66" spans="1:9" ht="15.75">
      <c r="A66" s="1" t="s">
        <v>27</v>
      </c>
      <c r="B66" s="5">
        <f>C67-SUM(D67:I67)</f>
        <v>0</v>
      </c>
      <c r="C66" s="5">
        <v>19824588</v>
      </c>
      <c r="D66" s="5">
        <v>78201</v>
      </c>
      <c r="E66" s="5">
        <v>57954</v>
      </c>
      <c r="F66" s="5">
        <v>97883</v>
      </c>
      <c r="G66" s="5">
        <v>207614</v>
      </c>
      <c r="H66" s="5">
        <v>553675</v>
      </c>
      <c r="I66" s="5">
        <v>18829261</v>
      </c>
    </row>
    <row r="67" spans="1:9" ht="15.75">
      <c r="A67" s="1" t="s">
        <v>28</v>
      </c>
      <c r="B67" s="5">
        <f>C68-SUM(D68:I68)</f>
        <v>1</v>
      </c>
      <c r="C67" s="5">
        <v>3008131</v>
      </c>
      <c r="D67" s="5">
        <v>211806</v>
      </c>
      <c r="E67" s="5">
        <v>20576</v>
      </c>
      <c r="F67" s="5">
        <v>21265</v>
      </c>
      <c r="G67" s="5">
        <v>30935</v>
      </c>
      <c r="H67" s="5">
        <v>74683</v>
      </c>
      <c r="I67" s="5">
        <v>2648866</v>
      </c>
    </row>
    <row r="68" spans="1:9" ht="15.75">
      <c r="A68" s="1" t="s">
        <v>29</v>
      </c>
      <c r="B68" s="5">
        <f>C69-SUM(D69:I69)</f>
        <v>1</v>
      </c>
      <c r="C68" s="5">
        <v>2610952</v>
      </c>
      <c r="D68" s="5">
        <v>204896</v>
      </c>
      <c r="E68" s="5">
        <v>19766</v>
      </c>
      <c r="F68" s="5">
        <v>19015</v>
      </c>
      <c r="G68" s="5">
        <v>25180</v>
      </c>
      <c r="H68" s="5">
        <v>57603</v>
      </c>
      <c r="I68" s="5">
        <v>2284491</v>
      </c>
    </row>
    <row r="69" spans="1:9" ht="15.75">
      <c r="A69" s="1" t="s">
        <v>30</v>
      </c>
      <c r="B69" s="5">
        <f>C70-SUM(D70:I70)</f>
        <v>0</v>
      </c>
      <c r="C69" s="5">
        <v>360668</v>
      </c>
      <c r="D69" s="5">
        <v>6401</v>
      </c>
      <c r="E69" s="5">
        <v>612</v>
      </c>
      <c r="F69" s="5">
        <v>1813</v>
      </c>
      <c r="G69" s="5">
        <v>4596</v>
      </c>
      <c r="H69" s="5">
        <v>13455</v>
      </c>
      <c r="I69" s="5">
        <v>333790</v>
      </c>
    </row>
    <row r="70" spans="1:9" ht="15.75">
      <c r="A70" s="1"/>
      <c r="B70" s="1"/>
      <c r="C70" s="5"/>
      <c r="D70" s="5"/>
      <c r="E70" s="5"/>
      <c r="F70" s="5"/>
      <c r="G70" s="5"/>
      <c r="H70" s="5"/>
      <c r="I70" s="5"/>
    </row>
    <row r="71" spans="1:9" ht="15.75">
      <c r="A71" s="1" t="s">
        <v>81</v>
      </c>
      <c r="B71" s="1"/>
      <c r="C71" s="5"/>
      <c r="D71" s="5"/>
      <c r="E71" s="5"/>
      <c r="F71" s="5"/>
      <c r="G71" s="5"/>
      <c r="H71" s="5"/>
      <c r="I71" s="5"/>
    </row>
    <row r="72" spans="1:9" ht="15.75">
      <c r="A72" s="1" t="s">
        <v>26</v>
      </c>
      <c r="B72" s="5">
        <f>C73-SUM(D73:I73)</f>
        <v>0</v>
      </c>
      <c r="C72" s="5">
        <v>521447</v>
      </c>
      <c r="D72" s="5">
        <v>516849</v>
      </c>
      <c r="E72" s="5">
        <v>3001</v>
      </c>
      <c r="F72" s="5">
        <v>893</v>
      </c>
      <c r="G72" s="5">
        <v>354</v>
      </c>
      <c r="H72" s="5">
        <v>209</v>
      </c>
      <c r="I72" s="5">
        <v>140</v>
      </c>
    </row>
    <row r="73" spans="1:9" ht="15.75">
      <c r="A73" s="1" t="s">
        <v>27</v>
      </c>
      <c r="B73" s="5">
        <f>C74-SUM(D74:I74)</f>
        <v>0</v>
      </c>
      <c r="C73" s="5">
        <v>555038</v>
      </c>
      <c r="D73" s="5">
        <v>219810</v>
      </c>
      <c r="E73" s="5">
        <v>45366</v>
      </c>
      <c r="F73" s="5">
        <v>30700</v>
      </c>
      <c r="G73" s="5">
        <v>24132</v>
      </c>
      <c r="H73" s="5">
        <v>32068</v>
      </c>
      <c r="I73" s="5">
        <v>202962</v>
      </c>
    </row>
    <row r="74" spans="1:9" ht="15.75">
      <c r="A74" s="1" t="s">
        <v>28</v>
      </c>
      <c r="B74" s="5">
        <f>C75-SUM(D75:I75)</f>
        <v>0</v>
      </c>
      <c r="C74" s="5">
        <v>215875</v>
      </c>
      <c r="D74" s="5">
        <v>107401</v>
      </c>
      <c r="E74" s="5">
        <v>12604</v>
      </c>
      <c r="F74" s="5">
        <v>8709</v>
      </c>
      <c r="G74" s="5">
        <v>7357</v>
      </c>
      <c r="H74" s="5">
        <v>8472</v>
      </c>
      <c r="I74" s="5">
        <v>71332</v>
      </c>
    </row>
    <row r="75" spans="1:9" ht="15.75">
      <c r="A75" s="1" t="s">
        <v>29</v>
      </c>
      <c r="B75" s="5">
        <f>C76-SUM(D76:I76)</f>
        <v>0</v>
      </c>
      <c r="C75" s="5">
        <v>209274</v>
      </c>
      <c r="D75" s="5">
        <v>101224</v>
      </c>
      <c r="E75" s="5">
        <v>12152</v>
      </c>
      <c r="F75" s="5">
        <v>8802</v>
      </c>
      <c r="G75" s="5">
        <v>7259</v>
      </c>
      <c r="H75" s="5">
        <v>8347</v>
      </c>
      <c r="I75" s="5">
        <v>71490</v>
      </c>
    </row>
    <row r="76" spans="1:9" ht="15.75">
      <c r="A76" s="1" t="s">
        <v>30</v>
      </c>
      <c r="B76" s="5">
        <f>C77-SUM(D77:I77)</f>
        <v>0</v>
      </c>
      <c r="C76" s="5">
        <v>6486</v>
      </c>
      <c r="D76" s="5">
        <v>6110</v>
      </c>
      <c r="E76" s="5">
        <v>431</v>
      </c>
      <c r="F76" s="5">
        <v>-121</v>
      </c>
      <c r="G76" s="5">
        <v>90</v>
      </c>
      <c r="H76" s="5">
        <v>124</v>
      </c>
      <c r="I76" s="5">
        <v>-148</v>
      </c>
    </row>
    <row r="77" spans="1:9" ht="15.75">
      <c r="A77" s="1"/>
      <c r="B77" s="1"/>
      <c r="C77" s="5"/>
      <c r="D77" s="5"/>
      <c r="E77" s="5"/>
      <c r="F77" s="5"/>
      <c r="G77" s="5"/>
      <c r="H77" s="5"/>
      <c r="I77" s="5"/>
    </row>
    <row r="78" spans="1:9" ht="15.75">
      <c r="A78" s="1" t="s">
        <v>82</v>
      </c>
      <c r="B78" s="1"/>
      <c r="C78" s="5"/>
      <c r="D78" s="5"/>
      <c r="E78" s="5"/>
      <c r="F78" s="5"/>
      <c r="G78" s="5"/>
      <c r="H78" s="5"/>
      <c r="I78" s="5"/>
    </row>
    <row r="79" spans="1:9" ht="15.75">
      <c r="A79" s="1" t="s">
        <v>26</v>
      </c>
      <c r="B79" s="5">
        <f>C80-SUM(D80:I80)</f>
        <v>0</v>
      </c>
      <c r="C79" s="5">
        <v>657153</v>
      </c>
      <c r="D79" s="5">
        <v>654170</v>
      </c>
      <c r="E79" s="5">
        <v>1598</v>
      </c>
      <c r="F79" s="5">
        <v>584</v>
      </c>
      <c r="G79" s="5">
        <v>406</v>
      </c>
      <c r="H79" s="5">
        <v>234</v>
      </c>
      <c r="I79" s="5">
        <v>163</v>
      </c>
    </row>
    <row r="80" spans="1:9" ht="15.75">
      <c r="A80" s="1" t="s">
        <v>27</v>
      </c>
      <c r="B80" s="5">
        <f>C81-SUM(D81:I81)</f>
        <v>0</v>
      </c>
      <c r="C80" s="5">
        <v>373290</v>
      </c>
      <c r="D80" s="5">
        <v>100608</v>
      </c>
      <c r="E80" s="5">
        <v>24370</v>
      </c>
      <c r="F80" s="5">
        <v>20247</v>
      </c>
      <c r="G80" s="5">
        <v>28392</v>
      </c>
      <c r="H80" s="5">
        <v>36021</v>
      </c>
      <c r="I80" s="5">
        <v>163652</v>
      </c>
    </row>
    <row r="81" spans="1:9" ht="15.75">
      <c r="A81" s="1" t="s">
        <v>28</v>
      </c>
      <c r="B81" s="5">
        <f>C82-SUM(D82:I82)</f>
        <v>0</v>
      </c>
      <c r="C81" s="5">
        <v>604083</v>
      </c>
      <c r="D81" s="5">
        <v>361051</v>
      </c>
      <c r="E81" s="5">
        <v>36862</v>
      </c>
      <c r="F81" s="5">
        <v>26259</v>
      </c>
      <c r="G81" s="5">
        <v>27852</v>
      </c>
      <c r="H81" s="5">
        <v>34213</v>
      </c>
      <c r="I81" s="5">
        <v>117846</v>
      </c>
    </row>
    <row r="82" spans="1:9" ht="15.75">
      <c r="A82" s="1" t="s">
        <v>29</v>
      </c>
      <c r="B82" s="5">
        <f>C83-SUM(D83:I83)</f>
        <v>0</v>
      </c>
      <c r="C82" s="5">
        <v>591036</v>
      </c>
      <c r="D82" s="5">
        <v>349471</v>
      </c>
      <c r="E82" s="5">
        <v>38317</v>
      </c>
      <c r="F82" s="5">
        <v>27239</v>
      </c>
      <c r="G82" s="5">
        <v>28872</v>
      </c>
      <c r="H82" s="5">
        <v>34673</v>
      </c>
      <c r="I82" s="5">
        <v>112464</v>
      </c>
    </row>
    <row r="83" spans="1:9" ht="15.75">
      <c r="A83" s="1" t="s">
        <v>30</v>
      </c>
      <c r="B83" s="5">
        <f>C84-SUM(D84:I84)</f>
        <v>0</v>
      </c>
      <c r="C83" s="5">
        <v>13264</v>
      </c>
      <c r="D83" s="5">
        <v>11513</v>
      </c>
      <c r="E83" s="5">
        <v>-1456</v>
      </c>
      <c r="F83" s="5">
        <v>-975</v>
      </c>
      <c r="G83" s="5">
        <v>-1026</v>
      </c>
      <c r="H83" s="5">
        <v>-461</v>
      </c>
      <c r="I83" s="5">
        <v>5669</v>
      </c>
    </row>
    <row r="84" spans="1:9" ht="15.75">
      <c r="A84" s="1"/>
      <c r="B84" s="1"/>
      <c r="C84" s="5"/>
      <c r="D84" s="5"/>
      <c r="E84" s="5"/>
      <c r="F84" s="5"/>
      <c r="G84" s="5"/>
      <c r="H84" s="5"/>
      <c r="I84" s="5"/>
    </row>
    <row r="85" spans="1:9" ht="15.75">
      <c r="A85" s="1" t="s">
        <v>83</v>
      </c>
      <c r="B85" s="1"/>
      <c r="C85" s="5"/>
      <c r="D85" s="5"/>
      <c r="E85" s="5"/>
      <c r="F85" s="5"/>
      <c r="G85" s="5"/>
      <c r="H85" s="5"/>
      <c r="I85" s="5"/>
    </row>
    <row r="86" spans="1:9" ht="15.75">
      <c r="A86" s="1" t="s">
        <v>26</v>
      </c>
      <c r="B86" s="5">
        <f>C87-SUM(D87:I87)</f>
        <v>1</v>
      </c>
      <c r="C86" s="5">
        <v>43246</v>
      </c>
      <c r="D86" s="5">
        <v>37217</v>
      </c>
      <c r="E86" s="5">
        <v>1108</v>
      </c>
      <c r="F86" s="5">
        <v>1183</v>
      </c>
      <c r="G86" s="5">
        <v>1302</v>
      </c>
      <c r="H86" s="5">
        <v>1358</v>
      </c>
      <c r="I86" s="5">
        <v>1079</v>
      </c>
    </row>
    <row r="87" spans="1:9" ht="15.75">
      <c r="A87" s="1" t="s">
        <v>27</v>
      </c>
      <c r="B87" s="5">
        <f>C88-SUM(D88:I88)</f>
        <v>0</v>
      </c>
      <c r="C87" s="5">
        <v>5936043</v>
      </c>
      <c r="D87" s="5">
        <v>20573</v>
      </c>
      <c r="E87" s="5">
        <v>18452</v>
      </c>
      <c r="F87" s="5">
        <v>43868</v>
      </c>
      <c r="G87" s="5">
        <v>94221</v>
      </c>
      <c r="H87" s="5">
        <v>210823</v>
      </c>
      <c r="I87" s="5">
        <v>5548105</v>
      </c>
    </row>
    <row r="88" spans="1:9" ht="15.75">
      <c r="A88" s="1" t="s">
        <v>28</v>
      </c>
      <c r="B88" s="5">
        <f>C89-SUM(D89:I89)</f>
        <v>0</v>
      </c>
      <c r="C88" s="5">
        <v>518532</v>
      </c>
      <c r="D88" s="5">
        <v>18131</v>
      </c>
      <c r="E88" s="5">
        <v>1660</v>
      </c>
      <c r="F88" s="5">
        <v>3201</v>
      </c>
      <c r="G88" s="5">
        <v>7536</v>
      </c>
      <c r="H88" s="5">
        <v>16524</v>
      </c>
      <c r="I88" s="5">
        <v>471480</v>
      </c>
    </row>
    <row r="89" spans="1:9" ht="15.75">
      <c r="A89" s="1" t="s">
        <v>29</v>
      </c>
      <c r="B89" s="5">
        <f>C90-SUM(D90:I90)</f>
        <v>-1</v>
      </c>
      <c r="C89" s="5">
        <v>457651</v>
      </c>
      <c r="D89" s="5">
        <v>16240</v>
      </c>
      <c r="E89" s="5">
        <v>1235</v>
      </c>
      <c r="F89" s="5">
        <v>2720</v>
      </c>
      <c r="G89" s="5">
        <v>6001</v>
      </c>
      <c r="H89" s="5">
        <v>13272</v>
      </c>
      <c r="I89" s="5">
        <v>418183</v>
      </c>
    </row>
    <row r="90" spans="1:9" ht="15.75">
      <c r="A90" s="1" t="s">
        <v>30</v>
      </c>
      <c r="B90" s="5">
        <f>C91-SUM(D91:I91)</f>
        <v>0</v>
      </c>
      <c r="C90" s="5">
        <v>58098</v>
      </c>
      <c r="D90" s="5">
        <v>1828</v>
      </c>
      <c r="E90" s="5">
        <v>394</v>
      </c>
      <c r="F90" s="5">
        <v>371</v>
      </c>
      <c r="G90" s="5">
        <v>1325</v>
      </c>
      <c r="H90" s="5">
        <v>2795</v>
      </c>
      <c r="I90" s="5">
        <v>51386</v>
      </c>
    </row>
    <row r="91" spans="1:9" ht="15.75">
      <c r="A91" s="1"/>
      <c r="B91" s="1"/>
      <c r="C91" s="5"/>
      <c r="D91" s="5"/>
      <c r="E91" s="5"/>
      <c r="F91" s="5"/>
      <c r="G91" s="5"/>
      <c r="H91" s="5"/>
      <c r="I91" s="5"/>
    </row>
    <row r="92" spans="1:9" ht="15.75">
      <c r="A92" s="1" t="s">
        <v>0</v>
      </c>
      <c r="B92" s="1"/>
      <c r="C92" s="5"/>
      <c r="D92" s="5"/>
      <c r="E92" s="5"/>
      <c r="F92" s="5"/>
      <c r="G92" s="5"/>
      <c r="H92" s="5"/>
      <c r="I92" s="5"/>
    </row>
    <row r="93" spans="1:9" ht="15.75">
      <c r="A93" s="1" t="s">
        <v>42</v>
      </c>
      <c r="B93" s="1"/>
      <c r="C93" s="5"/>
      <c r="D93" s="5"/>
      <c r="E93" s="5"/>
      <c r="F93" s="5"/>
      <c r="G93" s="5"/>
      <c r="H93" s="5"/>
      <c r="I93" s="5"/>
    </row>
    <row r="94" spans="1:9" ht="15.75">
      <c r="A94" s="1" t="s">
        <v>26</v>
      </c>
      <c r="B94" s="5">
        <f>C95-SUM(D95:I95)</f>
        <v>-1</v>
      </c>
      <c r="C94" s="5">
        <v>205011</v>
      </c>
      <c r="D94" s="5">
        <v>204141</v>
      </c>
      <c r="E94" s="5">
        <v>443</v>
      </c>
      <c r="F94" s="5">
        <v>166</v>
      </c>
      <c r="G94" s="5">
        <v>101</v>
      </c>
      <c r="H94" s="5">
        <v>80</v>
      </c>
      <c r="I94" s="5">
        <v>80</v>
      </c>
    </row>
    <row r="95" spans="1:9" ht="15.75">
      <c r="A95" s="1" t="s">
        <v>27</v>
      </c>
      <c r="B95" s="5">
        <f>C96-SUM(D96:I96)</f>
        <v>0</v>
      </c>
      <c r="C95" s="5">
        <v>203660</v>
      </c>
      <c r="D95" s="5">
        <v>33695</v>
      </c>
      <c r="E95" s="5">
        <v>6831</v>
      </c>
      <c r="F95" s="5">
        <v>5718</v>
      </c>
      <c r="G95" s="5">
        <v>6935</v>
      </c>
      <c r="H95" s="5">
        <v>12652</v>
      </c>
      <c r="I95" s="5">
        <v>137830</v>
      </c>
    </row>
    <row r="96" spans="1:9" ht="15.75">
      <c r="A96" s="1" t="s">
        <v>28</v>
      </c>
      <c r="B96" s="5">
        <f>C97-SUM(D97:I97)</f>
        <v>0</v>
      </c>
      <c r="C96" s="5">
        <v>296911</v>
      </c>
      <c r="D96" s="5">
        <v>155501</v>
      </c>
      <c r="E96" s="5">
        <v>17222</v>
      </c>
      <c r="F96" s="5">
        <v>10532</v>
      </c>
      <c r="G96" s="5">
        <v>11039</v>
      </c>
      <c r="H96" s="5">
        <v>18843</v>
      </c>
      <c r="I96" s="5">
        <v>83774</v>
      </c>
    </row>
    <row r="97" spans="1:9" ht="15.75">
      <c r="A97" s="1" t="s">
        <v>29</v>
      </c>
      <c r="B97" s="5">
        <f>C98-SUM(D98:I98)</f>
        <v>-1</v>
      </c>
      <c r="C97" s="5">
        <v>290333</v>
      </c>
      <c r="D97" s="5">
        <v>152023</v>
      </c>
      <c r="E97" s="5">
        <v>17016</v>
      </c>
      <c r="F97" s="5">
        <v>10480</v>
      </c>
      <c r="G97" s="5">
        <v>11052</v>
      </c>
      <c r="H97" s="5">
        <v>18536</v>
      </c>
      <c r="I97" s="5">
        <v>81226</v>
      </c>
    </row>
    <row r="98" spans="1:9" ht="15.75">
      <c r="A98" s="1" t="s">
        <v>30</v>
      </c>
      <c r="B98" s="5">
        <f>C99-SUM(D99:I99)</f>
        <v>0</v>
      </c>
      <c r="C98" s="5">
        <v>7194</v>
      </c>
      <c r="D98" s="5">
        <v>3477</v>
      </c>
      <c r="E98" s="5">
        <v>200</v>
      </c>
      <c r="F98" s="5">
        <v>52</v>
      </c>
      <c r="G98" s="5">
        <v>-20</v>
      </c>
      <c r="H98" s="5">
        <v>303</v>
      </c>
      <c r="I98" s="5">
        <v>3183</v>
      </c>
    </row>
    <row r="99" spans="1:9" ht="15.75">
      <c r="A99" s="1"/>
      <c r="B99" s="1"/>
      <c r="C99" s="5"/>
      <c r="D99" s="5"/>
      <c r="E99" s="5"/>
      <c r="F99" s="5"/>
      <c r="G99" s="5"/>
      <c r="H99" s="5"/>
      <c r="I99" s="5"/>
    </row>
    <row r="100" spans="1:9" ht="15.75">
      <c r="A100" s="1" t="s">
        <v>84</v>
      </c>
      <c r="B100" s="1"/>
      <c r="C100" s="5"/>
      <c r="D100" s="5"/>
      <c r="E100" s="5"/>
      <c r="F100" s="5"/>
      <c r="G100" s="5"/>
      <c r="H100" s="5"/>
      <c r="I100" s="5"/>
    </row>
    <row r="101" spans="1:9" ht="15.75">
      <c r="A101" s="1" t="s">
        <v>26</v>
      </c>
      <c r="B101" s="5">
        <f>C102-SUM(D102:I102)</f>
        <v>0</v>
      </c>
      <c r="C101" s="5">
        <v>35196</v>
      </c>
      <c r="D101" s="5">
        <v>35065</v>
      </c>
      <c r="E101" s="5">
        <v>68</v>
      </c>
      <c r="F101" s="5">
        <v>28</v>
      </c>
      <c r="G101" s="5">
        <v>17</v>
      </c>
      <c r="H101" s="5">
        <v>11</v>
      </c>
      <c r="I101" s="5">
        <v>7</v>
      </c>
    </row>
    <row r="102" spans="1:9" ht="15.75">
      <c r="A102" s="1" t="s">
        <v>27</v>
      </c>
      <c r="B102" s="5">
        <f>C103-SUM(D103:I103)</f>
        <v>0</v>
      </c>
      <c r="C102" s="5">
        <v>13290</v>
      </c>
      <c r="D102" s="5">
        <v>4866</v>
      </c>
      <c r="E102" s="5">
        <v>1016</v>
      </c>
      <c r="F102" s="5">
        <v>972</v>
      </c>
      <c r="G102" s="5">
        <v>1252</v>
      </c>
      <c r="H102" s="5">
        <v>1628</v>
      </c>
      <c r="I102" s="5">
        <v>3556</v>
      </c>
    </row>
    <row r="103" spans="1:9" ht="15.75">
      <c r="A103" s="1" t="s">
        <v>28</v>
      </c>
      <c r="B103" s="5">
        <f>C104-SUM(D104:I104)</f>
        <v>0</v>
      </c>
      <c r="C103" s="5">
        <v>23084</v>
      </c>
      <c r="D103" s="5">
        <v>14973</v>
      </c>
      <c r="E103" s="5">
        <v>1615</v>
      </c>
      <c r="F103" s="5">
        <v>865</v>
      </c>
      <c r="G103" s="5">
        <v>1598</v>
      </c>
      <c r="H103" s="5">
        <v>1626</v>
      </c>
      <c r="I103" s="5">
        <v>2407</v>
      </c>
    </row>
    <row r="104" spans="1:9" ht="15.75">
      <c r="A104" s="1" t="s">
        <v>29</v>
      </c>
      <c r="B104" s="5">
        <f>C105-SUM(D105:I105)</f>
        <v>0</v>
      </c>
      <c r="C104" s="5">
        <v>22521</v>
      </c>
      <c r="D104" s="5">
        <v>14571</v>
      </c>
      <c r="E104" s="5">
        <v>1604</v>
      </c>
      <c r="F104" s="5">
        <v>922</v>
      </c>
      <c r="G104" s="5">
        <v>1542</v>
      </c>
      <c r="H104" s="5">
        <v>1563</v>
      </c>
      <c r="I104" s="5">
        <v>2319</v>
      </c>
    </row>
    <row r="105" spans="1:9" ht="15.75">
      <c r="A105" s="1" t="s">
        <v>30</v>
      </c>
      <c r="B105" s="5">
        <f>C106-SUM(D106:I106)</f>
        <v>0</v>
      </c>
      <c r="C105" s="5">
        <v>560</v>
      </c>
      <c r="D105" s="5">
        <v>397</v>
      </c>
      <c r="E105" s="5">
        <v>11</v>
      </c>
      <c r="F105" s="5">
        <v>-58</v>
      </c>
      <c r="G105" s="5">
        <v>55</v>
      </c>
      <c r="H105" s="5">
        <v>63</v>
      </c>
      <c r="I105" s="5">
        <v>92</v>
      </c>
    </row>
    <row r="106" spans="1:9" ht="15.75">
      <c r="A106" s="1"/>
      <c r="B106" s="1"/>
      <c r="C106" s="5"/>
      <c r="D106" s="5"/>
      <c r="E106" s="5"/>
      <c r="F106" s="5"/>
      <c r="G106" s="5"/>
      <c r="H106" s="5"/>
      <c r="I106" s="5"/>
    </row>
    <row r="107" spans="1:9" ht="15.75">
      <c r="A107" s="1" t="s">
        <v>85</v>
      </c>
      <c r="B107" s="1"/>
      <c r="C107" s="5"/>
      <c r="D107" s="5"/>
      <c r="E107" s="5"/>
      <c r="F107" s="5"/>
      <c r="G107" s="5"/>
      <c r="H107" s="5"/>
      <c r="I107" s="5"/>
    </row>
    <row r="108" spans="1:9" ht="15.75">
      <c r="A108" s="1" t="s">
        <v>26</v>
      </c>
      <c r="B108" s="5">
        <f>C109-SUM(D109:I109)</f>
        <v>0</v>
      </c>
      <c r="C108" s="5">
        <v>303499</v>
      </c>
      <c r="D108" s="5">
        <v>302557</v>
      </c>
      <c r="E108" s="5">
        <v>512</v>
      </c>
      <c r="F108" s="5">
        <v>201</v>
      </c>
      <c r="G108" s="5">
        <v>94</v>
      </c>
      <c r="H108" s="5">
        <v>68</v>
      </c>
      <c r="I108" s="5">
        <v>67</v>
      </c>
    </row>
    <row r="109" spans="1:9" ht="15.75">
      <c r="A109" s="1" t="s">
        <v>27</v>
      </c>
      <c r="B109" s="5">
        <f>C110-SUM(D110:I110)</f>
        <v>-1</v>
      </c>
      <c r="C109" s="5">
        <v>216011</v>
      </c>
      <c r="D109" s="5">
        <v>43399</v>
      </c>
      <c r="E109" s="5">
        <v>7836</v>
      </c>
      <c r="F109" s="5">
        <v>6981</v>
      </c>
      <c r="G109" s="5">
        <v>6867</v>
      </c>
      <c r="H109" s="5">
        <v>10557</v>
      </c>
      <c r="I109" s="5">
        <v>140371</v>
      </c>
    </row>
    <row r="110" spans="1:9" ht="15.75">
      <c r="A110" s="1" t="s">
        <v>28</v>
      </c>
      <c r="B110" s="5">
        <f>C111-SUM(D111:I111)</f>
        <v>0</v>
      </c>
      <c r="C110" s="5">
        <v>385913</v>
      </c>
      <c r="D110" s="5">
        <v>240914</v>
      </c>
      <c r="E110" s="5">
        <v>14926</v>
      </c>
      <c r="F110" s="5">
        <v>11994</v>
      </c>
      <c r="G110" s="5">
        <v>9779</v>
      </c>
      <c r="H110" s="5">
        <v>10657</v>
      </c>
      <c r="I110" s="5">
        <v>97644</v>
      </c>
    </row>
    <row r="111" spans="1:9" ht="15.75">
      <c r="A111" s="1" t="s">
        <v>29</v>
      </c>
      <c r="B111" s="5">
        <f>C112-SUM(D112:I112)</f>
        <v>0</v>
      </c>
      <c r="C111" s="5">
        <v>380771</v>
      </c>
      <c r="D111" s="5">
        <v>235327</v>
      </c>
      <c r="E111" s="5">
        <v>15408</v>
      </c>
      <c r="F111" s="5">
        <v>12368</v>
      </c>
      <c r="G111" s="5">
        <v>9978</v>
      </c>
      <c r="H111" s="5">
        <v>11151</v>
      </c>
      <c r="I111" s="5">
        <v>96539</v>
      </c>
    </row>
    <row r="112" spans="1:9" ht="15.75">
      <c r="A112" s="1" t="s">
        <v>30</v>
      </c>
      <c r="B112" s="5">
        <f>C113-SUM(D113:I113)</f>
        <v>0</v>
      </c>
      <c r="C112" s="5">
        <v>5077</v>
      </c>
      <c r="D112" s="5">
        <v>5579</v>
      </c>
      <c r="E112" s="5">
        <v>-483</v>
      </c>
      <c r="F112" s="5">
        <v>-374</v>
      </c>
      <c r="G112" s="5">
        <v>-201</v>
      </c>
      <c r="H112" s="5">
        <v>-491</v>
      </c>
      <c r="I112" s="5">
        <v>1047</v>
      </c>
    </row>
    <row r="113" spans="1:9" ht="15.75">
      <c r="A113" s="1"/>
      <c r="B113" s="1"/>
      <c r="C113" s="5"/>
      <c r="D113" s="5"/>
      <c r="E113" s="5"/>
      <c r="F113" s="5"/>
      <c r="G113" s="5"/>
      <c r="H113" s="5"/>
      <c r="I113" s="5"/>
    </row>
    <row r="114" spans="1:9" ht="15.75">
      <c r="A114" s="1" t="s">
        <v>86</v>
      </c>
      <c r="B114" s="1"/>
      <c r="C114" s="5"/>
      <c r="D114" s="5"/>
      <c r="E114" s="5"/>
      <c r="F114" s="5"/>
      <c r="G114" s="5"/>
      <c r="H114" s="5"/>
      <c r="I114" s="5"/>
    </row>
    <row r="115" spans="1:9" ht="15.75">
      <c r="A115" s="1" t="s">
        <v>26</v>
      </c>
      <c r="B115" s="5">
        <f>C116-SUM(D116:I116)</f>
        <v>1</v>
      </c>
      <c r="C115" s="5">
        <v>93922</v>
      </c>
      <c r="D115" s="5">
        <v>93298</v>
      </c>
      <c r="E115" s="5">
        <v>365</v>
      </c>
      <c r="F115" s="5">
        <v>114</v>
      </c>
      <c r="G115" s="5">
        <v>64</v>
      </c>
      <c r="H115" s="5">
        <v>52</v>
      </c>
      <c r="I115" s="5">
        <v>30</v>
      </c>
    </row>
    <row r="116" spans="1:9" ht="15.75">
      <c r="A116" s="1" t="s">
        <v>27</v>
      </c>
      <c r="B116" s="5">
        <f>C117-SUM(D117:I117)</f>
        <v>-1</v>
      </c>
      <c r="C116" s="5">
        <v>81871</v>
      </c>
      <c r="D116" s="5">
        <v>23711</v>
      </c>
      <c r="E116" s="5">
        <v>5717</v>
      </c>
      <c r="F116" s="5">
        <v>4041</v>
      </c>
      <c r="G116" s="5">
        <v>4656</v>
      </c>
      <c r="H116" s="5">
        <v>8197</v>
      </c>
      <c r="I116" s="5">
        <v>35548</v>
      </c>
    </row>
    <row r="117" spans="1:9" ht="15.75">
      <c r="A117" s="1" t="s">
        <v>28</v>
      </c>
      <c r="B117" s="5">
        <f>C118-SUM(D118:I118)</f>
        <v>1</v>
      </c>
      <c r="C117" s="5">
        <v>76849</v>
      </c>
      <c r="D117" s="5">
        <v>42846</v>
      </c>
      <c r="E117" s="5">
        <v>4238</v>
      </c>
      <c r="F117" s="5">
        <v>2738</v>
      </c>
      <c r="G117" s="5">
        <v>3847</v>
      </c>
      <c r="H117" s="5">
        <v>5623</v>
      </c>
      <c r="I117" s="5">
        <v>17558</v>
      </c>
    </row>
    <row r="118" spans="1:9" ht="15.75">
      <c r="A118" s="1" t="s">
        <v>29</v>
      </c>
      <c r="B118" s="5">
        <f>C119-SUM(D119:I119)</f>
        <v>-1</v>
      </c>
      <c r="C118" s="5">
        <v>76005</v>
      </c>
      <c r="D118" s="5">
        <v>42256</v>
      </c>
      <c r="E118" s="5">
        <v>4145</v>
      </c>
      <c r="F118" s="5">
        <v>2673</v>
      </c>
      <c r="G118" s="5">
        <v>3763</v>
      </c>
      <c r="H118" s="5">
        <v>5513</v>
      </c>
      <c r="I118" s="5">
        <v>17654</v>
      </c>
    </row>
    <row r="119" spans="1:9" ht="15.75">
      <c r="A119" s="1" t="s">
        <v>30</v>
      </c>
      <c r="B119" s="5">
        <f>C120-SUM(D120:I120)</f>
        <v>0</v>
      </c>
      <c r="C119" s="5">
        <v>821</v>
      </c>
      <c r="D119" s="5">
        <v>580</v>
      </c>
      <c r="E119" s="5">
        <v>90</v>
      </c>
      <c r="F119" s="5">
        <v>65</v>
      </c>
      <c r="G119" s="5">
        <v>81</v>
      </c>
      <c r="H119" s="5">
        <v>101</v>
      </c>
      <c r="I119" s="5">
        <v>-95</v>
      </c>
    </row>
    <row r="120" spans="1:9" ht="15.75">
      <c r="A120" s="1"/>
      <c r="B120" s="1"/>
      <c r="C120" s="5"/>
      <c r="D120" s="5"/>
      <c r="E120" s="5"/>
      <c r="F120" s="5"/>
      <c r="G120" s="5"/>
      <c r="H120" s="5"/>
      <c r="I120" s="5"/>
    </row>
    <row r="121" spans="1:9" ht="15.75">
      <c r="A121" s="1" t="s">
        <v>87</v>
      </c>
      <c r="B121" s="1"/>
      <c r="C121" s="5"/>
      <c r="D121" s="5"/>
      <c r="E121" s="5"/>
      <c r="F121" s="5"/>
      <c r="G121" s="5"/>
      <c r="H121" s="5"/>
      <c r="I121" s="5"/>
    </row>
    <row r="122" spans="1:9" ht="15.75">
      <c r="A122" s="1" t="s">
        <v>26</v>
      </c>
      <c r="B122" s="5">
        <f>C123-SUM(D123:I123)</f>
        <v>-1</v>
      </c>
      <c r="C122" s="5">
        <v>252113</v>
      </c>
      <c r="D122" s="5">
        <v>250924</v>
      </c>
      <c r="E122" s="5">
        <v>651</v>
      </c>
      <c r="F122" s="5">
        <v>203</v>
      </c>
      <c r="G122" s="5">
        <v>120</v>
      </c>
      <c r="H122" s="5">
        <v>96</v>
      </c>
      <c r="I122" s="5">
        <v>117</v>
      </c>
    </row>
    <row r="123" spans="1:9" ht="15.75">
      <c r="A123" s="1" t="s">
        <v>27</v>
      </c>
      <c r="B123" s="5">
        <f>C124-SUM(D124:I124)</f>
        <v>0</v>
      </c>
      <c r="C123" s="5">
        <v>307607</v>
      </c>
      <c r="D123" s="5">
        <v>69040</v>
      </c>
      <c r="E123" s="5">
        <v>9922</v>
      </c>
      <c r="F123" s="5">
        <v>7110</v>
      </c>
      <c r="G123" s="5">
        <v>8839</v>
      </c>
      <c r="H123" s="5">
        <v>15269</v>
      </c>
      <c r="I123" s="5">
        <v>197428</v>
      </c>
    </row>
    <row r="124" spans="1:9" ht="15.75">
      <c r="A124" s="1" t="s">
        <v>28</v>
      </c>
      <c r="B124" s="5">
        <f>C125-SUM(D125:I125)</f>
        <v>-1</v>
      </c>
      <c r="C124" s="5">
        <v>342084</v>
      </c>
      <c r="D124" s="5">
        <v>155121</v>
      </c>
      <c r="E124" s="5">
        <v>12356</v>
      </c>
      <c r="F124" s="5">
        <v>8252</v>
      </c>
      <c r="G124" s="5">
        <v>9032</v>
      </c>
      <c r="H124" s="5">
        <v>15779</v>
      </c>
      <c r="I124" s="5">
        <v>141544</v>
      </c>
    </row>
    <row r="125" spans="1:9" ht="15.75">
      <c r="A125" s="1" t="s">
        <v>29</v>
      </c>
      <c r="B125" s="5">
        <f>C126-SUM(D126:I126)</f>
        <v>0</v>
      </c>
      <c r="C125" s="5">
        <v>332848</v>
      </c>
      <c r="D125" s="5">
        <v>152260</v>
      </c>
      <c r="E125" s="5">
        <v>12119</v>
      </c>
      <c r="F125" s="5">
        <v>8169</v>
      </c>
      <c r="G125" s="5">
        <v>8959</v>
      </c>
      <c r="H125" s="5">
        <v>15762</v>
      </c>
      <c r="I125" s="5">
        <v>135580</v>
      </c>
    </row>
    <row r="126" spans="1:9" ht="15.75">
      <c r="A126" s="1" t="s">
        <v>30</v>
      </c>
      <c r="B126" s="5">
        <f>C127-SUM(D127:I127)</f>
        <v>0</v>
      </c>
      <c r="C126" s="5">
        <v>10067</v>
      </c>
      <c r="D126" s="5">
        <v>2841</v>
      </c>
      <c r="E126" s="5">
        <v>236</v>
      </c>
      <c r="F126" s="5">
        <v>77</v>
      </c>
      <c r="G126" s="5">
        <v>78</v>
      </c>
      <c r="H126" s="5">
        <v>15</v>
      </c>
      <c r="I126" s="5">
        <v>6820</v>
      </c>
    </row>
    <row r="127" spans="1:9" ht="15.75">
      <c r="A127" s="1"/>
      <c r="B127" s="1"/>
      <c r="C127" s="5"/>
      <c r="D127" s="5"/>
      <c r="E127" s="5"/>
      <c r="F127" s="5"/>
      <c r="G127" s="5"/>
      <c r="H127" s="5"/>
      <c r="I127" s="5"/>
    </row>
    <row r="128" spans="1:9" ht="15.75">
      <c r="A128" s="1" t="s">
        <v>88</v>
      </c>
      <c r="B128" s="1"/>
      <c r="C128" s="5"/>
      <c r="D128" s="5"/>
      <c r="E128" s="5"/>
      <c r="F128" s="5"/>
      <c r="G128" s="5"/>
      <c r="H128" s="5"/>
      <c r="I128" s="5"/>
    </row>
    <row r="129" spans="1:9" ht="15.75">
      <c r="A129" s="1" t="s">
        <v>26</v>
      </c>
      <c r="B129" s="5">
        <f>C130-SUM(D130:I130)</f>
        <v>1</v>
      </c>
      <c r="C129" s="5">
        <v>305725</v>
      </c>
      <c r="D129" s="5">
        <v>305286</v>
      </c>
      <c r="E129" s="5">
        <v>267</v>
      </c>
      <c r="F129" s="5">
        <v>75</v>
      </c>
      <c r="G129" s="5">
        <v>49</v>
      </c>
      <c r="H129" s="5">
        <v>24</v>
      </c>
      <c r="I129" s="5">
        <v>23</v>
      </c>
    </row>
    <row r="130" spans="1:9" ht="15.75">
      <c r="A130" s="1" t="s">
        <v>27</v>
      </c>
      <c r="B130" s="5">
        <f>C131-SUM(D131:I131)</f>
        <v>-1</v>
      </c>
      <c r="C130" s="5">
        <v>90107</v>
      </c>
      <c r="D130" s="5">
        <v>48878</v>
      </c>
      <c r="E130" s="5">
        <v>3972</v>
      </c>
      <c r="F130" s="5">
        <v>2673</v>
      </c>
      <c r="G130" s="5">
        <v>3583</v>
      </c>
      <c r="H130" s="5">
        <v>3749</v>
      </c>
      <c r="I130" s="5">
        <v>27251</v>
      </c>
    </row>
    <row r="131" spans="1:9" ht="15.75">
      <c r="A131" s="1" t="s">
        <v>28</v>
      </c>
      <c r="B131" s="5">
        <f>C132-SUM(D132:I132)</f>
        <v>1</v>
      </c>
      <c r="C131" s="5">
        <v>151674</v>
      </c>
      <c r="D131" s="5">
        <v>118596</v>
      </c>
      <c r="E131" s="5">
        <v>5598</v>
      </c>
      <c r="F131" s="5">
        <v>3108</v>
      </c>
      <c r="G131" s="5">
        <v>4169</v>
      </c>
      <c r="H131" s="5">
        <v>3942</v>
      </c>
      <c r="I131" s="5">
        <v>16262</v>
      </c>
    </row>
    <row r="132" spans="1:9" ht="15.75">
      <c r="A132" s="1" t="s">
        <v>29</v>
      </c>
      <c r="B132" s="5">
        <f>C133-SUM(D133:I133)</f>
        <v>0</v>
      </c>
      <c r="C132" s="5">
        <v>147324</v>
      </c>
      <c r="D132" s="5">
        <v>115089</v>
      </c>
      <c r="E132" s="5">
        <v>5347</v>
      </c>
      <c r="F132" s="5">
        <v>3030</v>
      </c>
      <c r="G132" s="5">
        <v>4252</v>
      </c>
      <c r="H132" s="5">
        <v>3998</v>
      </c>
      <c r="I132" s="5">
        <v>15607</v>
      </c>
    </row>
    <row r="133" spans="1:9" ht="15.75">
      <c r="A133" s="1" t="s">
        <v>30</v>
      </c>
      <c r="B133" s="5">
        <f>C134-SUM(D134:I134)</f>
        <v>0</v>
      </c>
      <c r="C133" s="5">
        <v>4318</v>
      </c>
      <c r="D133" s="5">
        <v>3483</v>
      </c>
      <c r="E133" s="5">
        <v>248</v>
      </c>
      <c r="F133" s="5">
        <v>76</v>
      </c>
      <c r="G133" s="5">
        <v>-85</v>
      </c>
      <c r="H133" s="5">
        <v>-57</v>
      </c>
      <c r="I133" s="5">
        <v>653</v>
      </c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3" t="s">
        <v>48</v>
      </c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3" t="s">
        <v>49</v>
      </c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 t="s">
        <v>50</v>
      </c>
      <c r="B138" s="5">
        <f aca="true" t="shared" si="0" ref="B138:B155">C139-SUM(D139:I139)</f>
        <v>0</v>
      </c>
      <c r="C138" s="6">
        <v>100</v>
      </c>
      <c r="D138" s="6">
        <f>SUM(D11/C11)*100</f>
        <v>68.05208027748537</v>
      </c>
      <c r="E138" s="6">
        <f>SUM(E11/C11)*100</f>
        <v>7.640338918704378</v>
      </c>
      <c r="F138" s="6">
        <f>SUM(F11/C11)*100</f>
        <v>4.487566653436643</v>
      </c>
      <c r="G138" s="6">
        <f>SUM(G11/C11)*100</f>
        <v>6.450499577214447</v>
      </c>
      <c r="H138" s="6">
        <f>SUM(H11/C11)*100</f>
        <v>5.478955633401784</v>
      </c>
      <c r="I138" s="6">
        <f>SUM(I11/C11)*100</f>
        <v>7.890558939757372</v>
      </c>
    </row>
    <row r="139" spans="1:9" ht="15.75">
      <c r="A139" s="1" t="s">
        <v>51</v>
      </c>
      <c r="B139" s="5">
        <f t="shared" si="0"/>
        <v>-0.00019372936782247052</v>
      </c>
      <c r="C139" s="6">
        <v>100</v>
      </c>
      <c r="D139" s="6">
        <f>SUM(D18/C18)*100</f>
        <v>15.201807011782423</v>
      </c>
      <c r="E139" s="6">
        <f>SUM(E18/C18)*100</f>
        <v>4.059368667248712</v>
      </c>
      <c r="F139" s="6">
        <f>SUM(F18/C18)*100</f>
        <v>3.5996059176431947</v>
      </c>
      <c r="G139" s="6">
        <f>SUM(G18/C18)*100</f>
        <v>3.0140892452361694</v>
      </c>
      <c r="H139" s="6">
        <f>SUM(H18/C18)*100</f>
        <v>5.288873581263466</v>
      </c>
      <c r="I139" s="6">
        <f>SUM(I18/C18)*100</f>
        <v>68.83625557682603</v>
      </c>
    </row>
    <row r="140" spans="1:9" ht="15.75">
      <c r="A140" s="1" t="s">
        <v>52</v>
      </c>
      <c r="B140" s="5">
        <f t="shared" si="0"/>
        <v>0.00010094260201753968</v>
      </c>
      <c r="C140" s="6">
        <f>(100/C9)*C9</f>
        <v>100</v>
      </c>
      <c r="D140" s="6">
        <f>SUM(D25/C25)*100</f>
        <v>1.9500798164995428</v>
      </c>
      <c r="E140" s="6">
        <f>SUM(E25/C25)*100</f>
        <v>0.25242936627249196</v>
      </c>
      <c r="F140" s="6">
        <f>SUM(F25/C25)*100</f>
        <v>0.5259752336376176</v>
      </c>
      <c r="G140" s="6">
        <f>SUM(G25/C25)*100</f>
        <v>0.40915642484075443</v>
      </c>
      <c r="H140" s="6">
        <f>SUM(H25/C25)*100</f>
        <v>0.6805712691598345</v>
      </c>
      <c r="I140" s="6">
        <f>SUM(I25/C25)*100</f>
        <v>96.18198161895758</v>
      </c>
    </row>
    <row r="141" spans="1:9" ht="15.75">
      <c r="A141" s="1" t="s">
        <v>53</v>
      </c>
      <c r="B141" s="5">
        <f t="shared" si="0"/>
        <v>0</v>
      </c>
      <c r="C141" s="6">
        <f>(100/C10)*C10</f>
        <v>100</v>
      </c>
      <c r="D141" s="6">
        <f>SUM(D32/C32)*100</f>
        <v>64.69996830402297</v>
      </c>
      <c r="E141" s="6">
        <f>SUM(E32/C32)*100</f>
        <v>9.909333354867755</v>
      </c>
      <c r="F141" s="6">
        <f>SUM(F32/C32)*100</f>
        <v>5.310489349546061</v>
      </c>
      <c r="G141" s="6">
        <f>SUM(G32/C32)*100</f>
        <v>3.934338856239565</v>
      </c>
      <c r="H141" s="6">
        <f>SUM(H32/C32)*100</f>
        <v>3.507048821898892</v>
      </c>
      <c r="I141" s="6">
        <f>SUM(I32/C32)*100</f>
        <v>12.638720370822742</v>
      </c>
    </row>
    <row r="142" spans="1:9" ht="15.75">
      <c r="A142" s="1" t="s">
        <v>54</v>
      </c>
      <c r="B142" s="5">
        <f t="shared" si="0"/>
        <v>0</v>
      </c>
      <c r="C142" s="6">
        <f>(100/C11)*C11</f>
        <v>100</v>
      </c>
      <c r="D142" s="6">
        <f>SUM(D39/C39)*100</f>
        <v>11.897715106034635</v>
      </c>
      <c r="E142" s="6">
        <f>SUM(E39/C39)*100</f>
        <v>3.751931285138827</v>
      </c>
      <c r="F142" s="6">
        <f>SUM(F39/C39)*100</f>
        <v>2.9876176895636184</v>
      </c>
      <c r="G142" s="6">
        <f>SUM(G39/C39)*100</f>
        <v>3.0143892145707</v>
      </c>
      <c r="H142" s="6">
        <f>SUM(H39/C39)*100</f>
        <v>5.01693385378407</v>
      </c>
      <c r="I142" s="6">
        <f>SUM(I39/C39)*100</f>
        <v>73.33141285090815</v>
      </c>
    </row>
    <row r="143" spans="1:9" ht="15.75">
      <c r="A143" s="1" t="s">
        <v>55</v>
      </c>
      <c r="B143" s="5">
        <f t="shared" si="0"/>
        <v>0.00019750823608433166</v>
      </c>
      <c r="C143" s="6">
        <f>(100/C12)*C12</f>
        <v>100</v>
      </c>
      <c r="D143" s="6">
        <f>SUM(D46/C46)*100</f>
        <v>35.27894079997655</v>
      </c>
      <c r="E143" s="6">
        <f>SUM(E46/C46)*100</f>
        <v>9.303657475286174</v>
      </c>
      <c r="F143" s="6">
        <f>SUM(F46/C46)*100</f>
        <v>4.8936957457945995</v>
      </c>
      <c r="G143" s="6">
        <f>SUM(G46/C46)*100</f>
        <v>4.099141050554357</v>
      </c>
      <c r="H143" s="6">
        <f>SUM(H46/C46)*100</f>
        <v>5.2887750425160025</v>
      </c>
      <c r="I143" s="6">
        <f>SUM(I46/C46)*100</f>
        <v>41.13578988587231</v>
      </c>
    </row>
    <row r="144" spans="1:9" ht="15.75">
      <c r="A144" s="1" t="s">
        <v>56</v>
      </c>
      <c r="B144" s="5">
        <f t="shared" si="0"/>
        <v>-0.000112396553021199</v>
      </c>
      <c r="C144" s="6">
        <f>(100/C13)*C13</f>
        <v>100</v>
      </c>
      <c r="D144" s="6">
        <f>SUM(D53/C53)*100</f>
        <v>27.902186021157082</v>
      </c>
      <c r="E144" s="6">
        <f>SUM(E53/C53)*100</f>
        <v>4.507927980596791</v>
      </c>
      <c r="F144" s="6">
        <f>SUM(F53/C53)*100</f>
        <v>2.9612409837490223</v>
      </c>
      <c r="G144" s="6">
        <f>SUM(G53/C53)*100</f>
        <v>2.719095886298459</v>
      </c>
      <c r="H144" s="6">
        <f>SUM(H53/C53)*100</f>
        <v>4.668897193012948</v>
      </c>
      <c r="I144" s="6">
        <f>SUM(I53/C53)*100</f>
        <v>57.240454426949604</v>
      </c>
    </row>
    <row r="145" spans="1:9" ht="15.75">
      <c r="A145" s="1" t="s">
        <v>57</v>
      </c>
      <c r="B145" s="5">
        <f t="shared" si="0"/>
        <v>0</v>
      </c>
      <c r="C145" s="6">
        <v>100</v>
      </c>
      <c r="D145" s="6">
        <f>SUM(D60/C60)*100</f>
        <v>12.711038577868894</v>
      </c>
      <c r="E145" s="6">
        <f>SUM(E60/C60)*100</f>
        <v>1.8540935386593564</v>
      </c>
      <c r="F145" s="6">
        <f>SUM(F60/C60)*100</f>
        <v>1.5221865175838787</v>
      </c>
      <c r="G145" s="6">
        <f>SUM(G60/C60)*100</f>
        <v>1.5710790181486713</v>
      </c>
      <c r="H145" s="6">
        <f>SUM(H60/C60)*100</f>
        <v>2.8498146018857895</v>
      </c>
      <c r="I145" s="6">
        <f>SUM(I60/C60)*100</f>
        <v>79.49190014240644</v>
      </c>
    </row>
    <row r="146" spans="1:9" ht="15.75">
      <c r="A146" s="1" t="s">
        <v>58</v>
      </c>
      <c r="B146" s="5">
        <f t="shared" si="0"/>
        <v>0</v>
      </c>
      <c r="C146" s="6">
        <v>100</v>
      </c>
      <c r="D146" s="6">
        <f>SUM(D67/C67)*100</f>
        <v>7.041116227983422</v>
      </c>
      <c r="E146" s="6">
        <f>SUM(E67/C67)*100</f>
        <v>0.6840127640717775</v>
      </c>
      <c r="F146" s="6">
        <f>SUM(F67/C67)*100</f>
        <v>0.7069173516711872</v>
      </c>
      <c r="G146" s="6">
        <f>SUM(G67/C67)*100</f>
        <v>1.0283794156570973</v>
      </c>
      <c r="H146" s="6">
        <f>SUM(H67/C67)*100</f>
        <v>2.4827043769037984</v>
      </c>
      <c r="I146" s="6">
        <f>SUM(I67/C67)*100</f>
        <v>88.05686986371272</v>
      </c>
    </row>
    <row r="147" spans="1:9" ht="15.75">
      <c r="A147" s="1" t="s">
        <v>59</v>
      </c>
      <c r="B147" s="5">
        <f t="shared" si="0"/>
        <v>0</v>
      </c>
      <c r="C147" s="6">
        <f>(100/C16)*C16</f>
        <v>100</v>
      </c>
      <c r="D147" s="6">
        <f>SUM(D74/C74)*100</f>
        <v>49.75147654892878</v>
      </c>
      <c r="E147" s="6">
        <f>SUM(E74/C74)*100</f>
        <v>5.838563983786914</v>
      </c>
      <c r="F147" s="6">
        <f>SUM(F74/C74)*100</f>
        <v>4.034279096699478</v>
      </c>
      <c r="G147" s="6">
        <f>SUM(G74/C74)*100</f>
        <v>3.40799073537927</v>
      </c>
      <c r="H147" s="6">
        <f>SUM(H74/C74)*100</f>
        <v>3.924493341053851</v>
      </c>
      <c r="I147" s="6">
        <f>SUM(I74/C74)*100</f>
        <v>33.043196294151706</v>
      </c>
    </row>
    <row r="148" spans="1:9" ht="15.75">
      <c r="A148" s="1" t="s">
        <v>60</v>
      </c>
      <c r="B148" s="5">
        <f t="shared" si="0"/>
        <v>0</v>
      </c>
      <c r="C148" s="6">
        <f>(100/C17)*C17</f>
        <v>99.99999999999999</v>
      </c>
      <c r="D148" s="6">
        <f>SUM(D81/C81)*100</f>
        <v>59.768442416025614</v>
      </c>
      <c r="E148" s="6">
        <f>SUM(E81/C81)*100</f>
        <v>6.102141593125448</v>
      </c>
      <c r="F148" s="6">
        <f>SUM(F81/C81)*100</f>
        <v>4.346919214743669</v>
      </c>
      <c r="G148" s="6">
        <f>SUM(G81/C81)*100</f>
        <v>4.610624698923823</v>
      </c>
      <c r="H148" s="6">
        <f>SUM(H81/C81)*100</f>
        <v>5.66362569382022</v>
      </c>
      <c r="I148" s="6">
        <f>SUM(I81/C81)*100</f>
        <v>19.50824638336123</v>
      </c>
    </row>
    <row r="149" spans="1:9" ht="15.75">
      <c r="A149" s="1" t="s">
        <v>61</v>
      </c>
      <c r="B149" s="5">
        <f t="shared" si="0"/>
        <v>0</v>
      </c>
      <c r="C149" s="6">
        <f>(100/C18)*C18</f>
        <v>100</v>
      </c>
      <c r="D149" s="6">
        <f>SUM(D88/C88)*100</f>
        <v>3.4966019454922748</v>
      </c>
      <c r="E149" s="6">
        <f>SUM(E88/C88)*100</f>
        <v>0.32013453364498234</v>
      </c>
      <c r="F149" s="6">
        <f>SUM(F88/C88)*100</f>
        <v>0.6173196639744509</v>
      </c>
      <c r="G149" s="6">
        <f>SUM(G88/C88)*100</f>
        <v>1.4533336418967393</v>
      </c>
      <c r="H149" s="6">
        <f>SUM(H88/C88)*100</f>
        <v>3.186688574668487</v>
      </c>
      <c r="I149" s="6">
        <f>SUM(I88/C88)*100</f>
        <v>90.92592164032307</v>
      </c>
    </row>
    <row r="150" spans="1:9" ht="15.75">
      <c r="A150" s="1" t="s">
        <v>62</v>
      </c>
      <c r="B150" s="5">
        <f t="shared" si="0"/>
        <v>0</v>
      </c>
      <c r="C150" s="6">
        <f>(100/C20)*C20</f>
        <v>100</v>
      </c>
      <c r="D150" s="6">
        <f>SUM(D96/C96)*100</f>
        <v>52.37293330324575</v>
      </c>
      <c r="E150" s="6">
        <f>SUM(E96/C96)*100</f>
        <v>5.800391363068394</v>
      </c>
      <c r="F150" s="6">
        <f>SUM(F96/C96)*100</f>
        <v>3.547190909060291</v>
      </c>
      <c r="G150" s="6">
        <f>SUM(G96/C96)*100</f>
        <v>3.7179491497452095</v>
      </c>
      <c r="H150" s="6">
        <f>SUM(H96/C96)*100</f>
        <v>6.346346211490986</v>
      </c>
      <c r="I150" s="6">
        <f>SUM(I96/C96)*100</f>
        <v>28.215189063389367</v>
      </c>
    </row>
    <row r="151" spans="1:9" ht="15.75">
      <c r="A151" s="1" t="s">
        <v>63</v>
      </c>
      <c r="B151" s="5">
        <f t="shared" si="0"/>
        <v>-0.00025912576150233235</v>
      </c>
      <c r="C151" s="6">
        <v>100</v>
      </c>
      <c r="D151" s="6">
        <f>SUM(D103/C103)*100</f>
        <v>64.8631086466817</v>
      </c>
      <c r="E151" s="6">
        <f>SUM(E103/C103)*100</f>
        <v>6.996187835730376</v>
      </c>
      <c r="F151" s="6">
        <f>SUM(F103/C103)*100</f>
        <v>3.7471841968463004</v>
      </c>
      <c r="G151" s="6">
        <f>SUM(G103/C103)*100</f>
        <v>6.922543753249004</v>
      </c>
      <c r="H151" s="6">
        <f>SUM(H103/C103)*100</f>
        <v>7.043839889100675</v>
      </c>
      <c r="I151" s="6">
        <f>SUM(I103/C103)*100</f>
        <v>10.42713567839196</v>
      </c>
    </row>
    <row r="152" spans="1:9" ht="15.75">
      <c r="A152" s="1" t="s">
        <v>64</v>
      </c>
      <c r="B152" s="5">
        <f t="shared" si="0"/>
        <v>-0.001301253106760214</v>
      </c>
      <c r="C152" s="6">
        <v>100</v>
      </c>
      <c r="D152" s="6">
        <f>SUM(D110/C110)*100</f>
        <v>62.42702370741592</v>
      </c>
      <c r="E152" s="6">
        <f>SUM(E110/C110)*100</f>
        <v>3.867711116236043</v>
      </c>
      <c r="F152" s="6">
        <f>SUM(F110/C110)*100</f>
        <v>3.1079543835009447</v>
      </c>
      <c r="G152" s="6">
        <f>SUM(G110/C110)*100</f>
        <v>2.5339908217655274</v>
      </c>
      <c r="H152" s="6">
        <f>SUM(H110/C110)*100</f>
        <v>2.7615032403676474</v>
      </c>
      <c r="I152" s="6">
        <f>SUM(I110/C110)*100</f>
        <v>25.302075856475426</v>
      </c>
    </row>
    <row r="153" spans="1:9" ht="15.75">
      <c r="A153" s="1" t="s">
        <v>65</v>
      </c>
      <c r="B153" s="5">
        <f t="shared" si="0"/>
        <v>0</v>
      </c>
      <c r="C153" s="6">
        <f>(100/C23)*C23</f>
        <v>100</v>
      </c>
      <c r="D153" s="6">
        <f>SUM(D117/C117)*100</f>
        <v>55.75349061145884</v>
      </c>
      <c r="E153" s="6">
        <f>SUM(E117/C117)*100</f>
        <v>5.514710666371716</v>
      </c>
      <c r="F153" s="6">
        <f>SUM(F117/C117)*100</f>
        <v>3.5628310062590276</v>
      </c>
      <c r="G153" s="6">
        <f>SUM(G117/C117)*100</f>
        <v>5.0059207016356755</v>
      </c>
      <c r="H153" s="6">
        <f>SUM(H117/C117)*100</f>
        <v>7.316946219209099</v>
      </c>
      <c r="I153" s="6">
        <f>SUM(I117/C117)*100</f>
        <v>22.84740204817239</v>
      </c>
    </row>
    <row r="154" spans="1:9" ht="15.75">
      <c r="A154" s="1" t="s">
        <v>66</v>
      </c>
      <c r="B154" s="5">
        <f t="shared" si="0"/>
        <v>-0.0006593087806834319</v>
      </c>
      <c r="C154" s="6">
        <f>(100/C24)*C24</f>
        <v>100</v>
      </c>
      <c r="D154" s="6">
        <f>SUM(D124/C124)*100</f>
        <v>45.34587995930824</v>
      </c>
      <c r="E154" s="6">
        <f>SUM(E124/C124)*100</f>
        <v>3.6119783445001814</v>
      </c>
      <c r="F154" s="6">
        <f>SUM(F124/C124)*100</f>
        <v>2.4122730089685573</v>
      </c>
      <c r="G154" s="6">
        <f>SUM(G124/C124)*100</f>
        <v>2.640287180926322</v>
      </c>
      <c r="H154" s="6">
        <f>SUM(H124/C124)*100</f>
        <v>4.612609768360987</v>
      </c>
      <c r="I154" s="6">
        <f>SUM(I124/C124)*100</f>
        <v>41.37697173793571</v>
      </c>
    </row>
    <row r="155" spans="1:9" ht="15.75">
      <c r="A155" s="1" t="s">
        <v>67</v>
      </c>
      <c r="B155" s="5" t="e">
        <f t="shared" si="0"/>
        <v>#VALUE!</v>
      </c>
      <c r="C155" s="6">
        <f>(100/C25)*C25</f>
        <v>100</v>
      </c>
      <c r="D155" s="6">
        <f>SUM(D131/C131)*100</f>
        <v>78.19138415285416</v>
      </c>
      <c r="E155" s="6">
        <f>SUM(E131/C131)*100</f>
        <v>3.6908105542149614</v>
      </c>
      <c r="F155" s="6">
        <f>SUM(F131/C131)*100</f>
        <v>2.049131690335852</v>
      </c>
      <c r="G155" s="6">
        <f>SUM(G131/C131)*100</f>
        <v>2.7486583066313277</v>
      </c>
      <c r="H155" s="6">
        <f>SUM(H131/C131)*100</f>
        <v>2.5989952134182523</v>
      </c>
      <c r="I155" s="6">
        <f>SUM(I131/C131)*100</f>
        <v>10.721679391326134</v>
      </c>
    </row>
    <row r="156" spans="1:9" ht="15.75">
      <c r="A156" s="2" t="s">
        <v>7</v>
      </c>
      <c r="B156" s="1"/>
      <c r="C156" s="2" t="s">
        <v>7</v>
      </c>
      <c r="D156" s="2" t="s">
        <v>7</v>
      </c>
      <c r="E156" s="2" t="s">
        <v>7</v>
      </c>
      <c r="F156" s="2" t="s">
        <v>7</v>
      </c>
      <c r="G156" s="2" t="s">
        <v>7</v>
      </c>
      <c r="H156" s="2" t="s">
        <v>7</v>
      </c>
      <c r="I156" s="2" t="s">
        <v>7</v>
      </c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 t="s">
        <v>68</v>
      </c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7" t="s">
        <v>69</v>
      </c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 t="s">
        <v>70</v>
      </c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 t="s">
        <v>71</v>
      </c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Corporations by Asset Size-Class and Industry</dc:title>
  <dc:subject/>
  <dc:creator>US Census Bureau</dc:creator>
  <cp:keywords/>
  <dc:description/>
  <cp:lastModifiedBy>laven001</cp:lastModifiedBy>
  <cp:lastPrinted>2009-04-14T20:07:42Z</cp:lastPrinted>
  <dcterms:created xsi:type="dcterms:W3CDTF">2004-02-18T16:19:55Z</dcterms:created>
  <dcterms:modified xsi:type="dcterms:W3CDTF">2009-11-19T13:22:35Z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