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607" activeTab="0"/>
  </bookViews>
  <sheets>
    <sheet name="Data" sheetId="1" r:id="rId1"/>
    <sheet name="Notes" sheetId="2" r:id="rId2"/>
    <sheet name="2006" sheetId="3" r:id="rId3"/>
  </sheets>
  <definedNames>
    <definedName name="INTERNET">'2006'!$A$86:$A$86</definedName>
    <definedName name="_xlnm.Print_Area" localSheetId="0">'Data'!$A$1:$I$44</definedName>
    <definedName name="_xlnm.Print_Area">'2006'!$A$1:$AV$87</definedName>
    <definedName name="_xlnm.Print_Titles" localSheetId="2">'2006'!$A:$C,'2006'!$3:$14</definedName>
    <definedName name="_xlnm.Print_Titles">'2006'!$A$1:$A$8196</definedName>
    <definedName name="SOURCE">'2006'!$A$81:$A$85</definedName>
    <definedName name="TITLE">'2006'!$A$3:$A$3</definedName>
  </definedNames>
  <calcPr fullCalcOnLoad="1"/>
</workbook>
</file>

<file path=xl/sharedStrings.xml><?xml version="1.0" encoding="utf-8"?>
<sst xmlns="http://schemas.openxmlformats.org/spreadsheetml/2006/main" count="228" uniqueCount="114">
  <si>
    <t>|</t>
  </si>
  <si>
    <t>&lt;nr&gt;\[&lt;bold&gt;In millions of dollars (561,484 represents $561,484,000,000)&lt;med\]&lt;l&gt;</t>
  </si>
  <si>
    <t xml:space="preserve">For methodology on how personal income and transfer payments are derived, see </t>
  </si>
  <si>
    <t>$del</t>
  </si>
  <si>
    <t>Item</t>
  </si>
  <si>
    <t>$del  Item</t>
  </si>
  <si>
    <t>LineCode</t>
  </si>
  <si>
    <t>$del addcheck total</t>
  </si>
  <si>
    <t>$del addcheck retire</t>
  </si>
  <si>
    <t>$del addcheck medical</t>
  </si>
  <si>
    <t>$del addcheck income</t>
  </si>
  <si>
    <t>$del addcheck unemploy</t>
  </si>
  <si>
    <t>$del addcheck veterans</t>
  </si>
  <si>
    <t xml:space="preserve">    Transfer payments, total</t>
  </si>
  <si>
    <t xml:space="preserve">    &lt;chgrow;bold&gt;Total</t>
  </si>
  <si>
    <t>Retirement &amp; disability insurance benefit payments</t>
  </si>
  <si>
    <t xml:space="preserve">  Railroad retirement and disability</t>
  </si>
  <si>
    <t xml:space="preserve">  Other government disability insurance &amp; retirement \1</t>
  </si>
  <si>
    <t xml:space="preserve">  Other government disability insurance &amp; &lt;l&gt;\n\n\nretirement \1</t>
  </si>
  <si>
    <t>Medical payments</t>
  </si>
  <si>
    <t xml:space="preserve">  Medicare</t>
  </si>
  <si>
    <t xml:space="preserve">  Public assistance medical care \2</t>
  </si>
  <si>
    <t xml:space="preserve">  Military medical insurance \3</t>
  </si>
  <si>
    <t>Income maintenance benefit payments</t>
  </si>
  <si>
    <t xml:space="preserve">  Supplemental Security Income (SSI)</t>
  </si>
  <si>
    <t xml:space="preserve">  Family assistance \4</t>
  </si>
  <si>
    <t xml:space="preserve">  Food stamps</t>
  </si>
  <si>
    <t xml:space="preserve">  Other income maintenance \5</t>
  </si>
  <si>
    <t>Unemployment insurance benefit payments</t>
  </si>
  <si>
    <t xml:space="preserve">  State unemployment insurance compensation</t>
  </si>
  <si>
    <t xml:space="preserve">  State unemployment insurance&lt;l&gt;\n\n\ncompensation</t>
  </si>
  <si>
    <t xml:space="preserve">  Unemployment compensation for federal civilian employees</t>
  </si>
  <si>
    <t xml:space="preserve">  Unemployment compensation for federal&lt;l&gt;\n\n\ncivilian employees</t>
  </si>
  <si>
    <t xml:space="preserve">  Unemployment compensation for railroad employees</t>
  </si>
  <si>
    <t xml:space="preserve">  Unemployment compensation for railroad&lt;l&gt;\n\n\nemployees</t>
  </si>
  <si>
    <t xml:space="preserve">  Unemployment compensation for veterans</t>
  </si>
  <si>
    <t xml:space="preserve">  Other unemployment compensation \6</t>
  </si>
  <si>
    <t>Veterans benefit payments</t>
  </si>
  <si>
    <t xml:space="preserve">  Veterans pension and disability</t>
  </si>
  <si>
    <t xml:space="preserve">  Veterans readjustment \7</t>
  </si>
  <si>
    <t xml:space="preserve">  Veterans life insurance benefits</t>
  </si>
  <si>
    <t xml:space="preserve">  Other assistance to veterans \8</t>
  </si>
  <si>
    <t>Federal education &amp; training assistance payments \9</t>
  </si>
  <si>
    <t>Federal education &amp; training assistance&lt;l&gt;\npayments \9</t>
  </si>
  <si>
    <t>Other payments to individuals \10</t>
  </si>
  <si>
    <t>Other payments to individuals \1\0</t>
  </si>
  <si>
    <t>&lt;nr&gt;&lt;endtab&gt;</t>
  </si>
  <si>
    <t xml:space="preserve">\1 Consists largely of temporary disability payments, pension benefit guaranty payments, and black lung payments. </t>
  </si>
  <si>
    <t xml:space="preserve">\2 Consists of medicaid and other medical vendor payments. </t>
  </si>
  <si>
    <t>\3 Consists of payments made under the TriCare Management Program (formerly called</t>
  </si>
  <si>
    <t>CHAMPUS) for the medical care of dependents of active duty military personnel and of retired</t>
  </si>
  <si>
    <t xml:space="preserve">military personnel and their dependents at nonmilitary medical facilities. </t>
  </si>
  <si>
    <t>military personnel and their dependents at nonmilitary medical facilities.\n\n</t>
  </si>
  <si>
    <t>\4 Through 1995, consists of emergency assistance and aid to families with dependent children.</t>
  </si>
  <si>
    <t xml:space="preserve">of 1996. For 1996-97, consists of payments under all three of these programs. </t>
  </si>
  <si>
    <t>\5 Consists largely of general assistance, expenditures for food under the supplemental program for women,</t>
  </si>
  <si>
    <t>infants, and children; refugee assistance; foster home care and adoption</t>
  </si>
  <si>
    <t xml:space="preserve">assistance; earned income tax credits; and energy assistance. </t>
  </si>
  <si>
    <t>assistance; earned income tax credits; and energy assistance. \n\n</t>
  </si>
  <si>
    <t>\6 Consists of trade readjustment allowance payments, Redwood Park benefit payments, public</t>
  </si>
  <si>
    <t xml:space="preserve">service employment benefit payments, and transitional benefit payments. </t>
  </si>
  <si>
    <t>service employment benefit payments, and transitional benefit payments.\n\n</t>
  </si>
  <si>
    <t>\7 Consists largely of veterans' readjustment benefit payments, educational assistance to spouses</t>
  </si>
  <si>
    <t>and children of disabled or deceased veterans, payments to paraplegics, and payments for autos</t>
  </si>
  <si>
    <t xml:space="preserve">and conveyances for disabled veterans. </t>
  </si>
  <si>
    <t xml:space="preserve">\8 Consists largely of State and local government payments to veterans. </t>
  </si>
  <si>
    <t>\9 Excludes veterans. Consists largely of federal fellowship payments (National Science Foundation fellowships and</t>
  </si>
  <si>
    <t>traineeships, subsistence payments to state maritime academy cadets, and other federal</t>
  </si>
  <si>
    <t>fellowships), interest subsidy on higher education loans, basic educational opportunity grants,</t>
  </si>
  <si>
    <t xml:space="preserve">and Job Corps payments. </t>
  </si>
  <si>
    <t>and Job Corps payments.\n\n</t>
  </si>
  <si>
    <t>\10 Consists largely of Bureau of Indian Affairs payments, education exchange payments, Alaska</t>
  </si>
  <si>
    <t>\1\0 Consists largely of Bureau of Indian Affairs payments, education exchange payments, Alaska</t>
  </si>
  <si>
    <t>Permanent Fund dividend payments, compensation of survivors of public safety officers,</t>
  </si>
  <si>
    <t>compensation of victims of crime, disaster relief payments, compensation for Japanese</t>
  </si>
  <si>
    <t xml:space="preserve">internment, and other special payments to individuals. </t>
  </si>
  <si>
    <t>Source: U.S. Bureau of Economic Analysis,</t>
  </si>
  <si>
    <t>"Regional Accounts Data, Annual State Personal Income";</t>
  </si>
  <si>
    <t>of 1996.\n\n</t>
  </si>
  <si>
    <t>FOOTNOTES</t>
  </si>
  <si>
    <t>INTERNET LINK</t>
  </si>
  <si>
    <t>http://www.bea.doc.gov/bea/ARTICLES/REGIONAL/PERSINC/Meth/spi2997.pdf]</t>
  </si>
  <si>
    <t>[tbf]Source: U.S. Bureau of Economic Analysis,</t>
  </si>
  <si>
    <t>&lt;nr&gt;&lt;setwid;1;11p&gt;</t>
  </si>
  <si>
    <t xml:space="preserve">  Old age, survivors', &amp; disability insurance</t>
  </si>
  <si>
    <t>families--provided under the Personal Responsibility and Work Opportunity Reconciliation Act</t>
  </si>
  <si>
    <t xml:space="preserve">  Workers' compensation payments&lt;l&gt;\n\n\n(federal &amp; state)</t>
  </si>
  <si>
    <t xml:space="preserve">  Workers' compensation payments (federal &amp; State)</t>
  </si>
  <si>
    <t>http://www.bea.gov/bea/regional/spi/</t>
  </si>
  <si>
    <t>"Regional Accounts Data, Annual State Personal Income,"</t>
  </si>
  <si>
    <t>Beginning with 1998, consists of benefits--generally known as temporary assistance for needy</t>
  </si>
  <si>
    <t>&lt;begtab;tbspec1;1p&gt;&lt;setnc;8&gt;</t>
  </si>
  <si>
    <t>&lt;lp;6q&gt;Retirement &amp; disability insurance benefit&lt;l&gt;\npayments</t>
  </si>
  <si>
    <t>[tbf]\1 Consists largely of temporary disability payments, pension benefit guaranty payments, and black lung payments.&lt;j&gt;</t>
  </si>
  <si>
    <t>\2 Consists of medicaid and other medical vendor payments.\n\n</t>
  </si>
  <si>
    <t>and conveyances for disabled veterans.&lt;j&gt;</t>
  </si>
  <si>
    <t>\8 Consists largely of state and local government payments to veterans.\n\n</t>
  </si>
  <si>
    <t xml:space="preserve">(Million dollars)               </t>
  </si>
  <si>
    <t>&lt;nr&gt;1990 to 2006&lt;xix&gt;&lt;l&gt;&lt;lp;6q&gt;&lt;sz;6q&gt;&lt;ff;0&gt;&lt;tq;1&gt;&lt;med&gt;</t>
  </si>
  <si>
    <r>
      <t>Table 521.</t>
    </r>
    <r>
      <rPr>
        <b/>
        <sz val="12"/>
        <rFont val="Courier New"/>
        <family val="3"/>
      </rPr>
      <t xml:space="preserve"> Government Transfer Payments to Individuals by Type: 1990 to 2006</t>
    </r>
  </si>
  <si>
    <t>&lt;Tr;;0&gt;&lt;med&gt;Table 521. &lt;ix&gt;&lt;bold&gt;Government Transfer Payments to Individuals by Type:&lt;l&gt;</t>
  </si>
  <si>
    <t>Item  &lt;chgrow;bold&gt;1990  1995  2000  2003  2004  2005  2006</t>
  </si>
  <si>
    <t>(accessed March 2008).</t>
  </si>
  <si>
    <t>\&lt;http://www.bea.gov&lt;j&gt;/bea/regional/spi/\&gt;</t>
  </si>
  <si>
    <t>[In millions of dollars (561,484 represents $561,484,000,000)</t>
  </si>
  <si>
    <t>\&lt;http://www.bea.gov/bea/regional/spi/\&gt;</t>
  </si>
  <si>
    <t xml:space="preserve">  Old age, survivors, &amp; disability insurance</t>
  </si>
  <si>
    <t>Back to Data</t>
  </si>
  <si>
    <t>See Notes</t>
  </si>
  <si>
    <t>HEADNOTE</t>
  </si>
  <si>
    <t>For more information:</t>
  </si>
  <si>
    <r>
      <t>Table 528.</t>
    </r>
    <r>
      <rPr>
        <b/>
        <sz val="12"/>
        <rFont val="Courier New"/>
        <family val="3"/>
      </rPr>
      <t xml:space="preserve"> Government Transfer Payments to Individuals by Type</t>
    </r>
  </si>
  <si>
    <t>Unit Indicator</t>
  </si>
  <si>
    <t>(million dollars)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</si>
</sst>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  <font>
      <sz val="12"/>
      <color indexed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0" xfId="16" applyNumberForma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2" xfId="0" applyNumberFormat="1" applyBorder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7" fillId="2" borderId="0" xfId="0" applyNumberFormat="1" applyFont="1" applyFill="1" applyAlignment="1">
      <alignment horizontal="right"/>
    </xf>
    <xf numFmtId="0" fontId="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0" fillId="0" borderId="6" xfId="0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0" fillId="0" borderId="0" xfId="16" applyNumberFormat="1" applyFont="1" applyAlignment="1">
      <alignment/>
    </xf>
    <xf numFmtId="0" fontId="5" fillId="0" borderId="0" xfId="16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5" xfId="0" applyNumberFormat="1" applyFont="1" applyBorder="1" applyAlignment="1">
      <alignment/>
    </xf>
    <xf numFmtId="3" fontId="7" fillId="2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fill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bea/regional/spi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bea/regional/spi/" TargetMode="External" /><Relationship Id="rId2" Type="http://schemas.openxmlformats.org/officeDocument/2006/relationships/hyperlink" Target="http://www.bea.gov/bea/regional/spi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tabSelected="1" zoomScale="75" zoomScaleNormal="75" workbookViewId="0" topLeftCell="A1">
      <selection activeCell="A1" sqref="A1"/>
    </sheetView>
  </sheetViews>
  <sheetFormatPr defaultColWidth="8.69921875" defaultRowHeight="15.75"/>
  <cols>
    <col min="1" max="1" width="57.8984375" style="0" customWidth="1"/>
    <col min="2" max="2" width="10.69921875" style="0" customWidth="1"/>
    <col min="3" max="3" width="13.59765625" style="0" customWidth="1"/>
    <col min="4" max="4" width="12.796875" style="0" customWidth="1"/>
    <col min="5" max="5" width="13.69921875" style="0" customWidth="1"/>
    <col min="6" max="6" width="14" style="0" customWidth="1"/>
    <col min="7" max="7" width="12.59765625" style="0" customWidth="1"/>
    <col min="8" max="8" width="13.19921875" style="0" customWidth="1"/>
    <col min="9" max="9" width="10.69921875" style="0" customWidth="1"/>
    <col min="10" max="16384" width="43.296875" style="0" customWidth="1"/>
  </cols>
  <sheetData>
    <row r="1" ht="16.5">
      <c r="A1" s="10" t="s">
        <v>111</v>
      </c>
    </row>
    <row r="3" ht="15.75">
      <c r="A3" s="4" t="s">
        <v>108</v>
      </c>
    </row>
    <row r="4" spans="6:7" ht="15.75">
      <c r="F4" s="12"/>
      <c r="G4" s="12"/>
    </row>
    <row r="5" spans="1:8" ht="15.75" customHeight="1">
      <c r="A5" s="27" t="s">
        <v>4</v>
      </c>
      <c r="B5" s="30">
        <v>1990</v>
      </c>
      <c r="C5" s="30">
        <v>2000</v>
      </c>
      <c r="D5" s="30">
        <v>2003</v>
      </c>
      <c r="E5" s="30">
        <v>2004</v>
      </c>
      <c r="F5" s="30">
        <v>2005</v>
      </c>
      <c r="G5" s="30">
        <v>2006</v>
      </c>
      <c r="H5" s="30">
        <v>2007</v>
      </c>
    </row>
    <row r="6" spans="1:8" ht="15.75">
      <c r="A6" s="28"/>
      <c r="B6" s="31"/>
      <c r="C6" s="31"/>
      <c r="D6" s="31"/>
      <c r="E6" s="31"/>
      <c r="F6" s="31"/>
      <c r="G6" s="31"/>
      <c r="H6" s="31"/>
    </row>
    <row r="7" spans="1:8" ht="15.75">
      <c r="A7" s="28"/>
      <c r="B7" s="31"/>
      <c r="C7" s="31"/>
      <c r="D7" s="31"/>
      <c r="E7" s="31"/>
      <c r="F7" s="31"/>
      <c r="G7" s="31"/>
      <c r="H7" s="31"/>
    </row>
    <row r="8" spans="1:8" ht="15.75">
      <c r="A8" s="28"/>
      <c r="B8" s="31"/>
      <c r="C8" s="31"/>
      <c r="D8" s="31"/>
      <c r="E8" s="31"/>
      <c r="F8" s="31"/>
      <c r="G8" s="31"/>
      <c r="H8" s="31"/>
    </row>
    <row r="9" spans="1:8" ht="15.75">
      <c r="A9" s="29"/>
      <c r="B9" s="32"/>
      <c r="C9" s="32"/>
      <c r="D9" s="32"/>
      <c r="E9" s="32"/>
      <c r="F9" s="32"/>
      <c r="G9" s="32"/>
      <c r="H9" s="32"/>
    </row>
    <row r="10" spans="1:8" ht="15.75">
      <c r="A10" s="23" t="s">
        <v>112</v>
      </c>
      <c r="B10" s="33" t="s">
        <v>113</v>
      </c>
      <c r="C10" s="34"/>
      <c r="D10" s="34"/>
      <c r="E10" s="34"/>
      <c r="F10" s="34"/>
      <c r="G10" s="34"/>
      <c r="H10" s="34"/>
    </row>
    <row r="11" spans="1:8" ht="15.75">
      <c r="A11" s="16" t="s">
        <v>13</v>
      </c>
      <c r="B11" s="15">
        <v>561484</v>
      </c>
      <c r="C11" s="2">
        <v>1018106</v>
      </c>
      <c r="D11" s="2">
        <v>1286001</v>
      </c>
      <c r="E11" s="2">
        <v>1362992</v>
      </c>
      <c r="F11" s="2">
        <v>1446373</v>
      </c>
      <c r="G11" s="2">
        <v>1540004</v>
      </c>
      <c r="H11" s="2">
        <v>1641228</v>
      </c>
    </row>
    <row r="12" spans="1:8" ht="15.75">
      <c r="A12" s="16" t="s">
        <v>15</v>
      </c>
      <c r="B12" s="15">
        <v>264230</v>
      </c>
      <c r="C12" s="2">
        <v>424810</v>
      </c>
      <c r="D12" s="2">
        <v>493780</v>
      </c>
      <c r="E12" s="2">
        <v>516830</v>
      </c>
      <c r="F12" s="2">
        <v>545069</v>
      </c>
      <c r="G12" s="2">
        <v>576751</v>
      </c>
      <c r="H12" s="2">
        <v>609445</v>
      </c>
    </row>
    <row r="13" spans="1:8" ht="15.75">
      <c r="A13" s="16" t="s">
        <v>84</v>
      </c>
      <c r="B13" s="15">
        <v>244135</v>
      </c>
      <c r="C13" s="2">
        <v>401218</v>
      </c>
      <c r="D13" s="2">
        <v>463406</v>
      </c>
      <c r="E13" s="2">
        <v>485244</v>
      </c>
      <c r="F13" s="2">
        <v>512551</v>
      </c>
      <c r="G13" s="2">
        <v>544096</v>
      </c>
      <c r="H13" s="2">
        <v>575722</v>
      </c>
    </row>
    <row r="14" spans="1:8" ht="15.75">
      <c r="A14" s="16" t="s">
        <v>16</v>
      </c>
      <c r="B14" s="15">
        <v>7221</v>
      </c>
      <c r="C14" s="2">
        <v>8265</v>
      </c>
      <c r="D14" s="2">
        <v>8855</v>
      </c>
      <c r="E14" s="2">
        <v>9009</v>
      </c>
      <c r="F14" s="2">
        <v>9194</v>
      </c>
      <c r="G14" s="2">
        <v>9519</v>
      </c>
      <c r="H14" s="2">
        <v>9813</v>
      </c>
    </row>
    <row r="15" spans="1:8" ht="15.75">
      <c r="A15" s="16" t="s">
        <v>87</v>
      </c>
      <c r="B15" s="15">
        <v>8618</v>
      </c>
      <c r="C15" s="2">
        <v>10845</v>
      </c>
      <c r="D15" s="2">
        <v>14547</v>
      </c>
      <c r="E15" s="2">
        <v>15240</v>
      </c>
      <c r="F15" s="2">
        <v>15499</v>
      </c>
      <c r="G15" s="2">
        <v>15285</v>
      </c>
      <c r="H15" s="2">
        <v>15725</v>
      </c>
    </row>
    <row r="16" spans="1:8" ht="15.75">
      <c r="A16" s="16" t="s">
        <v>17</v>
      </c>
      <c r="B16" s="15">
        <v>4256</v>
      </c>
      <c r="C16" s="2">
        <v>4482</v>
      </c>
      <c r="D16" s="2">
        <v>6972</v>
      </c>
      <c r="E16" s="2">
        <v>7337</v>
      </c>
      <c r="F16" s="2">
        <v>7825</v>
      </c>
      <c r="G16" s="2">
        <v>7851</v>
      </c>
      <c r="H16" s="2">
        <v>8185</v>
      </c>
    </row>
    <row r="17" spans="1:8" ht="15.75">
      <c r="A17" s="16" t="s">
        <v>19</v>
      </c>
      <c r="B17" s="15">
        <v>188808</v>
      </c>
      <c r="C17" s="2">
        <v>427689</v>
      </c>
      <c r="D17" s="2">
        <v>556843</v>
      </c>
      <c r="E17" s="2">
        <v>608682</v>
      </c>
      <c r="F17" s="2">
        <v>653498</v>
      </c>
      <c r="G17" s="2">
        <v>713015</v>
      </c>
      <c r="H17" s="2">
        <v>767270</v>
      </c>
    </row>
    <row r="18" spans="1:8" ht="15.75">
      <c r="A18" s="16" t="s">
        <v>20</v>
      </c>
      <c r="B18" s="15">
        <v>107638</v>
      </c>
      <c r="C18" s="2">
        <v>219612</v>
      </c>
      <c r="D18" s="2">
        <v>277932</v>
      </c>
      <c r="E18" s="2">
        <v>302804</v>
      </c>
      <c r="F18" s="2">
        <v>331915</v>
      </c>
      <c r="G18" s="2">
        <v>394777</v>
      </c>
      <c r="H18" s="2">
        <v>423720</v>
      </c>
    </row>
    <row r="19" spans="1:8" ht="15.75">
      <c r="A19" s="16" t="s">
        <v>21</v>
      </c>
      <c r="B19" s="15">
        <v>78176</v>
      </c>
      <c r="C19" s="2">
        <v>205021</v>
      </c>
      <c r="D19" s="2">
        <v>273916</v>
      </c>
      <c r="E19" s="2">
        <v>300074</v>
      </c>
      <c r="F19" s="2">
        <v>315346</v>
      </c>
      <c r="G19" s="2">
        <v>311398</v>
      </c>
      <c r="H19" s="2">
        <v>336608</v>
      </c>
    </row>
    <row r="20" spans="1:8" ht="15.75">
      <c r="A20" s="16" t="s">
        <v>22</v>
      </c>
      <c r="B20" s="15">
        <v>2994</v>
      </c>
      <c r="C20" s="2">
        <v>3056</v>
      </c>
      <c r="D20" s="2">
        <v>4995</v>
      </c>
      <c r="E20" s="2">
        <v>5804</v>
      </c>
      <c r="F20" s="2">
        <v>6237</v>
      </c>
      <c r="G20" s="2">
        <v>6840</v>
      </c>
      <c r="H20" s="2">
        <v>6942</v>
      </c>
    </row>
    <row r="21" spans="1:8" ht="15.75">
      <c r="A21" s="16" t="s">
        <v>23</v>
      </c>
      <c r="B21" s="15">
        <v>63481</v>
      </c>
      <c r="C21" s="2">
        <v>106616</v>
      </c>
      <c r="D21" s="2">
        <v>133199</v>
      </c>
      <c r="E21" s="2">
        <v>143631</v>
      </c>
      <c r="F21" s="2">
        <v>158118</v>
      </c>
      <c r="G21" s="2">
        <v>161006</v>
      </c>
      <c r="H21" s="2">
        <v>169513</v>
      </c>
    </row>
    <row r="22" spans="1:8" ht="15.75">
      <c r="A22" s="16" t="s">
        <v>24</v>
      </c>
      <c r="B22" s="15">
        <v>16670</v>
      </c>
      <c r="C22" s="2">
        <v>31675</v>
      </c>
      <c r="D22" s="2">
        <v>35703</v>
      </c>
      <c r="E22" s="2">
        <v>37299</v>
      </c>
      <c r="F22" s="2">
        <v>38285</v>
      </c>
      <c r="G22" s="2">
        <v>39892</v>
      </c>
      <c r="H22" s="2">
        <v>42059</v>
      </c>
    </row>
    <row r="23" spans="1:8" ht="15.75">
      <c r="A23" s="16" t="s">
        <v>25</v>
      </c>
      <c r="B23" s="15">
        <v>19187</v>
      </c>
      <c r="C23" s="2">
        <v>18440</v>
      </c>
      <c r="D23" s="2">
        <v>18367</v>
      </c>
      <c r="E23" s="2">
        <v>18371</v>
      </c>
      <c r="F23" s="2">
        <v>18216</v>
      </c>
      <c r="G23" s="2">
        <v>18304</v>
      </c>
      <c r="H23" s="2">
        <v>18799</v>
      </c>
    </row>
    <row r="24" spans="1:8" ht="15.75">
      <c r="A24" s="16" t="s">
        <v>26</v>
      </c>
      <c r="B24" s="15">
        <v>14741</v>
      </c>
      <c r="C24" s="2">
        <v>14896</v>
      </c>
      <c r="D24" s="2">
        <v>22127</v>
      </c>
      <c r="E24" s="2">
        <v>25631</v>
      </c>
      <c r="F24" s="2">
        <v>29492</v>
      </c>
      <c r="G24" s="2">
        <v>29390</v>
      </c>
      <c r="H24" s="2">
        <v>30926</v>
      </c>
    </row>
    <row r="25" spans="1:8" ht="15.75">
      <c r="A25" s="16" t="s">
        <v>27</v>
      </c>
      <c r="B25" s="15">
        <v>12883</v>
      </c>
      <c r="C25" s="2">
        <v>41605</v>
      </c>
      <c r="D25" s="2">
        <v>57002</v>
      </c>
      <c r="E25" s="2">
        <v>62330</v>
      </c>
      <c r="F25" s="2">
        <v>72125</v>
      </c>
      <c r="G25" s="2">
        <v>73420</v>
      </c>
      <c r="H25" s="2">
        <v>77729</v>
      </c>
    </row>
    <row r="26" spans="1:8" ht="15.75">
      <c r="A26" s="16" t="s">
        <v>28</v>
      </c>
      <c r="B26" s="15">
        <v>18208</v>
      </c>
      <c r="C26" s="2">
        <v>20680</v>
      </c>
      <c r="D26" s="2">
        <v>53581</v>
      </c>
      <c r="E26" s="2">
        <v>37081</v>
      </c>
      <c r="F26" s="2">
        <v>32286</v>
      </c>
      <c r="G26" s="2">
        <v>30914</v>
      </c>
      <c r="H26" s="2">
        <v>33299</v>
      </c>
    </row>
    <row r="27" spans="1:8" ht="15.75">
      <c r="A27" s="16" t="s">
        <v>29</v>
      </c>
      <c r="B27" s="15">
        <v>17644</v>
      </c>
      <c r="C27" s="2">
        <v>19913</v>
      </c>
      <c r="D27" s="2">
        <v>52364</v>
      </c>
      <c r="E27" s="2">
        <v>35595</v>
      </c>
      <c r="F27" s="2">
        <v>31010</v>
      </c>
      <c r="G27" s="2">
        <v>29606</v>
      </c>
      <c r="H27" s="2">
        <v>32006</v>
      </c>
    </row>
    <row r="28" spans="1:8" ht="15.75">
      <c r="A28" s="16" t="s">
        <v>31</v>
      </c>
      <c r="B28" s="15">
        <v>215</v>
      </c>
      <c r="C28" s="2">
        <v>226</v>
      </c>
      <c r="D28" s="2">
        <v>333</v>
      </c>
      <c r="E28" s="2">
        <v>281</v>
      </c>
      <c r="F28" s="2">
        <v>225</v>
      </c>
      <c r="G28" s="2">
        <v>218</v>
      </c>
      <c r="H28" s="2">
        <v>216</v>
      </c>
    </row>
    <row r="29" spans="1:8" ht="15.75">
      <c r="A29" s="16" t="s">
        <v>33</v>
      </c>
      <c r="B29" s="15">
        <v>89</v>
      </c>
      <c r="C29" s="2">
        <v>81</v>
      </c>
      <c r="D29" s="2">
        <v>94</v>
      </c>
      <c r="E29" s="2">
        <v>79</v>
      </c>
      <c r="F29" s="2">
        <v>72</v>
      </c>
      <c r="G29" s="2">
        <v>78</v>
      </c>
      <c r="H29" s="2">
        <v>83</v>
      </c>
    </row>
    <row r="30" spans="1:8" ht="15.75">
      <c r="A30" s="16" t="s">
        <v>35</v>
      </c>
      <c r="B30" s="15">
        <v>144</v>
      </c>
      <c r="C30" s="2">
        <v>182</v>
      </c>
      <c r="D30" s="2">
        <v>365</v>
      </c>
      <c r="E30" s="2">
        <v>431</v>
      </c>
      <c r="F30" s="2">
        <v>446</v>
      </c>
      <c r="G30" s="2">
        <v>449</v>
      </c>
      <c r="H30" s="2">
        <v>406</v>
      </c>
    </row>
    <row r="31" spans="1:8" ht="15.75">
      <c r="A31" s="16" t="s">
        <v>36</v>
      </c>
      <c r="B31" s="15">
        <v>116</v>
      </c>
      <c r="C31" s="2">
        <v>278</v>
      </c>
      <c r="D31" s="2">
        <v>425</v>
      </c>
      <c r="E31" s="2">
        <v>695</v>
      </c>
      <c r="F31" s="2">
        <v>533</v>
      </c>
      <c r="G31" s="2">
        <v>563</v>
      </c>
      <c r="H31" s="2">
        <v>588</v>
      </c>
    </row>
    <row r="32" spans="1:8" ht="15.75">
      <c r="A32" s="16" t="s">
        <v>37</v>
      </c>
      <c r="B32" s="15">
        <v>17687</v>
      </c>
      <c r="C32" s="2">
        <v>24935</v>
      </c>
      <c r="D32" s="2">
        <v>31610</v>
      </c>
      <c r="E32" s="2">
        <v>34076</v>
      </c>
      <c r="F32" s="2">
        <v>36363</v>
      </c>
      <c r="G32" s="2">
        <v>38781</v>
      </c>
      <c r="H32" s="2">
        <v>41508</v>
      </c>
    </row>
    <row r="33" spans="1:8" ht="15.75">
      <c r="A33" s="16" t="s">
        <v>38</v>
      </c>
      <c r="B33" s="15">
        <v>15550</v>
      </c>
      <c r="C33" s="2">
        <v>21895</v>
      </c>
      <c r="D33" s="2">
        <v>27955</v>
      </c>
      <c r="E33" s="2">
        <v>30224</v>
      </c>
      <c r="F33" s="2">
        <v>32496</v>
      </c>
      <c r="G33" s="2">
        <v>34948</v>
      </c>
      <c r="H33" s="2">
        <v>37571</v>
      </c>
    </row>
    <row r="34" spans="1:8" ht="15.75">
      <c r="A34" s="16" t="s">
        <v>39</v>
      </c>
      <c r="B34" s="15">
        <v>257</v>
      </c>
      <c r="C34" s="2">
        <v>1323</v>
      </c>
      <c r="D34" s="2">
        <v>1936</v>
      </c>
      <c r="E34" s="2">
        <v>2158</v>
      </c>
      <c r="F34" s="2">
        <v>2256</v>
      </c>
      <c r="G34" s="2">
        <v>2264</v>
      </c>
      <c r="H34" s="2">
        <v>2400</v>
      </c>
    </row>
    <row r="35" spans="1:8" ht="15.75">
      <c r="A35" s="16" t="s">
        <v>40</v>
      </c>
      <c r="B35" s="15">
        <v>1868</v>
      </c>
      <c r="C35" s="2">
        <v>1707</v>
      </c>
      <c r="D35" s="2">
        <v>1707</v>
      </c>
      <c r="E35" s="2">
        <v>1682</v>
      </c>
      <c r="F35" s="2">
        <v>1597</v>
      </c>
      <c r="G35" s="2">
        <v>1554</v>
      </c>
      <c r="H35" s="2">
        <v>1520</v>
      </c>
    </row>
    <row r="36" spans="1:8" ht="15.75">
      <c r="A36" s="16" t="s">
        <v>41</v>
      </c>
      <c r="B36" s="15">
        <v>12</v>
      </c>
      <c r="C36" s="2">
        <v>10</v>
      </c>
      <c r="D36" s="2">
        <v>12</v>
      </c>
      <c r="E36" s="2">
        <v>12</v>
      </c>
      <c r="F36" s="2">
        <v>14</v>
      </c>
      <c r="G36" s="2">
        <v>15</v>
      </c>
      <c r="H36" s="2">
        <v>17</v>
      </c>
    </row>
    <row r="37" spans="1:8" ht="15.75">
      <c r="A37" s="16" t="s">
        <v>42</v>
      </c>
      <c r="B37" s="15">
        <v>7300</v>
      </c>
      <c r="C37" s="2">
        <v>10985</v>
      </c>
      <c r="D37" s="2">
        <v>13946</v>
      </c>
      <c r="E37" s="2">
        <v>15045</v>
      </c>
      <c r="F37" s="2">
        <v>16074</v>
      </c>
      <c r="G37" s="2">
        <v>16312</v>
      </c>
      <c r="H37" s="2">
        <v>17403</v>
      </c>
    </row>
    <row r="38" spans="1:8" ht="15.75">
      <c r="A38" s="24" t="s">
        <v>44</v>
      </c>
      <c r="B38" s="25">
        <v>1770</v>
      </c>
      <c r="C38" s="26">
        <v>2391</v>
      </c>
      <c r="D38" s="26">
        <v>3042</v>
      </c>
      <c r="E38" s="26">
        <v>7647</v>
      </c>
      <c r="F38" s="26">
        <v>4965</v>
      </c>
      <c r="G38" s="26">
        <v>3225</v>
      </c>
      <c r="H38" s="26">
        <v>2790</v>
      </c>
    </row>
    <row r="39" spans="1:3" ht="15.75">
      <c r="A39" s="9"/>
      <c r="B39" s="9"/>
      <c r="C39" s="9"/>
    </row>
    <row r="40" ht="15.75">
      <c r="A40" s="1" t="s">
        <v>76</v>
      </c>
    </row>
    <row r="41" ht="15.75">
      <c r="A41" s="1" t="s">
        <v>89</v>
      </c>
    </row>
    <row r="42" ht="15.75">
      <c r="B42" s="2"/>
    </row>
    <row r="43" ht="15.75">
      <c r="B43" s="2"/>
    </row>
    <row r="44" ht="15.75">
      <c r="B44" s="2"/>
    </row>
    <row r="45" ht="15.75">
      <c r="B45" s="2"/>
    </row>
    <row r="46" ht="15.75">
      <c r="B46" s="2"/>
    </row>
    <row r="47" ht="15.75">
      <c r="B47" s="2"/>
    </row>
    <row r="48" ht="15.75">
      <c r="B48" s="2"/>
    </row>
    <row r="49" ht="15.75">
      <c r="B49" s="2"/>
    </row>
    <row r="50" ht="15.75">
      <c r="B50" s="2"/>
    </row>
    <row r="51" ht="15.75">
      <c r="B51" s="2"/>
    </row>
    <row r="52" ht="15.75">
      <c r="B52" s="2"/>
    </row>
    <row r="53" ht="15.75">
      <c r="B53" s="2"/>
    </row>
    <row r="54" ht="15.75">
      <c r="B54" s="2"/>
    </row>
    <row r="55" ht="15.75">
      <c r="B55" s="2"/>
    </row>
    <row r="56" ht="15.75">
      <c r="B56" s="2"/>
    </row>
    <row r="57" ht="15.75">
      <c r="B57" s="2"/>
    </row>
    <row r="58" ht="15.75">
      <c r="B58" s="2"/>
    </row>
    <row r="59" ht="15.75">
      <c r="B59" s="2"/>
    </row>
    <row r="60" ht="15.75">
      <c r="B60" s="2"/>
    </row>
    <row r="61" ht="15.75">
      <c r="B61" s="2"/>
    </row>
    <row r="62" ht="15.75">
      <c r="B62" s="2"/>
    </row>
    <row r="63" ht="15.75">
      <c r="B63" s="2"/>
    </row>
    <row r="64" ht="15.75">
      <c r="B64" s="2"/>
    </row>
    <row r="65" ht="15.75">
      <c r="B65" s="2"/>
    </row>
    <row r="66" ht="15.75">
      <c r="B66" s="2"/>
    </row>
    <row r="67" ht="15.75">
      <c r="B67" s="2"/>
    </row>
    <row r="68" ht="15.75">
      <c r="B68" s="2"/>
    </row>
  </sheetData>
  <mergeCells count="9">
    <mergeCell ref="A5:A9"/>
    <mergeCell ref="B5:B9"/>
    <mergeCell ref="H5:H9"/>
    <mergeCell ref="B10:H10"/>
    <mergeCell ref="E5:E9"/>
    <mergeCell ref="F5:F9"/>
    <mergeCell ref="G5:G9"/>
    <mergeCell ref="C5:C9"/>
    <mergeCell ref="D5:D9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0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0" t="s">
        <v>111</v>
      </c>
    </row>
    <row r="3" ht="15.75">
      <c r="A3" s="22" t="s">
        <v>107</v>
      </c>
    </row>
    <row r="5" ht="15.75">
      <c r="A5" t="s">
        <v>109</v>
      </c>
    </row>
    <row r="6" ht="16.5">
      <c r="A6" s="11" t="s">
        <v>104</v>
      </c>
    </row>
    <row r="8" ht="15.75">
      <c r="A8" s="1" t="s">
        <v>79</v>
      </c>
    </row>
    <row r="9" ht="15.75">
      <c r="A9" s="1" t="s">
        <v>47</v>
      </c>
    </row>
    <row r="10" ht="15.75">
      <c r="A10" s="1" t="s">
        <v>48</v>
      </c>
    </row>
    <row r="11" ht="15.75">
      <c r="A11" s="1" t="s">
        <v>49</v>
      </c>
    </row>
    <row r="12" ht="15.75">
      <c r="A12" s="1" t="s">
        <v>50</v>
      </c>
    </row>
    <row r="13" ht="15.75">
      <c r="A13" s="1" t="s">
        <v>51</v>
      </c>
    </row>
    <row r="14" ht="15.75">
      <c r="A14" s="1" t="s">
        <v>53</v>
      </c>
    </row>
    <row r="15" ht="15.75">
      <c r="A15" s="1" t="s">
        <v>90</v>
      </c>
    </row>
    <row r="16" ht="15.75">
      <c r="A16" s="1" t="s">
        <v>85</v>
      </c>
    </row>
    <row r="17" ht="15.75">
      <c r="A17" s="1" t="s">
        <v>54</v>
      </c>
    </row>
    <row r="18" ht="15.75">
      <c r="A18" s="1" t="s">
        <v>55</v>
      </c>
    </row>
    <row r="19" ht="15.75">
      <c r="A19" s="1" t="s">
        <v>56</v>
      </c>
    </row>
    <row r="20" ht="15.75">
      <c r="A20" s="1" t="s">
        <v>57</v>
      </c>
    </row>
    <row r="21" ht="15.75">
      <c r="A21" s="1" t="s">
        <v>59</v>
      </c>
    </row>
    <row r="22" ht="15.75">
      <c r="A22" s="1" t="s">
        <v>60</v>
      </c>
    </row>
    <row r="23" ht="15.75">
      <c r="A23" s="1" t="s">
        <v>62</v>
      </c>
    </row>
    <row r="24" ht="15.75">
      <c r="A24" s="1" t="s">
        <v>63</v>
      </c>
    </row>
    <row r="25" ht="15.75">
      <c r="A25" s="1" t="s">
        <v>64</v>
      </c>
    </row>
    <row r="26" ht="15.75">
      <c r="A26" s="1" t="s">
        <v>65</v>
      </c>
    </row>
    <row r="27" ht="15.75">
      <c r="A27" s="1" t="s">
        <v>66</v>
      </c>
    </row>
    <row r="28" ht="15.75">
      <c r="A28" s="1" t="s">
        <v>67</v>
      </c>
    </row>
    <row r="29" ht="15.75">
      <c r="A29" s="1" t="s">
        <v>68</v>
      </c>
    </row>
    <row r="30" ht="15.75">
      <c r="A30" s="1" t="s">
        <v>69</v>
      </c>
    </row>
    <row r="31" ht="15.75">
      <c r="A31" s="1" t="s">
        <v>71</v>
      </c>
    </row>
    <row r="32" ht="15.75">
      <c r="A32" s="1" t="s">
        <v>73</v>
      </c>
    </row>
    <row r="33" ht="15.75">
      <c r="A33" s="1" t="s">
        <v>74</v>
      </c>
    </row>
    <row r="34" ht="15.75">
      <c r="A34" s="1" t="s">
        <v>75</v>
      </c>
    </row>
    <row r="36" ht="15.75">
      <c r="A36" s="1" t="s">
        <v>76</v>
      </c>
    </row>
    <row r="37" ht="15.75">
      <c r="A37" s="1" t="s">
        <v>89</v>
      </c>
    </row>
    <row r="39" ht="15.75">
      <c r="A39" t="s">
        <v>110</v>
      </c>
    </row>
    <row r="40" ht="15.75">
      <c r="A40" s="22" t="s">
        <v>88</v>
      </c>
    </row>
  </sheetData>
  <hyperlinks>
    <hyperlink ref="A3" location="Data!A1" display="Back to Data"/>
    <hyperlink ref="A40" r:id="rId1" display="http://www.bea.gov/bea/regional/spi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3"/>
  <sheetViews>
    <sheetView showGridLines="0" showOutlineSymbols="0" zoomScale="75" zoomScaleNormal="75" workbookViewId="0" topLeftCell="A1">
      <selection activeCell="A55" sqref="A55"/>
    </sheetView>
  </sheetViews>
  <sheetFormatPr defaultColWidth="8.69921875" defaultRowHeight="15.75"/>
  <cols>
    <col min="1" max="1" width="46.09765625" style="0" customWidth="1"/>
    <col min="2" max="2" width="68.5" style="0" customWidth="1"/>
    <col min="3" max="35" width="10.69921875" style="0" hidden="1" customWidth="1"/>
    <col min="36" max="36" width="10.69921875" style="0" customWidth="1"/>
    <col min="37" max="40" width="10.69921875" style="0" hidden="1" customWidth="1"/>
    <col min="41" max="41" width="10.69921875" style="0" customWidth="1"/>
    <col min="42" max="45" width="10.69921875" style="0" hidden="1" customWidth="1"/>
    <col min="46" max="46" width="13.59765625" style="0" customWidth="1"/>
    <col min="47" max="47" width="10.69921875" style="0" hidden="1" customWidth="1"/>
    <col min="48" max="48" width="13.19921875" style="0" hidden="1" customWidth="1"/>
    <col min="49" max="49" width="12.796875" style="0" customWidth="1"/>
    <col min="50" max="50" width="13.69921875" style="0" customWidth="1"/>
    <col min="51" max="51" width="14" style="0" customWidth="1"/>
    <col min="52" max="54" width="10.69921875" style="0" customWidth="1"/>
    <col min="55" max="16384" width="43.296875" style="0" customWidth="1"/>
  </cols>
  <sheetData>
    <row r="1" ht="15.75">
      <c r="B1" s="1" t="s">
        <v>91</v>
      </c>
    </row>
    <row r="2" ht="15.75">
      <c r="B2" s="1" t="s">
        <v>83</v>
      </c>
    </row>
    <row r="3" spans="1:2" ht="16.5">
      <c r="A3" s="10" t="s">
        <v>99</v>
      </c>
      <c r="B3" s="1" t="s">
        <v>100</v>
      </c>
    </row>
    <row r="4" ht="15.75">
      <c r="B4" s="1" t="s">
        <v>98</v>
      </c>
    </row>
    <row r="5" spans="1:2" ht="16.5">
      <c r="A5" s="11" t="s">
        <v>104</v>
      </c>
      <c r="B5" s="1" t="s">
        <v>1</v>
      </c>
    </row>
    <row r="6" spans="1:2" ht="15.75" hidden="1">
      <c r="A6" s="1" t="s">
        <v>2</v>
      </c>
      <c r="B6" s="1" t="s">
        <v>0</v>
      </c>
    </row>
    <row r="7" spans="1:2" ht="15.75">
      <c r="A7" s="4" t="s">
        <v>108</v>
      </c>
      <c r="B7" s="1"/>
    </row>
    <row r="8" spans="1:2" ht="15.75">
      <c r="A8" s="1" t="s">
        <v>81</v>
      </c>
      <c r="B8" s="1" t="s">
        <v>101</v>
      </c>
    </row>
    <row r="9" spans="2:52" ht="15.75" hidden="1">
      <c r="B9" s="1" t="s">
        <v>0</v>
      </c>
      <c r="AY9" s="12"/>
      <c r="AZ9" s="12"/>
    </row>
    <row r="10" spans="1:52" ht="15.75">
      <c r="A10" s="27" t="s">
        <v>4</v>
      </c>
      <c r="B10" s="1" t="s">
        <v>3</v>
      </c>
      <c r="C10" s="36" t="s">
        <v>6</v>
      </c>
      <c r="D10" s="30">
        <v>1958</v>
      </c>
      <c r="E10" s="30">
        <v>1959</v>
      </c>
      <c r="F10" s="30">
        <v>1960</v>
      </c>
      <c r="G10" s="30">
        <v>1961</v>
      </c>
      <c r="H10" s="30">
        <v>1962</v>
      </c>
      <c r="I10" s="30">
        <v>1963</v>
      </c>
      <c r="J10" s="30">
        <v>1964</v>
      </c>
      <c r="K10" s="30">
        <v>1965</v>
      </c>
      <c r="L10" s="30">
        <v>1966</v>
      </c>
      <c r="M10" s="30">
        <v>1967</v>
      </c>
      <c r="N10" s="30">
        <v>1968</v>
      </c>
      <c r="O10" s="30">
        <v>1969</v>
      </c>
      <c r="P10" s="30">
        <v>1970</v>
      </c>
      <c r="Q10" s="30">
        <v>1971</v>
      </c>
      <c r="R10" s="30">
        <v>1972</v>
      </c>
      <c r="S10" s="30">
        <v>1973</v>
      </c>
      <c r="T10" s="30">
        <v>1974</v>
      </c>
      <c r="U10" s="30">
        <v>1975</v>
      </c>
      <c r="V10" s="30">
        <v>1976</v>
      </c>
      <c r="W10" s="30">
        <v>1977</v>
      </c>
      <c r="X10" s="30">
        <v>1978</v>
      </c>
      <c r="Y10" s="30">
        <v>1979</v>
      </c>
      <c r="Z10" s="30">
        <v>1980</v>
      </c>
      <c r="AA10" s="30">
        <v>1981</v>
      </c>
      <c r="AB10" s="30">
        <v>1982</v>
      </c>
      <c r="AC10" s="30">
        <v>1983</v>
      </c>
      <c r="AD10" s="30">
        <v>1984</v>
      </c>
      <c r="AE10" s="30">
        <v>1985</v>
      </c>
      <c r="AF10" s="30">
        <v>1986</v>
      </c>
      <c r="AG10" s="30">
        <v>1987</v>
      </c>
      <c r="AH10" s="30">
        <v>1988</v>
      </c>
      <c r="AI10" s="30">
        <v>1989</v>
      </c>
      <c r="AJ10" s="30">
        <v>1990</v>
      </c>
      <c r="AK10" s="30">
        <v>1991</v>
      </c>
      <c r="AL10" s="30">
        <v>1992</v>
      </c>
      <c r="AM10" s="30">
        <v>1993</v>
      </c>
      <c r="AN10" s="30">
        <v>1994</v>
      </c>
      <c r="AO10" s="30">
        <v>1995</v>
      </c>
      <c r="AP10" s="30">
        <v>1996</v>
      </c>
      <c r="AQ10" s="30">
        <v>1997</v>
      </c>
      <c r="AR10" s="30">
        <v>1998</v>
      </c>
      <c r="AS10" s="30">
        <v>1999</v>
      </c>
      <c r="AT10" s="30">
        <v>2000</v>
      </c>
      <c r="AU10" s="30">
        <v>2001</v>
      </c>
      <c r="AV10" s="30">
        <v>2002</v>
      </c>
      <c r="AW10" s="30">
        <v>2003</v>
      </c>
      <c r="AX10" s="30">
        <v>2004</v>
      </c>
      <c r="AY10" s="30">
        <v>2005</v>
      </c>
      <c r="AZ10" s="30">
        <v>2006</v>
      </c>
    </row>
    <row r="11" spans="1:52" ht="15.75">
      <c r="A11" s="28"/>
      <c r="B11" s="1" t="s">
        <v>3</v>
      </c>
      <c r="C11" s="37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</row>
    <row r="12" spans="1:52" ht="15.75">
      <c r="A12" s="28"/>
      <c r="B12" s="1" t="s">
        <v>5</v>
      </c>
      <c r="C12" s="37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</row>
    <row r="13" spans="1:52" ht="15.75">
      <c r="A13" s="28"/>
      <c r="B13" s="1" t="s">
        <v>3</v>
      </c>
      <c r="C13" s="37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</row>
    <row r="14" spans="1:52" ht="15.75">
      <c r="A14" s="28"/>
      <c r="B14" s="1" t="s">
        <v>3</v>
      </c>
      <c r="C14" s="38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</row>
    <row r="15" spans="1:52" ht="15.75">
      <c r="A15" s="29"/>
      <c r="B15" s="1" t="s">
        <v>3</v>
      </c>
      <c r="C15" s="19"/>
      <c r="D15" s="35" t="s">
        <v>97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1:52" ht="15.75" hidden="1">
      <c r="A16" s="16" t="s">
        <v>0</v>
      </c>
      <c r="B16" s="1" t="s">
        <v>7</v>
      </c>
      <c r="C16" s="6"/>
      <c r="D16" s="2">
        <f aca="true" t="shared" si="0" ref="D16:N16">D22-D24-D29-D33-D38-D44-D49-D50</f>
        <v>6.039613253960852E-13</v>
      </c>
      <c r="E16" s="2">
        <f t="shared" si="0"/>
        <v>-6.270539643082884E-13</v>
      </c>
      <c r="F16" s="2">
        <f t="shared" si="0"/>
        <v>-3.126388037344441E-12</v>
      </c>
      <c r="G16" s="2">
        <f t="shared" si="0"/>
        <v>1.7124079931818414E-12</v>
      </c>
      <c r="H16" s="2">
        <f t="shared" si="0"/>
        <v>-6.696865284538944E-13</v>
      </c>
      <c r="I16" s="2">
        <f t="shared" si="0"/>
        <v>-7.087663789206999E-13</v>
      </c>
      <c r="J16" s="2">
        <f t="shared" si="0"/>
        <v>2.284394895468722E-12</v>
      </c>
      <c r="K16" s="2">
        <f t="shared" si="0"/>
        <v>7.460698725481052E-13</v>
      </c>
      <c r="L16" s="2">
        <f t="shared" si="0"/>
        <v>-5.044853423896711E-13</v>
      </c>
      <c r="M16" s="2">
        <f t="shared" si="0"/>
        <v>1.964650664376677E-12</v>
      </c>
      <c r="N16" s="2">
        <f t="shared" si="0"/>
        <v>9.059419880941277E-13</v>
      </c>
      <c r="O16" s="2">
        <f>O22-O24-O29-O33-O38-O44-O49-O50</f>
        <v>0</v>
      </c>
      <c r="P16" s="2">
        <f>P22-P24-P29-P33-P38-P44-P49-P50</f>
        <v>0</v>
      </c>
      <c r="Q16" s="2">
        <f aca="true" t="shared" si="1" ref="Q16:AW16">Q22-Q24-Q29-Q33-Q38-Q44-Q49-Q50</f>
        <v>0</v>
      </c>
      <c r="R16" s="2">
        <f t="shared" si="1"/>
        <v>0</v>
      </c>
      <c r="S16" s="2">
        <f t="shared" si="1"/>
        <v>0</v>
      </c>
      <c r="T16" s="2">
        <f t="shared" si="1"/>
        <v>0</v>
      </c>
      <c r="U16" s="2">
        <f t="shared" si="1"/>
        <v>0</v>
      </c>
      <c r="V16" s="2">
        <f t="shared" si="1"/>
        <v>0</v>
      </c>
      <c r="W16" s="2">
        <f t="shared" si="1"/>
        <v>0</v>
      </c>
      <c r="X16" s="2">
        <f t="shared" si="1"/>
        <v>0</v>
      </c>
      <c r="Y16" s="2">
        <f t="shared" si="1"/>
        <v>0</v>
      </c>
      <c r="Z16" s="2">
        <f t="shared" si="1"/>
        <v>0</v>
      </c>
      <c r="AA16" s="2">
        <f t="shared" si="1"/>
        <v>0</v>
      </c>
      <c r="AB16" s="2">
        <f t="shared" si="1"/>
        <v>0</v>
      </c>
      <c r="AC16" s="2">
        <f t="shared" si="1"/>
        <v>0</v>
      </c>
      <c r="AD16" s="2">
        <f t="shared" si="1"/>
        <v>0</v>
      </c>
      <c r="AE16" s="2">
        <f t="shared" si="1"/>
        <v>0</v>
      </c>
      <c r="AF16" s="2">
        <f t="shared" si="1"/>
        <v>0</v>
      </c>
      <c r="AG16" s="2">
        <f t="shared" si="1"/>
        <v>0</v>
      </c>
      <c r="AH16" s="2">
        <f t="shared" si="1"/>
        <v>0</v>
      </c>
      <c r="AI16" s="2">
        <f t="shared" si="1"/>
        <v>0</v>
      </c>
      <c r="AJ16" s="2">
        <f t="shared" si="1"/>
        <v>0</v>
      </c>
      <c r="AK16" s="2">
        <f t="shared" si="1"/>
        <v>0</v>
      </c>
      <c r="AL16" s="2">
        <f t="shared" si="1"/>
        <v>0</v>
      </c>
      <c r="AM16" s="2">
        <f t="shared" si="1"/>
        <v>0</v>
      </c>
      <c r="AN16" s="2">
        <f t="shared" si="1"/>
        <v>0</v>
      </c>
      <c r="AO16" s="2">
        <f t="shared" si="1"/>
        <v>0</v>
      </c>
      <c r="AP16" s="2">
        <f t="shared" si="1"/>
        <v>0</v>
      </c>
      <c r="AQ16" s="2">
        <f t="shared" si="1"/>
        <v>0</v>
      </c>
      <c r="AR16" s="2">
        <f t="shared" si="1"/>
        <v>0</v>
      </c>
      <c r="AS16" s="2">
        <f t="shared" si="1"/>
        <v>0</v>
      </c>
      <c r="AT16" s="2">
        <f t="shared" si="1"/>
        <v>0</v>
      </c>
      <c r="AU16" s="2">
        <f t="shared" si="1"/>
        <v>0</v>
      </c>
      <c r="AV16" s="2">
        <f t="shared" si="1"/>
        <v>0</v>
      </c>
      <c r="AW16" s="2">
        <f t="shared" si="1"/>
        <v>0</v>
      </c>
      <c r="AX16" s="2">
        <f>AX22-AX24-AX29-AX33-AX38-AX44-AX49-AX50</f>
        <v>0</v>
      </c>
      <c r="AY16" s="2">
        <f>AY22-AY24-AY29-AY33-AY38-AY44-AY49-AY50</f>
        <v>0</v>
      </c>
      <c r="AZ16" s="2">
        <f>AZ22-AZ24-AZ29-AZ33-AZ38-AZ44-AZ49-AZ50</f>
        <v>0</v>
      </c>
    </row>
    <row r="17" spans="1:52" ht="15.75" hidden="1">
      <c r="A17" s="16" t="s">
        <v>0</v>
      </c>
      <c r="B17" s="1" t="s">
        <v>8</v>
      </c>
      <c r="C17" s="6"/>
      <c r="D17" s="3">
        <f aca="true" t="shared" si="2" ref="D17:N17">D24-SUM(D25:D28)</f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0</v>
      </c>
      <c r="N17" s="3">
        <f t="shared" si="2"/>
        <v>0</v>
      </c>
      <c r="O17" s="3">
        <f>O24-SUM(O25:O28)</f>
        <v>0</v>
      </c>
      <c r="P17" s="3">
        <f>P24-SUM(P25:P28)</f>
        <v>0</v>
      </c>
      <c r="Q17" s="3">
        <f aca="true" t="shared" si="3" ref="Q17:AW17">Q24-SUM(Q25:Q28)</f>
        <v>0</v>
      </c>
      <c r="R17" s="3">
        <f t="shared" si="3"/>
        <v>0</v>
      </c>
      <c r="S17" s="3">
        <f t="shared" si="3"/>
        <v>0</v>
      </c>
      <c r="T17" s="3">
        <f t="shared" si="3"/>
        <v>0</v>
      </c>
      <c r="U17" s="3">
        <f t="shared" si="3"/>
        <v>0</v>
      </c>
      <c r="V17" s="3">
        <f t="shared" si="3"/>
        <v>0</v>
      </c>
      <c r="W17" s="3">
        <f t="shared" si="3"/>
        <v>0</v>
      </c>
      <c r="X17" s="3">
        <f t="shared" si="3"/>
        <v>0</v>
      </c>
      <c r="Y17" s="3">
        <f t="shared" si="3"/>
        <v>0</v>
      </c>
      <c r="Z17" s="3">
        <f t="shared" si="3"/>
        <v>0</v>
      </c>
      <c r="AA17" s="3">
        <f t="shared" si="3"/>
        <v>0</v>
      </c>
      <c r="AB17" s="3">
        <f t="shared" si="3"/>
        <v>0</v>
      </c>
      <c r="AC17" s="3">
        <f t="shared" si="3"/>
        <v>0</v>
      </c>
      <c r="AD17" s="3">
        <f t="shared" si="3"/>
        <v>0</v>
      </c>
      <c r="AE17" s="3">
        <f t="shared" si="3"/>
        <v>0</v>
      </c>
      <c r="AF17" s="3">
        <f t="shared" si="3"/>
        <v>0</v>
      </c>
      <c r="AG17" s="3">
        <f t="shared" si="3"/>
        <v>0</v>
      </c>
      <c r="AH17" s="3">
        <f t="shared" si="3"/>
        <v>0</v>
      </c>
      <c r="AI17" s="3">
        <f t="shared" si="3"/>
        <v>0</v>
      </c>
      <c r="AJ17" s="3">
        <f t="shared" si="3"/>
        <v>0</v>
      </c>
      <c r="AK17" s="3">
        <f t="shared" si="3"/>
        <v>0</v>
      </c>
      <c r="AL17" s="3">
        <f t="shared" si="3"/>
        <v>0</v>
      </c>
      <c r="AM17" s="3">
        <f t="shared" si="3"/>
        <v>0</v>
      </c>
      <c r="AN17" s="3">
        <f t="shared" si="3"/>
        <v>0</v>
      </c>
      <c r="AO17" s="3">
        <f t="shared" si="3"/>
        <v>0</v>
      </c>
      <c r="AP17" s="3">
        <f t="shared" si="3"/>
        <v>0</v>
      </c>
      <c r="AQ17" s="3">
        <f t="shared" si="3"/>
        <v>0</v>
      </c>
      <c r="AR17" s="3">
        <f t="shared" si="3"/>
        <v>0</v>
      </c>
      <c r="AS17" s="3">
        <f t="shared" si="3"/>
        <v>0</v>
      </c>
      <c r="AT17" s="3">
        <f t="shared" si="3"/>
        <v>0</v>
      </c>
      <c r="AU17" s="3">
        <f t="shared" si="3"/>
        <v>0</v>
      </c>
      <c r="AV17" s="3">
        <f t="shared" si="3"/>
        <v>0</v>
      </c>
      <c r="AW17" s="3">
        <f t="shared" si="3"/>
        <v>0</v>
      </c>
      <c r="AX17" s="3">
        <f>AX24-SUM(AX25:AX28)</f>
        <v>0</v>
      </c>
      <c r="AY17" s="3">
        <f>AY24-SUM(AY25:AY28)</f>
        <v>0</v>
      </c>
      <c r="AZ17" s="3">
        <f>AZ24-SUM(AZ25:AZ28)</f>
        <v>0</v>
      </c>
    </row>
    <row r="18" spans="1:52" ht="15.75" hidden="1">
      <c r="A18" s="16" t="s">
        <v>0</v>
      </c>
      <c r="B18" s="1" t="s">
        <v>9</v>
      </c>
      <c r="C18" s="6"/>
      <c r="D18" s="3">
        <f aca="true" t="shared" si="4" ref="D18:N18">D29-SUM(D30:D32)</f>
        <v>0</v>
      </c>
      <c r="E18" s="3">
        <f t="shared" si="4"/>
        <v>0</v>
      </c>
      <c r="F18" s="3">
        <f t="shared" si="4"/>
        <v>0</v>
      </c>
      <c r="G18" s="3">
        <f t="shared" si="4"/>
        <v>0</v>
      </c>
      <c r="H18" s="3">
        <f t="shared" si="4"/>
        <v>0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0</v>
      </c>
      <c r="N18" s="3">
        <f t="shared" si="4"/>
        <v>0</v>
      </c>
      <c r="O18" s="3">
        <f>O29-SUM(O30:O32)</f>
        <v>0</v>
      </c>
      <c r="P18" s="3">
        <f>P29-SUM(P30:P32)</f>
        <v>0</v>
      </c>
      <c r="Q18" s="3">
        <f aca="true" t="shared" si="5" ref="Q18:AW18">Q29-SUM(Q30:Q32)</f>
        <v>0</v>
      </c>
      <c r="R18" s="3">
        <f t="shared" si="5"/>
        <v>0</v>
      </c>
      <c r="S18" s="3">
        <f t="shared" si="5"/>
        <v>0</v>
      </c>
      <c r="T18" s="3">
        <f t="shared" si="5"/>
        <v>0</v>
      </c>
      <c r="U18" s="3">
        <f t="shared" si="5"/>
        <v>0</v>
      </c>
      <c r="V18" s="3">
        <f t="shared" si="5"/>
        <v>0</v>
      </c>
      <c r="W18" s="3">
        <f t="shared" si="5"/>
        <v>0</v>
      </c>
      <c r="X18" s="3">
        <f t="shared" si="5"/>
        <v>0</v>
      </c>
      <c r="Y18" s="3">
        <f t="shared" si="5"/>
        <v>0</v>
      </c>
      <c r="Z18" s="3">
        <f t="shared" si="5"/>
        <v>0</v>
      </c>
      <c r="AA18" s="3">
        <f t="shared" si="5"/>
        <v>0</v>
      </c>
      <c r="AB18" s="3">
        <f t="shared" si="5"/>
        <v>0</v>
      </c>
      <c r="AC18" s="3">
        <f t="shared" si="5"/>
        <v>0</v>
      </c>
      <c r="AD18" s="3">
        <f t="shared" si="5"/>
        <v>0</v>
      </c>
      <c r="AE18" s="3">
        <f t="shared" si="5"/>
        <v>0</v>
      </c>
      <c r="AF18" s="3">
        <f t="shared" si="5"/>
        <v>0</v>
      </c>
      <c r="AG18" s="3">
        <f t="shared" si="5"/>
        <v>0</v>
      </c>
      <c r="AH18" s="3">
        <f t="shared" si="5"/>
        <v>0</v>
      </c>
      <c r="AI18" s="3">
        <f t="shared" si="5"/>
        <v>0</v>
      </c>
      <c r="AJ18" s="3">
        <f t="shared" si="5"/>
        <v>0</v>
      </c>
      <c r="AK18" s="3">
        <f t="shared" si="5"/>
        <v>0</v>
      </c>
      <c r="AL18" s="3">
        <f t="shared" si="5"/>
        <v>0</v>
      </c>
      <c r="AM18" s="3">
        <f t="shared" si="5"/>
        <v>0</v>
      </c>
      <c r="AN18" s="3">
        <f t="shared" si="5"/>
        <v>0</v>
      </c>
      <c r="AO18" s="3">
        <f t="shared" si="5"/>
        <v>0</v>
      </c>
      <c r="AP18" s="3">
        <f t="shared" si="5"/>
        <v>0</v>
      </c>
      <c r="AQ18" s="3">
        <f t="shared" si="5"/>
        <v>0</v>
      </c>
      <c r="AR18" s="3">
        <f t="shared" si="5"/>
        <v>0</v>
      </c>
      <c r="AS18" s="3">
        <f t="shared" si="5"/>
        <v>0</v>
      </c>
      <c r="AT18" s="3">
        <f t="shared" si="5"/>
        <v>0</v>
      </c>
      <c r="AU18" s="3">
        <f t="shared" si="5"/>
        <v>0</v>
      </c>
      <c r="AV18" s="3">
        <f t="shared" si="5"/>
        <v>0</v>
      </c>
      <c r="AW18" s="3">
        <f t="shared" si="5"/>
        <v>0</v>
      </c>
      <c r="AX18" s="3">
        <f>AX29-SUM(AX30:AX32)</f>
        <v>0</v>
      </c>
      <c r="AY18" s="3">
        <f>AY29-SUM(AY30:AY32)</f>
        <v>0</v>
      </c>
      <c r="AZ18" s="3">
        <f>AZ29-SUM(AZ30:AZ32)</f>
        <v>0</v>
      </c>
    </row>
    <row r="19" spans="1:52" ht="15.75" hidden="1">
      <c r="A19" s="16" t="s">
        <v>0</v>
      </c>
      <c r="B19" s="1" t="s">
        <v>10</v>
      </c>
      <c r="C19" s="6"/>
      <c r="D19" s="3">
        <f aca="true" t="shared" si="6" ref="D19:N19">D33-SUM(D34:D37)</f>
        <v>0</v>
      </c>
      <c r="E19" s="3">
        <f t="shared" si="6"/>
        <v>0</v>
      </c>
      <c r="F19" s="3">
        <f t="shared" si="6"/>
        <v>0</v>
      </c>
      <c r="G19" s="3">
        <f t="shared" si="6"/>
        <v>0</v>
      </c>
      <c r="H19" s="3">
        <f t="shared" si="6"/>
        <v>0</v>
      </c>
      <c r="I19" s="3">
        <f t="shared" si="6"/>
        <v>0</v>
      </c>
      <c r="J19" s="3">
        <f t="shared" si="6"/>
        <v>0</v>
      </c>
      <c r="K19" s="3">
        <f t="shared" si="6"/>
        <v>0</v>
      </c>
      <c r="L19" s="3">
        <f t="shared" si="6"/>
        <v>0</v>
      </c>
      <c r="M19" s="3">
        <f t="shared" si="6"/>
        <v>0</v>
      </c>
      <c r="N19" s="3">
        <f t="shared" si="6"/>
        <v>0</v>
      </c>
      <c r="O19" s="3">
        <f>O33-SUM(O34:O37)</f>
        <v>0</v>
      </c>
      <c r="P19" s="3">
        <f>P33-SUM(P34:P37)</f>
        <v>0</v>
      </c>
      <c r="Q19" s="3">
        <f aca="true" t="shared" si="7" ref="Q19:AW19">Q33-SUM(Q34:Q37)</f>
        <v>0</v>
      </c>
      <c r="R19" s="3">
        <f t="shared" si="7"/>
        <v>0</v>
      </c>
      <c r="S19" s="3">
        <f t="shared" si="7"/>
        <v>0</v>
      </c>
      <c r="T19" s="3">
        <f t="shared" si="7"/>
        <v>0</v>
      </c>
      <c r="U19" s="3">
        <f t="shared" si="7"/>
        <v>0</v>
      </c>
      <c r="V19" s="3">
        <f t="shared" si="7"/>
        <v>0</v>
      </c>
      <c r="W19" s="3">
        <f t="shared" si="7"/>
        <v>0</v>
      </c>
      <c r="X19" s="3">
        <f t="shared" si="7"/>
        <v>0</v>
      </c>
      <c r="Y19" s="3">
        <f t="shared" si="7"/>
        <v>0</v>
      </c>
      <c r="Z19" s="3">
        <f t="shared" si="7"/>
        <v>0</v>
      </c>
      <c r="AA19" s="3">
        <f t="shared" si="7"/>
        <v>0</v>
      </c>
      <c r="AB19" s="3">
        <f t="shared" si="7"/>
        <v>0</v>
      </c>
      <c r="AC19" s="3">
        <f t="shared" si="7"/>
        <v>0</v>
      </c>
      <c r="AD19" s="3">
        <f t="shared" si="7"/>
        <v>0</v>
      </c>
      <c r="AE19" s="3">
        <f t="shared" si="7"/>
        <v>0</v>
      </c>
      <c r="AF19" s="3">
        <f t="shared" si="7"/>
        <v>0</v>
      </c>
      <c r="AG19" s="3">
        <f t="shared" si="7"/>
        <v>0</v>
      </c>
      <c r="AH19" s="3">
        <f t="shared" si="7"/>
        <v>0</v>
      </c>
      <c r="AI19" s="3">
        <f t="shared" si="7"/>
        <v>0</v>
      </c>
      <c r="AJ19" s="3">
        <f t="shared" si="7"/>
        <v>0</v>
      </c>
      <c r="AK19" s="3">
        <f t="shared" si="7"/>
        <v>0</v>
      </c>
      <c r="AL19" s="3">
        <f t="shared" si="7"/>
        <v>0</v>
      </c>
      <c r="AM19" s="3">
        <f t="shared" si="7"/>
        <v>0</v>
      </c>
      <c r="AN19" s="3">
        <f t="shared" si="7"/>
        <v>0</v>
      </c>
      <c r="AO19" s="3">
        <f t="shared" si="7"/>
        <v>0</v>
      </c>
      <c r="AP19" s="3">
        <f t="shared" si="7"/>
        <v>0</v>
      </c>
      <c r="AQ19" s="3">
        <f t="shared" si="7"/>
        <v>0</v>
      </c>
      <c r="AR19" s="3">
        <f t="shared" si="7"/>
        <v>0</v>
      </c>
      <c r="AS19" s="3">
        <f t="shared" si="7"/>
        <v>0</v>
      </c>
      <c r="AT19" s="3">
        <f t="shared" si="7"/>
        <v>0</v>
      </c>
      <c r="AU19" s="3">
        <f t="shared" si="7"/>
        <v>0</v>
      </c>
      <c r="AV19" s="3">
        <f t="shared" si="7"/>
        <v>0</v>
      </c>
      <c r="AW19" s="3">
        <f t="shared" si="7"/>
        <v>0</v>
      </c>
      <c r="AX19" s="3">
        <f>AX33-SUM(AX34:AX37)</f>
        <v>0</v>
      </c>
      <c r="AY19" s="3">
        <f>AY33-SUM(AY34:AY37)</f>
        <v>0</v>
      </c>
      <c r="AZ19" s="3">
        <f>AZ33-SUM(AZ34:AZ37)</f>
        <v>0</v>
      </c>
    </row>
    <row r="20" spans="1:52" ht="15.75" hidden="1">
      <c r="A20" s="16" t="s">
        <v>0</v>
      </c>
      <c r="B20" s="1" t="s">
        <v>11</v>
      </c>
      <c r="C20" s="6"/>
      <c r="D20" s="3">
        <f aca="true" t="shared" si="8" ref="D20:N20">D38-SUM(D39:D43)</f>
        <v>0</v>
      </c>
      <c r="E20" s="3">
        <f t="shared" si="8"/>
        <v>0</v>
      </c>
      <c r="F20" s="3">
        <f t="shared" si="8"/>
        <v>0</v>
      </c>
      <c r="G20" s="3">
        <f t="shared" si="8"/>
        <v>0</v>
      </c>
      <c r="H20" s="3">
        <f t="shared" si="8"/>
        <v>0</v>
      </c>
      <c r="I20" s="3">
        <f t="shared" si="8"/>
        <v>0</v>
      </c>
      <c r="J20" s="3">
        <f t="shared" si="8"/>
        <v>0</v>
      </c>
      <c r="K20" s="3">
        <f t="shared" si="8"/>
        <v>0</v>
      </c>
      <c r="L20" s="3">
        <f t="shared" si="8"/>
        <v>0</v>
      </c>
      <c r="M20" s="3">
        <f t="shared" si="8"/>
        <v>0</v>
      </c>
      <c r="N20" s="3">
        <f t="shared" si="8"/>
        <v>0</v>
      </c>
      <c r="O20" s="3">
        <f>O38-SUM(O39:O43)</f>
        <v>0</v>
      </c>
      <c r="P20" s="3">
        <f>P38-SUM(P39:P43)</f>
        <v>0</v>
      </c>
      <c r="Q20" s="3">
        <f aca="true" t="shared" si="9" ref="Q20:AW20">Q38-SUM(Q39:Q43)</f>
        <v>0</v>
      </c>
      <c r="R20" s="3">
        <f t="shared" si="9"/>
        <v>0</v>
      </c>
      <c r="S20" s="3">
        <f t="shared" si="9"/>
        <v>0</v>
      </c>
      <c r="T20" s="3">
        <f t="shared" si="9"/>
        <v>0</v>
      </c>
      <c r="U20" s="3">
        <f t="shared" si="9"/>
        <v>0</v>
      </c>
      <c r="V20" s="3">
        <f t="shared" si="9"/>
        <v>0</v>
      </c>
      <c r="W20" s="3">
        <f t="shared" si="9"/>
        <v>0</v>
      </c>
      <c r="X20" s="3">
        <f t="shared" si="9"/>
        <v>0</v>
      </c>
      <c r="Y20" s="3">
        <f t="shared" si="9"/>
        <v>0</v>
      </c>
      <c r="Z20" s="3">
        <f t="shared" si="9"/>
        <v>0</v>
      </c>
      <c r="AA20" s="3">
        <f t="shared" si="9"/>
        <v>0</v>
      </c>
      <c r="AB20" s="3">
        <f t="shared" si="9"/>
        <v>0</v>
      </c>
      <c r="AC20" s="3">
        <f t="shared" si="9"/>
        <v>0</v>
      </c>
      <c r="AD20" s="3">
        <f t="shared" si="9"/>
        <v>0</v>
      </c>
      <c r="AE20" s="3">
        <f t="shared" si="9"/>
        <v>0</v>
      </c>
      <c r="AF20" s="3">
        <f t="shared" si="9"/>
        <v>0</v>
      </c>
      <c r="AG20" s="3">
        <f t="shared" si="9"/>
        <v>0</v>
      </c>
      <c r="AH20" s="3">
        <f t="shared" si="9"/>
        <v>0</v>
      </c>
      <c r="AI20" s="3">
        <f t="shared" si="9"/>
        <v>0</v>
      </c>
      <c r="AJ20" s="3">
        <f t="shared" si="9"/>
        <v>0</v>
      </c>
      <c r="AK20" s="3">
        <f t="shared" si="9"/>
        <v>0</v>
      </c>
      <c r="AL20" s="3">
        <f t="shared" si="9"/>
        <v>0</v>
      </c>
      <c r="AM20" s="3">
        <f t="shared" si="9"/>
        <v>0</v>
      </c>
      <c r="AN20" s="3">
        <f t="shared" si="9"/>
        <v>0</v>
      </c>
      <c r="AO20" s="3">
        <f t="shared" si="9"/>
        <v>0</v>
      </c>
      <c r="AP20" s="3">
        <f t="shared" si="9"/>
        <v>0</v>
      </c>
      <c r="AQ20" s="3">
        <f t="shared" si="9"/>
        <v>0</v>
      </c>
      <c r="AR20" s="3">
        <f t="shared" si="9"/>
        <v>0</v>
      </c>
      <c r="AS20" s="3">
        <f t="shared" si="9"/>
        <v>0</v>
      </c>
      <c r="AT20" s="3">
        <f t="shared" si="9"/>
        <v>0</v>
      </c>
      <c r="AU20" s="3">
        <f t="shared" si="9"/>
        <v>0</v>
      </c>
      <c r="AV20" s="3">
        <f t="shared" si="9"/>
        <v>0</v>
      </c>
      <c r="AW20" s="3">
        <f t="shared" si="9"/>
        <v>0</v>
      </c>
      <c r="AX20" s="3">
        <f>AX38-SUM(AX39:AX43)</f>
        <v>0</v>
      </c>
      <c r="AY20" s="3">
        <f>AY38-SUM(AY39:AY43)</f>
        <v>0</v>
      </c>
      <c r="AZ20" s="3">
        <f>AZ38-SUM(AZ39:AZ43)</f>
        <v>0</v>
      </c>
    </row>
    <row r="21" spans="1:52" ht="15.75" hidden="1">
      <c r="A21" s="16" t="s">
        <v>0</v>
      </c>
      <c r="B21" s="1" t="s">
        <v>12</v>
      </c>
      <c r="C21" s="6"/>
      <c r="D21" s="3">
        <f aca="true" t="shared" si="10" ref="D21:N21">D44-SUM(D45:D48)</f>
        <v>0</v>
      </c>
      <c r="E21" s="3">
        <f t="shared" si="10"/>
        <v>0</v>
      </c>
      <c r="F21" s="3">
        <f t="shared" si="10"/>
        <v>0</v>
      </c>
      <c r="G21" s="3">
        <f t="shared" si="10"/>
        <v>0</v>
      </c>
      <c r="H21" s="3">
        <f t="shared" si="10"/>
        <v>0</v>
      </c>
      <c r="I21" s="3">
        <f t="shared" si="10"/>
        <v>0</v>
      </c>
      <c r="J21" s="3">
        <f t="shared" si="10"/>
        <v>0</v>
      </c>
      <c r="K21" s="3">
        <f t="shared" si="10"/>
        <v>0</v>
      </c>
      <c r="L21" s="3">
        <f t="shared" si="10"/>
        <v>0</v>
      </c>
      <c r="M21" s="3">
        <f t="shared" si="10"/>
        <v>0</v>
      </c>
      <c r="N21" s="3">
        <f t="shared" si="10"/>
        <v>0</v>
      </c>
      <c r="O21" s="3">
        <f>O44-SUM(O45:O48)</f>
        <v>0</v>
      </c>
      <c r="P21" s="3">
        <f>P44-SUM(P45:P48)</f>
        <v>0</v>
      </c>
      <c r="Q21" s="3">
        <f aca="true" t="shared" si="11" ref="Q21:AW21">Q44-SUM(Q45:Q48)</f>
        <v>0</v>
      </c>
      <c r="R21" s="3">
        <f t="shared" si="11"/>
        <v>0</v>
      </c>
      <c r="S21" s="3">
        <f t="shared" si="11"/>
        <v>0</v>
      </c>
      <c r="T21" s="3">
        <f t="shared" si="11"/>
        <v>0</v>
      </c>
      <c r="U21" s="3">
        <f t="shared" si="11"/>
        <v>0</v>
      </c>
      <c r="V21" s="3">
        <f t="shared" si="11"/>
        <v>0</v>
      </c>
      <c r="W21" s="3">
        <f t="shared" si="11"/>
        <v>0</v>
      </c>
      <c r="X21" s="3">
        <f t="shared" si="11"/>
        <v>0</v>
      </c>
      <c r="Y21" s="3">
        <f t="shared" si="11"/>
        <v>0</v>
      </c>
      <c r="Z21" s="3">
        <f t="shared" si="11"/>
        <v>0</v>
      </c>
      <c r="AA21" s="3">
        <f t="shared" si="11"/>
        <v>0</v>
      </c>
      <c r="AB21" s="3">
        <f t="shared" si="11"/>
        <v>0</v>
      </c>
      <c r="AC21" s="3">
        <f t="shared" si="11"/>
        <v>0</v>
      </c>
      <c r="AD21" s="3">
        <f t="shared" si="11"/>
        <v>0</v>
      </c>
      <c r="AE21" s="3">
        <f t="shared" si="11"/>
        <v>0</v>
      </c>
      <c r="AF21" s="3">
        <f t="shared" si="11"/>
        <v>0</v>
      </c>
      <c r="AG21" s="3">
        <f t="shared" si="11"/>
        <v>0</v>
      </c>
      <c r="AH21" s="3">
        <f t="shared" si="11"/>
        <v>0</v>
      </c>
      <c r="AI21" s="3">
        <f t="shared" si="11"/>
        <v>0</v>
      </c>
      <c r="AJ21" s="3">
        <f t="shared" si="11"/>
        <v>0</v>
      </c>
      <c r="AK21" s="3">
        <f t="shared" si="11"/>
        <v>0</v>
      </c>
      <c r="AL21" s="3">
        <f t="shared" si="11"/>
        <v>0</v>
      </c>
      <c r="AM21" s="3">
        <f t="shared" si="11"/>
        <v>0</v>
      </c>
      <c r="AN21" s="3">
        <f t="shared" si="11"/>
        <v>0</v>
      </c>
      <c r="AO21" s="3">
        <f t="shared" si="11"/>
        <v>0</v>
      </c>
      <c r="AP21" s="3">
        <f t="shared" si="11"/>
        <v>0</v>
      </c>
      <c r="AQ21" s="3">
        <f t="shared" si="11"/>
        <v>0</v>
      </c>
      <c r="AR21" s="3">
        <f t="shared" si="11"/>
        <v>0</v>
      </c>
      <c r="AS21" s="3">
        <f t="shared" si="11"/>
        <v>0</v>
      </c>
      <c r="AT21" s="3">
        <f t="shared" si="11"/>
        <v>0</v>
      </c>
      <c r="AU21" s="3">
        <f t="shared" si="11"/>
        <v>0</v>
      </c>
      <c r="AV21" s="3">
        <f t="shared" si="11"/>
        <v>0</v>
      </c>
      <c r="AW21" s="3">
        <f t="shared" si="11"/>
        <v>0</v>
      </c>
      <c r="AX21" s="3">
        <f>AX44-SUM(AX45:AX48)</f>
        <v>0</v>
      </c>
      <c r="AY21" s="3">
        <f>AY44-SUM(AY45:AY48)</f>
        <v>0</v>
      </c>
      <c r="AZ21" s="3">
        <f>AZ44-SUM(AZ45:AZ48)</f>
        <v>0</v>
      </c>
    </row>
    <row r="22" spans="1:52" ht="15.75">
      <c r="A22" s="16" t="s">
        <v>13</v>
      </c>
      <c r="B22" s="1" t="s">
        <v>14</v>
      </c>
      <c r="C22" s="8">
        <v>20</v>
      </c>
      <c r="D22" s="15">
        <v>22038.45</v>
      </c>
      <c r="E22" s="15">
        <v>22687.051</v>
      </c>
      <c r="F22" s="15">
        <v>24109.877999999997</v>
      </c>
      <c r="G22" s="15">
        <v>27723.094</v>
      </c>
      <c r="H22" s="15">
        <v>28409.203</v>
      </c>
      <c r="I22" s="15">
        <v>29844.252</v>
      </c>
      <c r="J22" s="15">
        <v>30700.112</v>
      </c>
      <c r="K22" s="15">
        <v>33144.263</v>
      </c>
      <c r="L22" s="15">
        <v>36468.22</v>
      </c>
      <c r="M22" s="15">
        <v>44345.764</v>
      </c>
      <c r="N22" s="15">
        <v>51692.993</v>
      </c>
      <c r="O22" s="15">
        <v>57092</v>
      </c>
      <c r="P22" s="15">
        <v>69474</v>
      </c>
      <c r="Q22" s="15">
        <v>82873</v>
      </c>
      <c r="R22" s="15">
        <v>92111</v>
      </c>
      <c r="S22" s="15">
        <v>105958</v>
      </c>
      <c r="T22" s="15">
        <v>125430</v>
      </c>
      <c r="U22" s="15">
        <v>159361</v>
      </c>
      <c r="V22" s="15">
        <v>172480</v>
      </c>
      <c r="W22" s="15">
        <v>184207</v>
      </c>
      <c r="X22" s="15">
        <v>196690</v>
      </c>
      <c r="Y22" s="15">
        <v>220447</v>
      </c>
      <c r="Z22" s="15">
        <v>263351</v>
      </c>
      <c r="AA22" s="15">
        <v>299685</v>
      </c>
      <c r="AB22" s="15">
        <v>335539</v>
      </c>
      <c r="AC22" s="15">
        <v>362822</v>
      </c>
      <c r="AD22" s="15">
        <v>372449</v>
      </c>
      <c r="AE22" s="15">
        <v>394265</v>
      </c>
      <c r="AF22" s="15">
        <v>418379</v>
      </c>
      <c r="AG22" s="15">
        <v>437271</v>
      </c>
      <c r="AH22" s="15">
        <v>465559</v>
      </c>
      <c r="AI22" s="15">
        <v>508571</v>
      </c>
      <c r="AJ22" s="15">
        <v>561484</v>
      </c>
      <c r="AK22" s="15">
        <v>635261</v>
      </c>
      <c r="AL22" s="15">
        <v>715492</v>
      </c>
      <c r="AM22" s="15">
        <v>759913</v>
      </c>
      <c r="AN22" s="15">
        <v>795198</v>
      </c>
      <c r="AO22" s="15">
        <v>840034</v>
      </c>
      <c r="AP22" s="15">
        <v>883118</v>
      </c>
      <c r="AQ22" s="15">
        <v>912763</v>
      </c>
      <c r="AR22" s="15">
        <v>932552</v>
      </c>
      <c r="AS22" s="15">
        <v>966502</v>
      </c>
      <c r="AT22" s="15">
        <v>1018106</v>
      </c>
      <c r="AU22" s="15">
        <v>1117218</v>
      </c>
      <c r="AV22" s="15">
        <v>1219954</v>
      </c>
      <c r="AW22" s="15">
        <v>1286001</v>
      </c>
      <c r="AX22" s="20">
        <v>1362992</v>
      </c>
      <c r="AY22" s="20">
        <v>1448181</v>
      </c>
      <c r="AZ22" s="20">
        <v>1548090</v>
      </c>
    </row>
    <row r="23" spans="1:51" ht="15.75" hidden="1">
      <c r="A23" s="17"/>
      <c r="B23" s="1" t="s">
        <v>3</v>
      </c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4"/>
      <c r="AY23" s="14"/>
    </row>
    <row r="24" spans="1:52" ht="15.75">
      <c r="A24" s="16" t="s">
        <v>15</v>
      </c>
      <c r="B24" s="1" t="s">
        <v>92</v>
      </c>
      <c r="C24" s="8">
        <v>30</v>
      </c>
      <c r="D24" s="15">
        <v>9657.874</v>
      </c>
      <c r="E24" s="15">
        <v>11482.174</v>
      </c>
      <c r="F24" s="15">
        <v>12573.042</v>
      </c>
      <c r="G24" s="15">
        <v>14152.063</v>
      </c>
      <c r="H24" s="15">
        <v>15939.044000000002</v>
      </c>
      <c r="I24" s="15">
        <v>16982.08</v>
      </c>
      <c r="J24" s="15">
        <v>17821.013</v>
      </c>
      <c r="K24" s="15">
        <v>19945.009</v>
      </c>
      <c r="L24" s="15">
        <v>21771.007</v>
      </c>
      <c r="M24" s="15">
        <v>23278.006</v>
      </c>
      <c r="N24" s="15">
        <v>26985.003</v>
      </c>
      <c r="O24" s="15">
        <v>28931</v>
      </c>
      <c r="P24" s="15">
        <v>34321</v>
      </c>
      <c r="Q24" s="15">
        <v>40152</v>
      </c>
      <c r="R24" s="15">
        <v>44966</v>
      </c>
      <c r="S24" s="15">
        <v>55771</v>
      </c>
      <c r="T24" s="15">
        <v>63041</v>
      </c>
      <c r="U24" s="15">
        <v>72015</v>
      </c>
      <c r="V24" s="15">
        <v>81261</v>
      </c>
      <c r="W24" s="15">
        <v>90513</v>
      </c>
      <c r="X24" s="15">
        <v>99237</v>
      </c>
      <c r="Y24" s="15">
        <v>111895</v>
      </c>
      <c r="Z24" s="15">
        <v>128802</v>
      </c>
      <c r="AA24" s="15">
        <v>149780</v>
      </c>
      <c r="AB24" s="15">
        <v>165783</v>
      </c>
      <c r="AC24" s="15">
        <v>177146</v>
      </c>
      <c r="AD24" s="15">
        <v>186272</v>
      </c>
      <c r="AE24" s="15">
        <v>197243</v>
      </c>
      <c r="AF24" s="15">
        <v>208369</v>
      </c>
      <c r="AG24" s="15">
        <v>216862</v>
      </c>
      <c r="AH24" s="15">
        <v>231196</v>
      </c>
      <c r="AI24" s="15">
        <v>245895</v>
      </c>
      <c r="AJ24" s="15">
        <v>264230</v>
      </c>
      <c r="AK24" s="15">
        <v>285950</v>
      </c>
      <c r="AL24" s="15">
        <v>304951</v>
      </c>
      <c r="AM24" s="15">
        <v>321230</v>
      </c>
      <c r="AN24" s="15">
        <v>335059</v>
      </c>
      <c r="AO24" s="15">
        <v>350310</v>
      </c>
      <c r="AP24" s="15">
        <v>364883</v>
      </c>
      <c r="AQ24" s="15">
        <v>379348</v>
      </c>
      <c r="AR24" s="15">
        <v>391758</v>
      </c>
      <c r="AS24" s="15">
        <v>402507</v>
      </c>
      <c r="AT24" s="15">
        <v>424810</v>
      </c>
      <c r="AU24" s="15">
        <v>450415</v>
      </c>
      <c r="AV24" s="15">
        <v>474863</v>
      </c>
      <c r="AW24" s="15">
        <v>493780</v>
      </c>
      <c r="AX24" s="20">
        <v>516830</v>
      </c>
      <c r="AY24" s="20">
        <v>545732</v>
      </c>
      <c r="AZ24" s="20">
        <v>578681</v>
      </c>
    </row>
    <row r="25" spans="1:52" ht="15.75">
      <c r="A25" s="16" t="s">
        <v>84</v>
      </c>
      <c r="B25" s="1" t="s">
        <v>106</v>
      </c>
      <c r="C25" s="8">
        <v>40</v>
      </c>
      <c r="D25" s="15">
        <v>8497.904999999999</v>
      </c>
      <c r="E25" s="15">
        <v>10198.167</v>
      </c>
      <c r="F25" s="15">
        <v>11130</v>
      </c>
      <c r="G25" s="15">
        <v>12614</v>
      </c>
      <c r="H25" s="15">
        <v>14298</v>
      </c>
      <c r="I25" s="15">
        <v>15245</v>
      </c>
      <c r="J25" s="15">
        <v>16018</v>
      </c>
      <c r="K25" s="15">
        <v>18067</v>
      </c>
      <c r="L25" s="15">
        <v>19786</v>
      </c>
      <c r="M25" s="15">
        <v>21122</v>
      </c>
      <c r="N25" s="15">
        <v>24598</v>
      </c>
      <c r="O25" s="15">
        <v>26382</v>
      </c>
      <c r="P25" s="15">
        <v>31380</v>
      </c>
      <c r="Q25" s="15">
        <v>36617</v>
      </c>
      <c r="R25" s="15">
        <v>40948</v>
      </c>
      <c r="S25" s="15">
        <v>50665</v>
      </c>
      <c r="T25" s="15">
        <v>57607</v>
      </c>
      <c r="U25" s="15">
        <v>65895</v>
      </c>
      <c r="V25" s="15">
        <v>74501</v>
      </c>
      <c r="W25" s="15">
        <v>83239</v>
      </c>
      <c r="X25" s="15">
        <v>91380</v>
      </c>
      <c r="Y25" s="15">
        <v>102581</v>
      </c>
      <c r="Z25" s="15">
        <v>118586</v>
      </c>
      <c r="AA25" s="15">
        <v>138644</v>
      </c>
      <c r="AB25" s="15">
        <v>153708</v>
      </c>
      <c r="AC25" s="15">
        <v>164426</v>
      </c>
      <c r="AD25" s="15">
        <v>173027</v>
      </c>
      <c r="AE25" s="15">
        <v>183275</v>
      </c>
      <c r="AF25" s="15">
        <v>193631</v>
      </c>
      <c r="AG25" s="15">
        <v>200995</v>
      </c>
      <c r="AH25" s="15">
        <v>213916</v>
      </c>
      <c r="AI25" s="15">
        <v>227380</v>
      </c>
      <c r="AJ25" s="15">
        <v>244135</v>
      </c>
      <c r="AK25" s="15">
        <v>264204</v>
      </c>
      <c r="AL25" s="15">
        <v>281776</v>
      </c>
      <c r="AM25" s="15">
        <v>298017</v>
      </c>
      <c r="AN25" s="15">
        <v>312145</v>
      </c>
      <c r="AO25" s="15">
        <v>327667</v>
      </c>
      <c r="AP25" s="15">
        <v>341987</v>
      </c>
      <c r="AQ25" s="15">
        <v>356597</v>
      </c>
      <c r="AR25" s="15">
        <v>369242</v>
      </c>
      <c r="AS25" s="15">
        <v>379763</v>
      </c>
      <c r="AT25" s="15">
        <v>401218</v>
      </c>
      <c r="AU25" s="15">
        <v>425081</v>
      </c>
      <c r="AV25" s="15">
        <v>446690</v>
      </c>
      <c r="AW25" s="15">
        <v>463406</v>
      </c>
      <c r="AX25" s="20">
        <v>485244</v>
      </c>
      <c r="AY25" s="20">
        <v>512551</v>
      </c>
      <c r="AZ25" s="20">
        <v>544118</v>
      </c>
    </row>
    <row r="26" spans="1:52" ht="15.75">
      <c r="A26" s="16" t="s">
        <v>16</v>
      </c>
      <c r="B26" s="1" t="s">
        <v>16</v>
      </c>
      <c r="C26" s="8">
        <v>50</v>
      </c>
      <c r="D26" s="15">
        <v>737.3009999999999</v>
      </c>
      <c r="E26" s="15">
        <v>833.333</v>
      </c>
      <c r="F26" s="15">
        <v>949</v>
      </c>
      <c r="G26" s="15">
        <v>994</v>
      </c>
      <c r="H26" s="15">
        <v>1040</v>
      </c>
      <c r="I26" s="15">
        <v>1070</v>
      </c>
      <c r="J26" s="15">
        <v>1097</v>
      </c>
      <c r="K26" s="15">
        <v>1140</v>
      </c>
      <c r="L26" s="15">
        <v>1202</v>
      </c>
      <c r="M26" s="15">
        <v>1308</v>
      </c>
      <c r="N26" s="15">
        <v>1471</v>
      </c>
      <c r="O26" s="15">
        <v>1541</v>
      </c>
      <c r="P26" s="15">
        <v>1745</v>
      </c>
      <c r="Q26" s="15">
        <v>1995</v>
      </c>
      <c r="R26" s="15">
        <v>2154</v>
      </c>
      <c r="S26" s="15">
        <v>2566</v>
      </c>
      <c r="T26" s="15">
        <v>2797</v>
      </c>
      <c r="U26" s="15">
        <v>3265</v>
      </c>
      <c r="V26" s="15">
        <v>3550</v>
      </c>
      <c r="W26" s="15">
        <v>3783</v>
      </c>
      <c r="X26" s="15">
        <v>3985</v>
      </c>
      <c r="Y26" s="15">
        <v>4313</v>
      </c>
      <c r="Z26" s="15">
        <v>4812</v>
      </c>
      <c r="AA26" s="15">
        <v>5314</v>
      </c>
      <c r="AB26" s="15">
        <v>5771</v>
      </c>
      <c r="AC26" s="15">
        <v>6011</v>
      </c>
      <c r="AD26" s="15">
        <v>6065</v>
      </c>
      <c r="AE26" s="15">
        <v>6211</v>
      </c>
      <c r="AF26" s="15">
        <v>6351</v>
      </c>
      <c r="AG26" s="15">
        <v>6478</v>
      </c>
      <c r="AH26" s="15">
        <v>6708</v>
      </c>
      <c r="AI26" s="15">
        <v>6958</v>
      </c>
      <c r="AJ26" s="15">
        <v>7221</v>
      </c>
      <c r="AK26" s="15">
        <v>7513</v>
      </c>
      <c r="AL26" s="15">
        <v>7744</v>
      </c>
      <c r="AM26" s="15">
        <v>7832</v>
      </c>
      <c r="AN26" s="15">
        <v>7963</v>
      </c>
      <c r="AO26" s="15">
        <v>8028</v>
      </c>
      <c r="AP26" s="15">
        <v>8085</v>
      </c>
      <c r="AQ26" s="15">
        <v>8193</v>
      </c>
      <c r="AR26" s="15">
        <v>8225</v>
      </c>
      <c r="AS26" s="15">
        <v>8203</v>
      </c>
      <c r="AT26" s="15">
        <v>8265</v>
      </c>
      <c r="AU26" s="15">
        <v>8411</v>
      </c>
      <c r="AV26" s="15">
        <v>8700</v>
      </c>
      <c r="AW26" s="15">
        <v>8855</v>
      </c>
      <c r="AX26" s="20">
        <v>9009</v>
      </c>
      <c r="AY26" s="20">
        <v>9194</v>
      </c>
      <c r="AZ26" s="20">
        <v>9518</v>
      </c>
    </row>
    <row r="27" spans="1:52" ht="15.75">
      <c r="A27" s="16" t="s">
        <v>87</v>
      </c>
      <c r="B27" s="1" t="s">
        <v>86</v>
      </c>
      <c r="C27" s="8">
        <v>90</v>
      </c>
      <c r="D27" s="15">
        <v>316.576</v>
      </c>
      <c r="E27" s="15">
        <v>335.69100000000003</v>
      </c>
      <c r="F27" s="15">
        <v>354</v>
      </c>
      <c r="G27" s="15">
        <v>382</v>
      </c>
      <c r="H27" s="15">
        <v>414</v>
      </c>
      <c r="I27" s="15">
        <v>436</v>
      </c>
      <c r="J27" s="15">
        <v>456</v>
      </c>
      <c r="K27" s="15">
        <v>476</v>
      </c>
      <c r="L27" s="15">
        <v>515</v>
      </c>
      <c r="M27" s="15">
        <v>562</v>
      </c>
      <c r="N27" s="15">
        <v>598</v>
      </c>
      <c r="O27" s="15">
        <v>650</v>
      </c>
      <c r="P27" s="15">
        <v>687</v>
      </c>
      <c r="Q27" s="15">
        <v>762</v>
      </c>
      <c r="R27" s="15">
        <v>893</v>
      </c>
      <c r="S27" s="15">
        <v>1020</v>
      </c>
      <c r="T27" s="15">
        <v>1185</v>
      </c>
      <c r="U27" s="15">
        <v>1381</v>
      </c>
      <c r="V27" s="15">
        <v>1717</v>
      </c>
      <c r="W27" s="15">
        <v>1946</v>
      </c>
      <c r="X27" s="15">
        <v>2198</v>
      </c>
      <c r="Y27" s="15">
        <v>2556</v>
      </c>
      <c r="Z27" s="15">
        <v>2848</v>
      </c>
      <c r="AA27" s="15">
        <v>3178</v>
      </c>
      <c r="AB27" s="15">
        <v>3647</v>
      </c>
      <c r="AC27" s="15">
        <v>3954</v>
      </c>
      <c r="AD27" s="15">
        <v>4319</v>
      </c>
      <c r="AE27" s="15">
        <v>4653</v>
      </c>
      <c r="AF27" s="15">
        <v>5115</v>
      </c>
      <c r="AG27" s="15">
        <v>5986</v>
      </c>
      <c r="AH27" s="15">
        <v>6783</v>
      </c>
      <c r="AI27" s="15">
        <v>7500</v>
      </c>
      <c r="AJ27" s="15">
        <v>8618</v>
      </c>
      <c r="AK27" s="15">
        <v>9510</v>
      </c>
      <c r="AL27" s="15">
        <v>10431</v>
      </c>
      <c r="AM27" s="15">
        <v>10987</v>
      </c>
      <c r="AN27" s="15">
        <v>10734</v>
      </c>
      <c r="AO27" s="15">
        <v>10530</v>
      </c>
      <c r="AP27" s="15">
        <v>10815</v>
      </c>
      <c r="AQ27" s="15">
        <v>10606</v>
      </c>
      <c r="AR27" s="15">
        <v>10344</v>
      </c>
      <c r="AS27" s="15">
        <v>10429</v>
      </c>
      <c r="AT27" s="15">
        <v>10845</v>
      </c>
      <c r="AU27" s="15">
        <v>11673</v>
      </c>
      <c r="AV27" s="15">
        <v>13318</v>
      </c>
      <c r="AW27" s="15">
        <v>14547</v>
      </c>
      <c r="AX27" s="20">
        <v>15240</v>
      </c>
      <c r="AY27" s="20">
        <v>15952</v>
      </c>
      <c r="AZ27" s="20">
        <v>16755</v>
      </c>
    </row>
    <row r="28" spans="1:52" ht="15.75">
      <c r="A28" s="16" t="s">
        <v>17</v>
      </c>
      <c r="B28" s="1" t="s">
        <v>18</v>
      </c>
      <c r="C28" s="8">
        <v>100</v>
      </c>
      <c r="D28" s="15">
        <v>106.092</v>
      </c>
      <c r="E28" s="15">
        <v>114.983</v>
      </c>
      <c r="F28" s="15">
        <v>140.042</v>
      </c>
      <c r="G28" s="15">
        <v>162.06300000000002</v>
      </c>
      <c r="H28" s="15">
        <v>187.04399999999998</v>
      </c>
      <c r="I28" s="15">
        <v>231.08</v>
      </c>
      <c r="J28" s="15">
        <v>250.01299999999998</v>
      </c>
      <c r="K28" s="15">
        <v>262.009</v>
      </c>
      <c r="L28" s="15">
        <v>268.007</v>
      </c>
      <c r="M28" s="15">
        <v>286.006</v>
      </c>
      <c r="N28" s="15">
        <v>318.003</v>
      </c>
      <c r="O28" s="15">
        <v>358</v>
      </c>
      <c r="P28" s="15">
        <v>509</v>
      </c>
      <c r="Q28" s="15">
        <v>778</v>
      </c>
      <c r="R28" s="15">
        <v>971</v>
      </c>
      <c r="S28" s="15">
        <v>1520</v>
      </c>
      <c r="T28" s="15">
        <v>1452</v>
      </c>
      <c r="U28" s="15">
        <v>1474</v>
      </c>
      <c r="V28" s="15">
        <v>1493</v>
      </c>
      <c r="W28" s="15">
        <v>1545</v>
      </c>
      <c r="X28" s="15">
        <v>1674</v>
      </c>
      <c r="Y28" s="15">
        <v>2445</v>
      </c>
      <c r="Z28" s="15">
        <v>2556</v>
      </c>
      <c r="AA28" s="15">
        <v>2644</v>
      </c>
      <c r="AB28" s="15">
        <v>2657</v>
      </c>
      <c r="AC28" s="15">
        <v>2755</v>
      </c>
      <c r="AD28" s="15">
        <v>2861</v>
      </c>
      <c r="AE28" s="15">
        <v>3104</v>
      </c>
      <c r="AF28" s="15">
        <v>3272</v>
      </c>
      <c r="AG28" s="15">
        <v>3403</v>
      </c>
      <c r="AH28" s="15">
        <v>3789</v>
      </c>
      <c r="AI28" s="15">
        <v>4057</v>
      </c>
      <c r="AJ28" s="15">
        <v>4256</v>
      </c>
      <c r="AK28" s="15">
        <v>4723</v>
      </c>
      <c r="AL28" s="15">
        <v>5000</v>
      </c>
      <c r="AM28" s="15">
        <v>4394</v>
      </c>
      <c r="AN28" s="15">
        <v>4217</v>
      </c>
      <c r="AO28" s="15">
        <v>4085</v>
      </c>
      <c r="AP28" s="15">
        <v>3996</v>
      </c>
      <c r="AQ28" s="15">
        <v>3952</v>
      </c>
      <c r="AR28" s="15">
        <v>3947</v>
      </c>
      <c r="AS28" s="15">
        <v>4112</v>
      </c>
      <c r="AT28" s="15">
        <v>4482</v>
      </c>
      <c r="AU28" s="15">
        <v>5250</v>
      </c>
      <c r="AV28" s="15">
        <v>6155</v>
      </c>
      <c r="AW28" s="15">
        <v>6972</v>
      </c>
      <c r="AX28" s="20">
        <v>7337</v>
      </c>
      <c r="AY28" s="20">
        <v>8035</v>
      </c>
      <c r="AZ28" s="20">
        <v>8290</v>
      </c>
    </row>
    <row r="29" spans="1:52" ht="15.75">
      <c r="A29" s="16" t="s">
        <v>19</v>
      </c>
      <c r="B29" s="1" t="s">
        <v>19</v>
      </c>
      <c r="C29" s="8">
        <v>110</v>
      </c>
      <c r="D29" s="15">
        <v>350.08</v>
      </c>
      <c r="E29" s="15">
        <v>468.35</v>
      </c>
      <c r="F29" s="15">
        <v>529</v>
      </c>
      <c r="G29" s="15">
        <v>689</v>
      </c>
      <c r="H29" s="15">
        <v>930</v>
      </c>
      <c r="I29" s="15">
        <v>1070</v>
      </c>
      <c r="J29" s="15">
        <v>1255</v>
      </c>
      <c r="K29" s="15">
        <v>1476</v>
      </c>
      <c r="L29" s="15">
        <v>2998</v>
      </c>
      <c r="M29" s="15">
        <v>7615</v>
      </c>
      <c r="N29" s="15">
        <v>10140</v>
      </c>
      <c r="O29" s="15">
        <v>11579</v>
      </c>
      <c r="P29" s="15">
        <v>13163</v>
      </c>
      <c r="Q29" s="15">
        <v>15381</v>
      </c>
      <c r="R29" s="15">
        <v>17767</v>
      </c>
      <c r="S29" s="15">
        <v>20716</v>
      </c>
      <c r="T29" s="15">
        <v>25051</v>
      </c>
      <c r="U29" s="15">
        <v>30828</v>
      </c>
      <c r="V29" s="15">
        <v>35664</v>
      </c>
      <c r="W29" s="15">
        <v>40520</v>
      </c>
      <c r="X29" s="15">
        <v>46119</v>
      </c>
      <c r="Y29" s="15">
        <v>53205</v>
      </c>
      <c r="Z29" s="15">
        <v>62624</v>
      </c>
      <c r="AA29" s="15">
        <v>74373</v>
      </c>
      <c r="AB29" s="15">
        <v>84633</v>
      </c>
      <c r="AC29" s="15">
        <v>95586</v>
      </c>
      <c r="AD29" s="15">
        <v>105554</v>
      </c>
      <c r="AE29" s="15">
        <v>114146</v>
      </c>
      <c r="AF29" s="15">
        <v>124156</v>
      </c>
      <c r="AG29" s="15">
        <v>135056</v>
      </c>
      <c r="AH29" s="15">
        <v>145517</v>
      </c>
      <c r="AI29" s="15">
        <v>165773</v>
      </c>
      <c r="AJ29" s="15">
        <v>188808</v>
      </c>
      <c r="AK29" s="15">
        <v>222822</v>
      </c>
      <c r="AL29" s="15">
        <v>257716</v>
      </c>
      <c r="AM29" s="15">
        <v>283561</v>
      </c>
      <c r="AN29" s="15">
        <v>310701</v>
      </c>
      <c r="AO29" s="15">
        <v>336506</v>
      </c>
      <c r="AP29" s="15">
        <v>361682</v>
      </c>
      <c r="AQ29" s="15">
        <v>377323</v>
      </c>
      <c r="AR29" s="15">
        <v>383687</v>
      </c>
      <c r="AS29" s="15">
        <v>401097</v>
      </c>
      <c r="AT29" s="15">
        <v>427689</v>
      </c>
      <c r="AU29" s="15">
        <v>482527</v>
      </c>
      <c r="AV29" s="15">
        <v>525387</v>
      </c>
      <c r="AW29" s="15">
        <v>556843</v>
      </c>
      <c r="AX29" s="20">
        <v>608682</v>
      </c>
      <c r="AY29" s="20">
        <v>654612</v>
      </c>
      <c r="AZ29" s="20">
        <v>719561</v>
      </c>
    </row>
    <row r="30" spans="1:52" ht="15.75">
      <c r="A30" s="16" t="s">
        <v>20</v>
      </c>
      <c r="B30" s="1" t="s">
        <v>20</v>
      </c>
      <c r="C30" s="8">
        <v>111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1008</v>
      </c>
      <c r="M30" s="15">
        <v>4699</v>
      </c>
      <c r="N30" s="15">
        <v>5890</v>
      </c>
      <c r="O30" s="15">
        <v>6695</v>
      </c>
      <c r="P30" s="15">
        <v>7254</v>
      </c>
      <c r="Q30" s="15">
        <v>8049</v>
      </c>
      <c r="R30" s="15">
        <v>8836</v>
      </c>
      <c r="S30" s="15">
        <v>10244</v>
      </c>
      <c r="T30" s="15">
        <v>12726</v>
      </c>
      <c r="U30" s="15">
        <v>15633</v>
      </c>
      <c r="V30" s="15">
        <v>18795</v>
      </c>
      <c r="W30" s="15">
        <v>22101</v>
      </c>
      <c r="X30" s="15">
        <v>25543</v>
      </c>
      <c r="Y30" s="15">
        <v>29936</v>
      </c>
      <c r="Z30" s="15">
        <v>36201</v>
      </c>
      <c r="AA30" s="15">
        <v>43499</v>
      </c>
      <c r="AB30" s="15">
        <v>50927</v>
      </c>
      <c r="AC30" s="15">
        <v>57797</v>
      </c>
      <c r="AD30" s="15">
        <v>64748</v>
      </c>
      <c r="AE30" s="15">
        <v>69720</v>
      </c>
      <c r="AF30" s="15">
        <v>75269</v>
      </c>
      <c r="AG30" s="15">
        <v>81585</v>
      </c>
      <c r="AH30" s="15">
        <v>86289</v>
      </c>
      <c r="AI30" s="15">
        <v>98175</v>
      </c>
      <c r="AJ30" s="15">
        <v>107638</v>
      </c>
      <c r="AK30" s="15">
        <v>117487</v>
      </c>
      <c r="AL30" s="15">
        <v>132596</v>
      </c>
      <c r="AM30" s="15">
        <v>145393</v>
      </c>
      <c r="AN30" s="15">
        <v>163238</v>
      </c>
      <c r="AO30" s="15">
        <v>179147</v>
      </c>
      <c r="AP30" s="15">
        <v>195685</v>
      </c>
      <c r="AQ30" s="15">
        <v>206648</v>
      </c>
      <c r="AR30" s="15">
        <v>205839</v>
      </c>
      <c r="AS30" s="15">
        <v>209110</v>
      </c>
      <c r="AT30" s="15">
        <v>219612</v>
      </c>
      <c r="AU30" s="15">
        <v>243462</v>
      </c>
      <c r="AV30" s="15">
        <v>260777</v>
      </c>
      <c r="AW30" s="15">
        <v>277932</v>
      </c>
      <c r="AX30" s="20">
        <v>302804</v>
      </c>
      <c r="AY30" s="20">
        <v>332757</v>
      </c>
      <c r="AZ30" s="20">
        <v>402276</v>
      </c>
    </row>
    <row r="31" spans="1:52" ht="15.75">
      <c r="A31" s="16" t="s">
        <v>21</v>
      </c>
      <c r="B31" s="1" t="s">
        <v>21</v>
      </c>
      <c r="C31" s="8">
        <v>113</v>
      </c>
      <c r="D31" s="15">
        <v>350.08</v>
      </c>
      <c r="E31" s="15">
        <v>468.35</v>
      </c>
      <c r="F31" s="15">
        <v>529</v>
      </c>
      <c r="G31" s="15">
        <v>689</v>
      </c>
      <c r="H31" s="15">
        <v>930</v>
      </c>
      <c r="I31" s="15">
        <v>1070</v>
      </c>
      <c r="J31" s="15">
        <v>1255</v>
      </c>
      <c r="K31" s="15">
        <v>1476</v>
      </c>
      <c r="L31" s="15">
        <v>1990</v>
      </c>
      <c r="M31" s="15">
        <v>2780</v>
      </c>
      <c r="N31" s="15">
        <v>4055</v>
      </c>
      <c r="O31" s="15">
        <v>4634</v>
      </c>
      <c r="P31" s="15">
        <v>5600</v>
      </c>
      <c r="Q31" s="15">
        <v>6969</v>
      </c>
      <c r="R31" s="15">
        <v>8514</v>
      </c>
      <c r="S31" s="15">
        <v>9999</v>
      </c>
      <c r="T31" s="15">
        <v>11827</v>
      </c>
      <c r="U31" s="15">
        <v>14686</v>
      </c>
      <c r="V31" s="15">
        <v>16362</v>
      </c>
      <c r="W31" s="15">
        <v>17874</v>
      </c>
      <c r="X31" s="15">
        <v>19979</v>
      </c>
      <c r="Y31" s="15">
        <v>22581</v>
      </c>
      <c r="Z31" s="15">
        <v>25659</v>
      </c>
      <c r="AA31" s="15">
        <v>29980</v>
      </c>
      <c r="AB31" s="15">
        <v>32592</v>
      </c>
      <c r="AC31" s="15">
        <v>36514</v>
      </c>
      <c r="AD31" s="15">
        <v>39438</v>
      </c>
      <c r="AE31" s="15">
        <v>42859</v>
      </c>
      <c r="AF31" s="15">
        <v>47062</v>
      </c>
      <c r="AG31" s="15">
        <v>51388</v>
      </c>
      <c r="AH31" s="15">
        <v>56769</v>
      </c>
      <c r="AI31" s="15">
        <v>64976</v>
      </c>
      <c r="AJ31" s="15">
        <v>78176</v>
      </c>
      <c r="AK31" s="15">
        <v>102116</v>
      </c>
      <c r="AL31" s="15">
        <v>121786</v>
      </c>
      <c r="AM31" s="15">
        <v>135145</v>
      </c>
      <c r="AN31" s="15">
        <v>144886</v>
      </c>
      <c r="AO31" s="15">
        <v>155007</v>
      </c>
      <c r="AP31" s="15">
        <v>163602</v>
      </c>
      <c r="AQ31" s="15">
        <v>168291</v>
      </c>
      <c r="AR31" s="15">
        <v>175278</v>
      </c>
      <c r="AS31" s="15">
        <v>189252</v>
      </c>
      <c r="AT31" s="15">
        <v>205021</v>
      </c>
      <c r="AU31" s="15">
        <v>234644</v>
      </c>
      <c r="AV31" s="15">
        <v>258560</v>
      </c>
      <c r="AW31" s="15">
        <v>273916</v>
      </c>
      <c r="AX31" s="20">
        <v>300074</v>
      </c>
      <c r="AY31" s="20">
        <v>315618</v>
      </c>
      <c r="AZ31" s="20">
        <v>310445</v>
      </c>
    </row>
    <row r="32" spans="1:52" ht="15.75">
      <c r="A32" s="16" t="s">
        <v>22</v>
      </c>
      <c r="B32" s="1" t="s">
        <v>22</v>
      </c>
      <c r="C32" s="8">
        <v>114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136</v>
      </c>
      <c r="N32" s="15">
        <v>195</v>
      </c>
      <c r="O32" s="15">
        <v>250</v>
      </c>
      <c r="P32" s="15">
        <v>309</v>
      </c>
      <c r="Q32" s="15">
        <v>363</v>
      </c>
      <c r="R32" s="15">
        <v>417</v>
      </c>
      <c r="S32" s="15">
        <v>473</v>
      </c>
      <c r="T32" s="15">
        <v>498</v>
      </c>
      <c r="U32" s="15">
        <v>509</v>
      </c>
      <c r="V32" s="15">
        <v>507</v>
      </c>
      <c r="W32" s="15">
        <v>545</v>
      </c>
      <c r="X32" s="15">
        <v>597</v>
      </c>
      <c r="Y32" s="15">
        <v>688</v>
      </c>
      <c r="Z32" s="15">
        <v>764</v>
      </c>
      <c r="AA32" s="15">
        <v>894</v>
      </c>
      <c r="AB32" s="15">
        <v>1114</v>
      </c>
      <c r="AC32" s="15">
        <v>1275</v>
      </c>
      <c r="AD32" s="15">
        <v>1368</v>
      </c>
      <c r="AE32" s="15">
        <v>1567</v>
      </c>
      <c r="AF32" s="15">
        <v>1825</v>
      </c>
      <c r="AG32" s="15">
        <v>2083</v>
      </c>
      <c r="AH32" s="15">
        <v>2459</v>
      </c>
      <c r="AI32" s="15">
        <v>2622</v>
      </c>
      <c r="AJ32" s="15">
        <v>2994</v>
      </c>
      <c r="AK32" s="15">
        <v>3219</v>
      </c>
      <c r="AL32" s="15">
        <v>3334</v>
      </c>
      <c r="AM32" s="15">
        <v>3023</v>
      </c>
      <c r="AN32" s="15">
        <v>2577</v>
      </c>
      <c r="AO32" s="15">
        <v>2352</v>
      </c>
      <c r="AP32" s="15">
        <v>2395</v>
      </c>
      <c r="AQ32" s="15">
        <v>2384</v>
      </c>
      <c r="AR32" s="15">
        <v>2570</v>
      </c>
      <c r="AS32" s="15">
        <v>2735</v>
      </c>
      <c r="AT32" s="15">
        <v>3056</v>
      </c>
      <c r="AU32" s="15">
        <v>4421</v>
      </c>
      <c r="AV32" s="15">
        <v>6050</v>
      </c>
      <c r="AW32" s="15">
        <v>4995</v>
      </c>
      <c r="AX32" s="20">
        <v>5804</v>
      </c>
      <c r="AY32" s="20">
        <v>6237</v>
      </c>
      <c r="AZ32" s="20">
        <v>6840</v>
      </c>
    </row>
    <row r="33" spans="1:52" ht="15.75">
      <c r="A33" s="16" t="s">
        <v>23</v>
      </c>
      <c r="B33" s="1" t="s">
        <v>23</v>
      </c>
      <c r="C33" s="8">
        <v>120</v>
      </c>
      <c r="D33" s="15">
        <v>3168.6519999999996</v>
      </c>
      <c r="E33" s="15">
        <v>3335.158</v>
      </c>
      <c r="F33" s="15">
        <v>3401.021</v>
      </c>
      <c r="G33" s="15">
        <v>3576.469</v>
      </c>
      <c r="H33" s="15">
        <v>3716.698</v>
      </c>
      <c r="I33" s="15">
        <v>3882.363</v>
      </c>
      <c r="J33" s="15">
        <v>4071.302</v>
      </c>
      <c r="K33" s="15">
        <v>4286.161</v>
      </c>
      <c r="L33" s="15">
        <v>4663.126</v>
      </c>
      <c r="M33" s="15">
        <v>5369.11</v>
      </c>
      <c r="N33" s="15">
        <v>6190.075</v>
      </c>
      <c r="O33" s="15">
        <v>7275</v>
      </c>
      <c r="P33" s="15">
        <v>9897</v>
      </c>
      <c r="Q33" s="15">
        <v>12220</v>
      </c>
      <c r="R33" s="15">
        <v>13398</v>
      </c>
      <c r="S33" s="15">
        <v>13935</v>
      </c>
      <c r="T33" s="15">
        <v>17887</v>
      </c>
      <c r="U33" s="15">
        <v>21480</v>
      </c>
      <c r="V33" s="15">
        <v>23635</v>
      </c>
      <c r="W33" s="15">
        <v>24413</v>
      </c>
      <c r="X33" s="15">
        <v>24982</v>
      </c>
      <c r="Y33" s="15">
        <v>27779</v>
      </c>
      <c r="Z33" s="15">
        <v>34276</v>
      </c>
      <c r="AA33" s="15">
        <v>37594</v>
      </c>
      <c r="AB33" s="15">
        <v>38286</v>
      </c>
      <c r="AC33" s="15">
        <v>41382</v>
      </c>
      <c r="AD33" s="15">
        <v>42752</v>
      </c>
      <c r="AE33" s="15">
        <v>44412</v>
      </c>
      <c r="AF33" s="15">
        <v>46924</v>
      </c>
      <c r="AG33" s="15">
        <v>48124</v>
      </c>
      <c r="AH33" s="15">
        <v>51985</v>
      </c>
      <c r="AI33" s="15">
        <v>56539</v>
      </c>
      <c r="AJ33" s="15">
        <v>63481</v>
      </c>
      <c r="AK33" s="15">
        <v>72495</v>
      </c>
      <c r="AL33" s="15">
        <v>84565</v>
      </c>
      <c r="AM33" s="15">
        <v>90287</v>
      </c>
      <c r="AN33" s="15">
        <v>95642</v>
      </c>
      <c r="AO33" s="15">
        <v>100443</v>
      </c>
      <c r="AP33" s="15">
        <v>102574</v>
      </c>
      <c r="AQ33" s="15">
        <v>100490</v>
      </c>
      <c r="AR33" s="15">
        <v>101102</v>
      </c>
      <c r="AS33" s="15">
        <v>104777</v>
      </c>
      <c r="AT33" s="15">
        <v>106616</v>
      </c>
      <c r="AU33" s="15">
        <v>109403</v>
      </c>
      <c r="AV33" s="15">
        <v>119718</v>
      </c>
      <c r="AW33" s="15">
        <v>133199</v>
      </c>
      <c r="AX33" s="20">
        <v>143631</v>
      </c>
      <c r="AY33" s="20">
        <v>158139</v>
      </c>
      <c r="AZ33" s="20">
        <v>160773</v>
      </c>
    </row>
    <row r="34" spans="1:52" ht="15.75">
      <c r="A34" s="16" t="s">
        <v>24</v>
      </c>
      <c r="B34" s="1" t="s">
        <v>24</v>
      </c>
      <c r="C34" s="8">
        <v>130</v>
      </c>
      <c r="D34" s="15">
        <v>1909.904</v>
      </c>
      <c r="E34" s="15">
        <v>1924.077</v>
      </c>
      <c r="F34" s="15">
        <v>1947</v>
      </c>
      <c r="G34" s="15">
        <v>1906</v>
      </c>
      <c r="H34" s="15">
        <v>1931</v>
      </c>
      <c r="I34" s="15">
        <v>2013</v>
      </c>
      <c r="J34" s="15">
        <v>2051</v>
      </c>
      <c r="K34" s="15">
        <v>2098</v>
      </c>
      <c r="L34" s="15">
        <v>2201</v>
      </c>
      <c r="M34" s="15">
        <v>2360</v>
      </c>
      <c r="N34" s="15">
        <v>2419</v>
      </c>
      <c r="O34" s="15">
        <v>2627</v>
      </c>
      <c r="P34" s="15">
        <v>2953</v>
      </c>
      <c r="Q34" s="15">
        <v>3172</v>
      </c>
      <c r="R34" s="15">
        <v>3365</v>
      </c>
      <c r="S34" s="15">
        <v>3449</v>
      </c>
      <c r="T34" s="15">
        <v>5281</v>
      </c>
      <c r="U34" s="15">
        <v>5913</v>
      </c>
      <c r="V34" s="15">
        <v>6137</v>
      </c>
      <c r="W34" s="15">
        <v>6306</v>
      </c>
      <c r="X34" s="15">
        <v>6556</v>
      </c>
      <c r="Y34" s="15">
        <v>7081</v>
      </c>
      <c r="Z34" s="15">
        <v>7941</v>
      </c>
      <c r="AA34" s="15">
        <v>8595</v>
      </c>
      <c r="AB34" s="15">
        <v>8979</v>
      </c>
      <c r="AC34" s="15">
        <v>9405</v>
      </c>
      <c r="AD34" s="15">
        <v>10372</v>
      </c>
      <c r="AE34" s="15">
        <v>11058</v>
      </c>
      <c r="AF34" s="15">
        <v>12079</v>
      </c>
      <c r="AG34" s="15">
        <v>12948</v>
      </c>
      <c r="AH34" s="15">
        <v>13785</v>
      </c>
      <c r="AI34" s="15">
        <v>14980</v>
      </c>
      <c r="AJ34" s="15">
        <v>16670</v>
      </c>
      <c r="AK34" s="15">
        <v>18612</v>
      </c>
      <c r="AL34" s="15">
        <v>22328</v>
      </c>
      <c r="AM34" s="15">
        <v>24653</v>
      </c>
      <c r="AN34" s="15">
        <v>26269</v>
      </c>
      <c r="AO34" s="15">
        <v>27726</v>
      </c>
      <c r="AP34" s="15">
        <v>28903</v>
      </c>
      <c r="AQ34" s="15">
        <v>29154</v>
      </c>
      <c r="AR34" s="15">
        <v>30322</v>
      </c>
      <c r="AS34" s="15">
        <v>31023</v>
      </c>
      <c r="AT34" s="15">
        <v>31675</v>
      </c>
      <c r="AU34" s="15">
        <v>33162</v>
      </c>
      <c r="AV34" s="15">
        <v>34664</v>
      </c>
      <c r="AW34" s="15">
        <v>35703</v>
      </c>
      <c r="AX34" s="20">
        <v>37299</v>
      </c>
      <c r="AY34" s="20">
        <v>38779</v>
      </c>
      <c r="AZ34" s="20">
        <v>40414</v>
      </c>
    </row>
    <row r="35" spans="1:52" ht="15.75">
      <c r="A35" s="16" t="s">
        <v>25</v>
      </c>
      <c r="B35" s="1" t="s">
        <v>25</v>
      </c>
      <c r="C35" s="8">
        <v>140</v>
      </c>
      <c r="D35" s="15">
        <v>841.063</v>
      </c>
      <c r="E35" s="15">
        <v>939.378</v>
      </c>
      <c r="F35" s="15">
        <v>991</v>
      </c>
      <c r="G35" s="15">
        <v>1146</v>
      </c>
      <c r="H35" s="15">
        <v>1288</v>
      </c>
      <c r="I35" s="15">
        <v>1356</v>
      </c>
      <c r="J35" s="15">
        <v>1500</v>
      </c>
      <c r="K35" s="15">
        <v>1650</v>
      </c>
      <c r="L35" s="15">
        <v>1854</v>
      </c>
      <c r="M35" s="15">
        <v>2256</v>
      </c>
      <c r="N35" s="15">
        <v>2824</v>
      </c>
      <c r="O35" s="15">
        <v>3545</v>
      </c>
      <c r="P35" s="15">
        <v>4836</v>
      </c>
      <c r="Q35" s="15">
        <v>6195</v>
      </c>
      <c r="R35" s="15">
        <v>6923</v>
      </c>
      <c r="S35" s="15">
        <v>7218</v>
      </c>
      <c r="T35" s="15">
        <v>7955</v>
      </c>
      <c r="U35" s="15">
        <v>9305</v>
      </c>
      <c r="V35" s="15">
        <v>10105</v>
      </c>
      <c r="W35" s="15">
        <v>10639</v>
      </c>
      <c r="X35" s="15">
        <v>10776</v>
      </c>
      <c r="Y35" s="15">
        <v>11078</v>
      </c>
      <c r="Z35" s="15">
        <v>12516</v>
      </c>
      <c r="AA35" s="15">
        <v>13144</v>
      </c>
      <c r="AB35" s="15">
        <v>12889</v>
      </c>
      <c r="AC35" s="15">
        <v>13847</v>
      </c>
      <c r="AD35" s="15">
        <v>14480</v>
      </c>
      <c r="AE35" s="15">
        <v>15185</v>
      </c>
      <c r="AF35" s="15">
        <v>16138</v>
      </c>
      <c r="AG35" s="15">
        <v>16415</v>
      </c>
      <c r="AH35" s="15">
        <v>16890</v>
      </c>
      <c r="AI35" s="15">
        <v>17485</v>
      </c>
      <c r="AJ35" s="15">
        <v>19187</v>
      </c>
      <c r="AK35" s="15">
        <v>21132</v>
      </c>
      <c r="AL35" s="15">
        <v>22242</v>
      </c>
      <c r="AM35" s="15">
        <v>22826</v>
      </c>
      <c r="AN35" s="15">
        <v>23163</v>
      </c>
      <c r="AO35" s="15">
        <v>22637</v>
      </c>
      <c r="AP35" s="15">
        <v>20325</v>
      </c>
      <c r="AQ35" s="15">
        <v>17877</v>
      </c>
      <c r="AR35" s="15">
        <v>17429</v>
      </c>
      <c r="AS35" s="15">
        <v>17920</v>
      </c>
      <c r="AT35" s="15">
        <v>18440</v>
      </c>
      <c r="AU35" s="15">
        <v>18106</v>
      </c>
      <c r="AV35" s="15">
        <v>17684</v>
      </c>
      <c r="AW35" s="15">
        <v>18367</v>
      </c>
      <c r="AX35" s="20">
        <v>18371</v>
      </c>
      <c r="AY35" s="20">
        <v>18216</v>
      </c>
      <c r="AZ35" s="20">
        <v>18249</v>
      </c>
    </row>
    <row r="36" spans="1:52" ht="15.75">
      <c r="A36" s="16" t="s">
        <v>26</v>
      </c>
      <c r="B36" s="1" t="s">
        <v>26</v>
      </c>
      <c r="C36" s="8">
        <v>150</v>
      </c>
      <c r="D36" s="15">
        <v>0</v>
      </c>
      <c r="E36" s="15">
        <v>0</v>
      </c>
      <c r="F36" s="15">
        <v>0</v>
      </c>
      <c r="G36" s="15">
        <v>7</v>
      </c>
      <c r="H36" s="15">
        <v>14</v>
      </c>
      <c r="I36" s="15">
        <v>26</v>
      </c>
      <c r="J36" s="15">
        <v>28</v>
      </c>
      <c r="K36" s="15">
        <v>45</v>
      </c>
      <c r="L36" s="15">
        <v>84</v>
      </c>
      <c r="M36" s="15">
        <v>139</v>
      </c>
      <c r="N36" s="15">
        <v>198</v>
      </c>
      <c r="O36" s="15">
        <v>264</v>
      </c>
      <c r="P36" s="15">
        <v>1103</v>
      </c>
      <c r="Q36" s="15">
        <v>1698</v>
      </c>
      <c r="R36" s="15">
        <v>1980</v>
      </c>
      <c r="S36" s="15">
        <v>2209</v>
      </c>
      <c r="T36" s="15">
        <v>3433</v>
      </c>
      <c r="U36" s="15">
        <v>4597</v>
      </c>
      <c r="V36" s="15">
        <v>4598</v>
      </c>
      <c r="W36" s="15">
        <v>4394</v>
      </c>
      <c r="X36" s="15">
        <v>4585</v>
      </c>
      <c r="Y36" s="15">
        <v>6332</v>
      </c>
      <c r="Z36" s="15">
        <v>8214</v>
      </c>
      <c r="AA36" s="15">
        <v>10065</v>
      </c>
      <c r="AB36" s="15">
        <v>9896</v>
      </c>
      <c r="AC36" s="15">
        <v>11066</v>
      </c>
      <c r="AD36" s="15">
        <v>10669</v>
      </c>
      <c r="AE36" s="15">
        <v>10690</v>
      </c>
      <c r="AF36" s="15">
        <v>10553</v>
      </c>
      <c r="AG36" s="15">
        <v>10607</v>
      </c>
      <c r="AH36" s="15">
        <v>11213</v>
      </c>
      <c r="AI36" s="15">
        <v>12325</v>
      </c>
      <c r="AJ36" s="15">
        <v>14741</v>
      </c>
      <c r="AK36" s="15">
        <v>18264</v>
      </c>
      <c r="AL36" s="15">
        <v>21295</v>
      </c>
      <c r="AM36" s="15">
        <v>22211</v>
      </c>
      <c r="AN36" s="15">
        <v>22842</v>
      </c>
      <c r="AO36" s="15">
        <v>22447</v>
      </c>
      <c r="AP36" s="15">
        <v>21953</v>
      </c>
      <c r="AQ36" s="15">
        <v>18732</v>
      </c>
      <c r="AR36" s="15">
        <v>16462</v>
      </c>
      <c r="AS36" s="15">
        <v>15473</v>
      </c>
      <c r="AT36" s="15">
        <v>14896</v>
      </c>
      <c r="AU36" s="15">
        <v>16000</v>
      </c>
      <c r="AV36" s="15">
        <v>18612</v>
      </c>
      <c r="AW36" s="15">
        <v>22127</v>
      </c>
      <c r="AX36" s="20">
        <v>25631</v>
      </c>
      <c r="AY36" s="20">
        <v>29528</v>
      </c>
      <c r="AZ36" s="20">
        <v>29399</v>
      </c>
    </row>
    <row r="37" spans="1:52" ht="15.75">
      <c r="A37" s="16" t="s">
        <v>27</v>
      </c>
      <c r="B37" s="1" t="s">
        <v>27</v>
      </c>
      <c r="C37" s="8">
        <v>160</v>
      </c>
      <c r="D37" s="15">
        <v>417.685</v>
      </c>
      <c r="E37" s="15">
        <v>471.703</v>
      </c>
      <c r="F37" s="15">
        <v>463.021</v>
      </c>
      <c r="G37" s="15">
        <v>517.4689999999999</v>
      </c>
      <c r="H37" s="15">
        <v>483.69800000000004</v>
      </c>
      <c r="I37" s="15">
        <v>487.363</v>
      </c>
      <c r="J37" s="15">
        <v>492.302</v>
      </c>
      <c r="K37" s="15">
        <v>493.161</v>
      </c>
      <c r="L37" s="15">
        <v>524.126</v>
      </c>
      <c r="M37" s="15">
        <v>614.11</v>
      </c>
      <c r="N37" s="15">
        <v>749.075</v>
      </c>
      <c r="O37" s="15">
        <v>839</v>
      </c>
      <c r="P37" s="15">
        <v>1005</v>
      </c>
      <c r="Q37" s="15">
        <v>1155</v>
      </c>
      <c r="R37" s="15">
        <v>1130</v>
      </c>
      <c r="S37" s="15">
        <v>1059</v>
      </c>
      <c r="T37" s="15">
        <v>1218</v>
      </c>
      <c r="U37" s="15">
        <v>1665</v>
      </c>
      <c r="V37" s="15">
        <v>2795</v>
      </c>
      <c r="W37" s="15">
        <v>3074</v>
      </c>
      <c r="X37" s="15">
        <v>3065</v>
      </c>
      <c r="Y37" s="15">
        <v>3288</v>
      </c>
      <c r="Z37" s="15">
        <v>5605</v>
      </c>
      <c r="AA37" s="15">
        <v>5790</v>
      </c>
      <c r="AB37" s="15">
        <v>6522</v>
      </c>
      <c r="AC37" s="15">
        <v>7064</v>
      </c>
      <c r="AD37" s="15">
        <v>7231</v>
      </c>
      <c r="AE37" s="15">
        <v>7479</v>
      </c>
      <c r="AF37" s="15">
        <v>8154</v>
      </c>
      <c r="AG37" s="15">
        <v>8154</v>
      </c>
      <c r="AH37" s="15">
        <v>10097</v>
      </c>
      <c r="AI37" s="15">
        <v>11749</v>
      </c>
      <c r="AJ37" s="15">
        <v>12883</v>
      </c>
      <c r="AK37" s="15">
        <v>14487</v>
      </c>
      <c r="AL37" s="15">
        <v>18700</v>
      </c>
      <c r="AM37" s="15">
        <v>20597</v>
      </c>
      <c r="AN37" s="15">
        <v>23368</v>
      </c>
      <c r="AO37" s="15">
        <v>27633</v>
      </c>
      <c r="AP37" s="15">
        <v>31393</v>
      </c>
      <c r="AQ37" s="15">
        <v>34727</v>
      </c>
      <c r="AR37" s="15">
        <v>36889</v>
      </c>
      <c r="AS37" s="15">
        <v>40361</v>
      </c>
      <c r="AT37" s="15">
        <v>41605</v>
      </c>
      <c r="AU37" s="15">
        <v>42135</v>
      </c>
      <c r="AV37" s="15">
        <v>48758</v>
      </c>
      <c r="AW37" s="15">
        <v>57002</v>
      </c>
      <c r="AX37" s="20">
        <v>62330</v>
      </c>
      <c r="AY37" s="20">
        <v>71616</v>
      </c>
      <c r="AZ37" s="20">
        <v>72711</v>
      </c>
    </row>
    <row r="38" spans="1:52" ht="15.75">
      <c r="A38" s="16" t="s">
        <v>28</v>
      </c>
      <c r="B38" s="1" t="s">
        <v>28</v>
      </c>
      <c r="C38" s="8">
        <v>170</v>
      </c>
      <c r="D38" s="15">
        <v>4256.685</v>
      </c>
      <c r="E38" s="15">
        <v>2864.6549999999997</v>
      </c>
      <c r="F38" s="15">
        <v>3079</v>
      </c>
      <c r="G38" s="15">
        <v>4401</v>
      </c>
      <c r="H38" s="15">
        <v>3182</v>
      </c>
      <c r="I38" s="15">
        <v>3061</v>
      </c>
      <c r="J38" s="15">
        <v>2776</v>
      </c>
      <c r="K38" s="15">
        <v>2365</v>
      </c>
      <c r="L38" s="15">
        <v>1913</v>
      </c>
      <c r="M38" s="15">
        <v>2237</v>
      </c>
      <c r="N38" s="15">
        <v>2207</v>
      </c>
      <c r="O38" s="15">
        <v>2328</v>
      </c>
      <c r="P38" s="15">
        <v>4200</v>
      </c>
      <c r="Q38" s="15">
        <v>6190</v>
      </c>
      <c r="R38" s="15">
        <v>6051</v>
      </c>
      <c r="S38" s="15">
        <v>4587</v>
      </c>
      <c r="T38" s="15">
        <v>7038</v>
      </c>
      <c r="U38" s="15">
        <v>18178</v>
      </c>
      <c r="V38" s="15">
        <v>16551</v>
      </c>
      <c r="W38" s="15">
        <v>13291</v>
      </c>
      <c r="X38" s="15">
        <v>10292</v>
      </c>
      <c r="Y38" s="15">
        <v>10341</v>
      </c>
      <c r="Z38" s="15">
        <v>18662</v>
      </c>
      <c r="AA38" s="15">
        <v>17032</v>
      </c>
      <c r="AB38" s="15">
        <v>25338</v>
      </c>
      <c r="AC38" s="15">
        <v>26437</v>
      </c>
      <c r="AD38" s="15">
        <v>15996</v>
      </c>
      <c r="AE38" s="15">
        <v>15877</v>
      </c>
      <c r="AF38" s="15">
        <v>16572</v>
      </c>
      <c r="AG38" s="15">
        <v>14800</v>
      </c>
      <c r="AH38" s="15">
        <v>13448</v>
      </c>
      <c r="AI38" s="15">
        <v>14476</v>
      </c>
      <c r="AJ38" s="15">
        <v>18208</v>
      </c>
      <c r="AK38" s="15">
        <v>26858</v>
      </c>
      <c r="AL38" s="15">
        <v>39654</v>
      </c>
      <c r="AM38" s="15">
        <v>34853</v>
      </c>
      <c r="AN38" s="15">
        <v>24008</v>
      </c>
      <c r="AO38" s="15">
        <v>21838</v>
      </c>
      <c r="AP38" s="15">
        <v>22407</v>
      </c>
      <c r="AQ38" s="15">
        <v>20286</v>
      </c>
      <c r="AR38" s="15">
        <v>19879</v>
      </c>
      <c r="AS38" s="15">
        <v>20756</v>
      </c>
      <c r="AT38" s="15">
        <v>20680</v>
      </c>
      <c r="AU38" s="15">
        <v>32155</v>
      </c>
      <c r="AV38" s="15">
        <v>53742</v>
      </c>
      <c r="AW38" s="15">
        <v>53581</v>
      </c>
      <c r="AX38" s="20">
        <v>37081</v>
      </c>
      <c r="AY38" s="20">
        <v>32285</v>
      </c>
      <c r="AZ38" s="20">
        <v>30898</v>
      </c>
    </row>
    <row r="39" spans="1:52" ht="15.75">
      <c r="A39" s="16" t="s">
        <v>29</v>
      </c>
      <c r="B39" s="1" t="s">
        <v>30</v>
      </c>
      <c r="C39" s="8">
        <v>180</v>
      </c>
      <c r="D39" s="15">
        <v>3806.605</v>
      </c>
      <c r="E39" s="15">
        <v>2418.03</v>
      </c>
      <c r="F39" s="15">
        <v>2727</v>
      </c>
      <c r="G39" s="15">
        <v>3981</v>
      </c>
      <c r="H39" s="15">
        <v>2868</v>
      </c>
      <c r="I39" s="15">
        <v>2763</v>
      </c>
      <c r="J39" s="15">
        <v>2506</v>
      </c>
      <c r="K39" s="15">
        <v>2149</v>
      </c>
      <c r="L39" s="15">
        <v>1756</v>
      </c>
      <c r="M39" s="15">
        <v>2074</v>
      </c>
      <c r="N39" s="15">
        <v>2008</v>
      </c>
      <c r="O39" s="15">
        <v>2100</v>
      </c>
      <c r="P39" s="15">
        <v>3811</v>
      </c>
      <c r="Q39" s="15">
        <v>5582</v>
      </c>
      <c r="R39" s="15">
        <v>5454</v>
      </c>
      <c r="S39" s="15">
        <v>4188</v>
      </c>
      <c r="T39" s="15">
        <v>6570</v>
      </c>
      <c r="U39" s="15">
        <v>17212</v>
      </c>
      <c r="V39" s="15">
        <v>15255</v>
      </c>
      <c r="W39" s="15">
        <v>12213</v>
      </c>
      <c r="X39" s="15">
        <v>8775</v>
      </c>
      <c r="Y39" s="15">
        <v>9100</v>
      </c>
      <c r="Z39" s="15">
        <v>15331</v>
      </c>
      <c r="AA39" s="15">
        <v>15087</v>
      </c>
      <c r="AB39" s="15">
        <v>24493</v>
      </c>
      <c r="AC39" s="15">
        <v>25561</v>
      </c>
      <c r="AD39" s="15">
        <v>15431</v>
      </c>
      <c r="AE39" s="15">
        <v>15323</v>
      </c>
      <c r="AF39" s="15">
        <v>15906</v>
      </c>
      <c r="AG39" s="15">
        <v>14122</v>
      </c>
      <c r="AH39" s="15">
        <v>12865</v>
      </c>
      <c r="AI39" s="15">
        <v>13964</v>
      </c>
      <c r="AJ39" s="15">
        <v>17644</v>
      </c>
      <c r="AK39" s="15">
        <v>26086</v>
      </c>
      <c r="AL39" s="15">
        <v>38195</v>
      </c>
      <c r="AM39" s="15">
        <v>33420</v>
      </c>
      <c r="AN39" s="15">
        <v>23016</v>
      </c>
      <c r="AO39" s="15">
        <v>20937</v>
      </c>
      <c r="AP39" s="15">
        <v>21530</v>
      </c>
      <c r="AQ39" s="15">
        <v>19470</v>
      </c>
      <c r="AR39" s="15">
        <v>19178</v>
      </c>
      <c r="AS39" s="15">
        <v>20015</v>
      </c>
      <c r="AT39" s="15">
        <v>19913</v>
      </c>
      <c r="AU39" s="15">
        <v>31383</v>
      </c>
      <c r="AV39" s="15">
        <v>52751</v>
      </c>
      <c r="AW39" s="15">
        <v>52364</v>
      </c>
      <c r="AX39" s="20">
        <v>35595</v>
      </c>
      <c r="AY39" s="20">
        <v>31010</v>
      </c>
      <c r="AZ39" s="20">
        <v>29607</v>
      </c>
    </row>
    <row r="40" spans="1:52" ht="15.75">
      <c r="A40" s="16" t="s">
        <v>31</v>
      </c>
      <c r="B40" s="1" t="s">
        <v>32</v>
      </c>
      <c r="C40" s="8">
        <v>190</v>
      </c>
      <c r="D40" s="15">
        <v>70.68</v>
      </c>
      <c r="E40" s="15">
        <v>58.428</v>
      </c>
      <c r="F40" s="15">
        <v>55</v>
      </c>
      <c r="G40" s="15">
        <v>59</v>
      </c>
      <c r="H40" s="15">
        <v>53</v>
      </c>
      <c r="I40" s="15">
        <v>60</v>
      </c>
      <c r="J40" s="15">
        <v>58</v>
      </c>
      <c r="K40" s="15">
        <v>49</v>
      </c>
      <c r="L40" s="15">
        <v>41</v>
      </c>
      <c r="M40" s="15">
        <v>42</v>
      </c>
      <c r="N40" s="15">
        <v>50</v>
      </c>
      <c r="O40" s="15">
        <v>47</v>
      </c>
      <c r="P40" s="15">
        <v>79</v>
      </c>
      <c r="Q40" s="15">
        <v>109</v>
      </c>
      <c r="R40" s="15">
        <v>128</v>
      </c>
      <c r="S40" s="15">
        <v>124</v>
      </c>
      <c r="T40" s="15">
        <v>152</v>
      </c>
      <c r="U40" s="15">
        <v>270</v>
      </c>
      <c r="V40" s="15">
        <v>310</v>
      </c>
      <c r="W40" s="15">
        <v>274</v>
      </c>
      <c r="X40" s="15">
        <v>175</v>
      </c>
      <c r="Y40" s="15">
        <v>163</v>
      </c>
      <c r="Z40" s="15">
        <v>177</v>
      </c>
      <c r="AA40" s="15">
        <v>221</v>
      </c>
      <c r="AB40" s="15">
        <v>261</v>
      </c>
      <c r="AC40" s="15">
        <v>241</v>
      </c>
      <c r="AD40" s="15">
        <v>194</v>
      </c>
      <c r="AE40" s="15">
        <v>176</v>
      </c>
      <c r="AF40" s="15">
        <v>189</v>
      </c>
      <c r="AG40" s="15">
        <v>177</v>
      </c>
      <c r="AH40" s="15">
        <v>181</v>
      </c>
      <c r="AI40" s="15">
        <v>188</v>
      </c>
      <c r="AJ40" s="15">
        <v>215</v>
      </c>
      <c r="AK40" s="15">
        <v>332</v>
      </c>
      <c r="AL40" s="15">
        <v>526</v>
      </c>
      <c r="AM40" s="15">
        <v>524</v>
      </c>
      <c r="AN40" s="15">
        <v>378</v>
      </c>
      <c r="AO40" s="15">
        <v>339</v>
      </c>
      <c r="AP40" s="15">
        <v>326</v>
      </c>
      <c r="AQ40" s="15">
        <v>276</v>
      </c>
      <c r="AR40" s="15">
        <v>235</v>
      </c>
      <c r="AS40" s="15">
        <v>207</v>
      </c>
      <c r="AT40" s="15">
        <v>226</v>
      </c>
      <c r="AU40" s="15">
        <v>209</v>
      </c>
      <c r="AV40" s="15">
        <v>331</v>
      </c>
      <c r="AW40" s="15">
        <v>333</v>
      </c>
      <c r="AX40" s="20">
        <v>281</v>
      </c>
      <c r="AY40" s="20">
        <v>224</v>
      </c>
      <c r="AZ40" s="20">
        <v>218</v>
      </c>
    </row>
    <row r="41" spans="1:52" ht="15.75">
      <c r="A41" s="16" t="s">
        <v>33</v>
      </c>
      <c r="B41" s="1" t="s">
        <v>34</v>
      </c>
      <c r="C41" s="8">
        <v>200</v>
      </c>
      <c r="D41" s="15">
        <v>282.101</v>
      </c>
      <c r="E41" s="15">
        <v>289.1</v>
      </c>
      <c r="F41" s="15">
        <v>214</v>
      </c>
      <c r="G41" s="15">
        <v>255</v>
      </c>
      <c r="H41" s="15">
        <v>183</v>
      </c>
      <c r="I41" s="15">
        <v>148</v>
      </c>
      <c r="J41" s="15">
        <v>124</v>
      </c>
      <c r="K41" s="15">
        <v>101</v>
      </c>
      <c r="L41" s="15">
        <v>78</v>
      </c>
      <c r="M41" s="15">
        <v>75</v>
      </c>
      <c r="N41" s="15">
        <v>81</v>
      </c>
      <c r="O41" s="15">
        <v>94</v>
      </c>
      <c r="P41" s="15">
        <v>95</v>
      </c>
      <c r="Q41" s="15">
        <v>120</v>
      </c>
      <c r="R41" s="15">
        <v>87</v>
      </c>
      <c r="S41" s="15">
        <v>58</v>
      </c>
      <c r="T41" s="15">
        <v>52</v>
      </c>
      <c r="U41" s="15">
        <v>137</v>
      </c>
      <c r="V41" s="15">
        <v>219</v>
      </c>
      <c r="W41" s="15">
        <v>174</v>
      </c>
      <c r="X41" s="15">
        <v>191</v>
      </c>
      <c r="Y41" s="15">
        <v>143</v>
      </c>
      <c r="Z41" s="15">
        <v>238</v>
      </c>
      <c r="AA41" s="15">
        <v>266</v>
      </c>
      <c r="AB41" s="15">
        <v>394</v>
      </c>
      <c r="AC41" s="15">
        <v>379</v>
      </c>
      <c r="AD41" s="15">
        <v>188</v>
      </c>
      <c r="AE41" s="15">
        <v>181</v>
      </c>
      <c r="AF41" s="15">
        <v>180</v>
      </c>
      <c r="AG41" s="15">
        <v>149</v>
      </c>
      <c r="AH41" s="15">
        <v>101</v>
      </c>
      <c r="AI41" s="15">
        <v>91</v>
      </c>
      <c r="AJ41" s="15">
        <v>89</v>
      </c>
      <c r="AK41" s="15">
        <v>88</v>
      </c>
      <c r="AL41" s="15">
        <v>81</v>
      </c>
      <c r="AM41" s="15">
        <v>72</v>
      </c>
      <c r="AN41" s="15">
        <v>63</v>
      </c>
      <c r="AO41" s="15">
        <v>62</v>
      </c>
      <c r="AP41" s="15">
        <v>65</v>
      </c>
      <c r="AQ41" s="15">
        <v>72</v>
      </c>
      <c r="AR41" s="15">
        <v>61</v>
      </c>
      <c r="AS41" s="15">
        <v>65</v>
      </c>
      <c r="AT41" s="15">
        <v>81</v>
      </c>
      <c r="AU41" s="15">
        <v>98</v>
      </c>
      <c r="AV41" s="15">
        <v>96</v>
      </c>
      <c r="AW41" s="15">
        <v>94</v>
      </c>
      <c r="AX41" s="20">
        <v>79</v>
      </c>
      <c r="AY41" s="20">
        <v>72</v>
      </c>
      <c r="AZ41" s="20">
        <v>78</v>
      </c>
    </row>
    <row r="42" spans="1:52" ht="15.75">
      <c r="A42" s="16" t="s">
        <v>35</v>
      </c>
      <c r="B42" s="1" t="s">
        <v>35</v>
      </c>
      <c r="C42" s="8">
        <v>210</v>
      </c>
      <c r="D42" s="15">
        <v>97.29899999999999</v>
      </c>
      <c r="E42" s="15">
        <v>99.09700000000001</v>
      </c>
      <c r="F42" s="15">
        <v>83</v>
      </c>
      <c r="G42" s="15">
        <v>106</v>
      </c>
      <c r="H42" s="15">
        <v>78</v>
      </c>
      <c r="I42" s="15">
        <v>90</v>
      </c>
      <c r="J42" s="15">
        <v>88</v>
      </c>
      <c r="K42" s="15">
        <v>66</v>
      </c>
      <c r="L42" s="15">
        <v>38</v>
      </c>
      <c r="M42" s="15">
        <v>46</v>
      </c>
      <c r="N42" s="15">
        <v>68</v>
      </c>
      <c r="O42" s="15">
        <v>86</v>
      </c>
      <c r="P42" s="15">
        <v>201</v>
      </c>
      <c r="Q42" s="15">
        <v>349</v>
      </c>
      <c r="R42" s="15">
        <v>364</v>
      </c>
      <c r="S42" s="15">
        <v>200</v>
      </c>
      <c r="T42" s="15">
        <v>247</v>
      </c>
      <c r="U42" s="15">
        <v>521</v>
      </c>
      <c r="V42" s="15">
        <v>602</v>
      </c>
      <c r="W42" s="15">
        <v>468</v>
      </c>
      <c r="X42" s="15">
        <v>276</v>
      </c>
      <c r="Y42" s="15">
        <v>286</v>
      </c>
      <c r="Z42" s="15">
        <v>351</v>
      </c>
      <c r="AA42" s="15">
        <v>311</v>
      </c>
      <c r="AB42" s="15">
        <v>79</v>
      </c>
      <c r="AC42" s="15">
        <v>186</v>
      </c>
      <c r="AD42" s="15">
        <v>140</v>
      </c>
      <c r="AE42" s="15">
        <v>136</v>
      </c>
      <c r="AF42" s="15">
        <v>142</v>
      </c>
      <c r="AG42" s="15">
        <v>130</v>
      </c>
      <c r="AH42" s="15">
        <v>131</v>
      </c>
      <c r="AI42" s="15">
        <v>112</v>
      </c>
      <c r="AJ42" s="15">
        <v>144</v>
      </c>
      <c r="AK42" s="15">
        <v>186</v>
      </c>
      <c r="AL42" s="15">
        <v>717</v>
      </c>
      <c r="AM42" s="15">
        <v>731</v>
      </c>
      <c r="AN42" s="15">
        <v>398</v>
      </c>
      <c r="AO42" s="15">
        <v>320</v>
      </c>
      <c r="AP42" s="15">
        <v>279</v>
      </c>
      <c r="AQ42" s="15">
        <v>251</v>
      </c>
      <c r="AR42" s="15">
        <v>210</v>
      </c>
      <c r="AS42" s="15">
        <v>201</v>
      </c>
      <c r="AT42" s="15">
        <v>182</v>
      </c>
      <c r="AU42" s="15">
        <v>183</v>
      </c>
      <c r="AV42" s="15">
        <v>281</v>
      </c>
      <c r="AW42" s="15">
        <v>365</v>
      </c>
      <c r="AX42" s="20">
        <v>431</v>
      </c>
      <c r="AY42" s="20">
        <v>446</v>
      </c>
      <c r="AZ42" s="20">
        <v>447</v>
      </c>
    </row>
    <row r="43" spans="1:52" ht="15.75">
      <c r="A43" s="16" t="s">
        <v>36</v>
      </c>
      <c r="B43" s="1" t="s">
        <v>36</v>
      </c>
      <c r="C43" s="8">
        <v>220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1</v>
      </c>
      <c r="P43" s="15">
        <v>14</v>
      </c>
      <c r="Q43" s="15">
        <v>30</v>
      </c>
      <c r="R43" s="15">
        <v>18</v>
      </c>
      <c r="S43" s="15">
        <v>17</v>
      </c>
      <c r="T43" s="15">
        <v>17</v>
      </c>
      <c r="U43" s="15">
        <v>38</v>
      </c>
      <c r="V43" s="15">
        <v>165</v>
      </c>
      <c r="W43" s="15">
        <v>162</v>
      </c>
      <c r="X43" s="15">
        <v>875</v>
      </c>
      <c r="Y43" s="15">
        <v>649</v>
      </c>
      <c r="Z43" s="15">
        <v>2565</v>
      </c>
      <c r="AA43" s="15">
        <v>1147</v>
      </c>
      <c r="AB43" s="15">
        <v>111</v>
      </c>
      <c r="AC43" s="15">
        <v>70</v>
      </c>
      <c r="AD43" s="15">
        <v>43</v>
      </c>
      <c r="AE43" s="15">
        <v>61</v>
      </c>
      <c r="AF43" s="15">
        <v>155</v>
      </c>
      <c r="AG43" s="15">
        <v>222</v>
      </c>
      <c r="AH43" s="15">
        <v>170</v>
      </c>
      <c r="AI43" s="15">
        <v>121</v>
      </c>
      <c r="AJ43" s="15">
        <v>116</v>
      </c>
      <c r="AK43" s="15">
        <v>166</v>
      </c>
      <c r="AL43" s="15">
        <v>135</v>
      </c>
      <c r="AM43" s="15">
        <v>106</v>
      </c>
      <c r="AN43" s="15">
        <v>153</v>
      </c>
      <c r="AO43" s="15">
        <v>180</v>
      </c>
      <c r="AP43" s="15">
        <v>207</v>
      </c>
      <c r="AQ43" s="15">
        <v>217</v>
      </c>
      <c r="AR43" s="15">
        <v>195</v>
      </c>
      <c r="AS43" s="15">
        <v>268</v>
      </c>
      <c r="AT43" s="15">
        <v>278</v>
      </c>
      <c r="AU43" s="15">
        <v>282</v>
      </c>
      <c r="AV43" s="15">
        <v>283</v>
      </c>
      <c r="AW43" s="15">
        <v>425</v>
      </c>
      <c r="AX43" s="20">
        <v>695</v>
      </c>
      <c r="AY43" s="20">
        <v>533</v>
      </c>
      <c r="AZ43" s="20">
        <v>548</v>
      </c>
    </row>
    <row r="44" spans="1:52" ht="15.75">
      <c r="A44" s="16" t="s">
        <v>37</v>
      </c>
      <c r="B44" s="1" t="s">
        <v>37</v>
      </c>
      <c r="C44" s="8">
        <v>230</v>
      </c>
      <c r="D44" s="15">
        <v>4578.848</v>
      </c>
      <c r="E44" s="15">
        <v>4503.601</v>
      </c>
      <c r="F44" s="15">
        <v>4487</v>
      </c>
      <c r="G44" s="15">
        <v>4852</v>
      </c>
      <c r="H44" s="15">
        <v>4572</v>
      </c>
      <c r="I44" s="15">
        <v>4749</v>
      </c>
      <c r="J44" s="15">
        <v>4631</v>
      </c>
      <c r="K44" s="15">
        <v>4848</v>
      </c>
      <c r="L44" s="15">
        <v>4821</v>
      </c>
      <c r="M44" s="15">
        <v>5546</v>
      </c>
      <c r="N44" s="15">
        <v>5851</v>
      </c>
      <c r="O44" s="15">
        <v>6612</v>
      </c>
      <c r="P44" s="15">
        <v>7457</v>
      </c>
      <c r="Q44" s="15">
        <v>8404</v>
      </c>
      <c r="R44" s="15">
        <v>9374</v>
      </c>
      <c r="S44" s="15">
        <v>10242</v>
      </c>
      <c r="T44" s="15">
        <v>11581</v>
      </c>
      <c r="U44" s="15">
        <v>13950</v>
      </c>
      <c r="V44" s="15">
        <v>13765</v>
      </c>
      <c r="W44" s="15">
        <v>13349</v>
      </c>
      <c r="X44" s="15">
        <v>13597</v>
      </c>
      <c r="Y44" s="15">
        <v>14153</v>
      </c>
      <c r="Z44" s="15">
        <v>14660</v>
      </c>
      <c r="AA44" s="15">
        <v>15782</v>
      </c>
      <c r="AB44" s="15">
        <v>16290</v>
      </c>
      <c r="AC44" s="15">
        <v>16445</v>
      </c>
      <c r="AD44" s="15">
        <v>16275</v>
      </c>
      <c r="AE44" s="15">
        <v>16551</v>
      </c>
      <c r="AF44" s="15">
        <v>16589</v>
      </c>
      <c r="AG44" s="15">
        <v>16463</v>
      </c>
      <c r="AH44" s="15">
        <v>16735</v>
      </c>
      <c r="AI44" s="15">
        <v>17214</v>
      </c>
      <c r="AJ44" s="15">
        <v>17687</v>
      </c>
      <c r="AK44" s="15">
        <v>18131</v>
      </c>
      <c r="AL44" s="15">
        <v>18620</v>
      </c>
      <c r="AM44" s="15">
        <v>19383</v>
      </c>
      <c r="AN44" s="15">
        <v>19706</v>
      </c>
      <c r="AO44" s="15">
        <v>20546</v>
      </c>
      <c r="AP44" s="15">
        <v>21416</v>
      </c>
      <c r="AQ44" s="15">
        <v>22224</v>
      </c>
      <c r="AR44" s="15">
        <v>23168</v>
      </c>
      <c r="AS44" s="15">
        <v>24053</v>
      </c>
      <c r="AT44" s="15">
        <v>24935</v>
      </c>
      <c r="AU44" s="15">
        <v>26500</v>
      </c>
      <c r="AV44" s="15">
        <v>29333</v>
      </c>
      <c r="AW44" s="15">
        <v>31610</v>
      </c>
      <c r="AX44" s="20">
        <v>34076</v>
      </c>
      <c r="AY44" s="20">
        <v>36484</v>
      </c>
      <c r="AZ44" s="20">
        <v>39065</v>
      </c>
    </row>
    <row r="45" spans="1:52" ht="15.75">
      <c r="A45" s="16" t="s">
        <v>38</v>
      </c>
      <c r="B45" s="1" t="s">
        <v>38</v>
      </c>
      <c r="C45" s="8">
        <v>240</v>
      </c>
      <c r="D45" s="15">
        <v>3205.685</v>
      </c>
      <c r="E45" s="15">
        <v>3290.433</v>
      </c>
      <c r="F45" s="15">
        <v>3427</v>
      </c>
      <c r="G45" s="15">
        <v>3626</v>
      </c>
      <c r="H45" s="15">
        <v>3717</v>
      </c>
      <c r="I45" s="15">
        <v>3843</v>
      </c>
      <c r="J45" s="15">
        <v>3925</v>
      </c>
      <c r="K45" s="15">
        <v>4151</v>
      </c>
      <c r="L45" s="15">
        <v>4038</v>
      </c>
      <c r="M45" s="15">
        <v>4446</v>
      </c>
      <c r="N45" s="15">
        <v>4592</v>
      </c>
      <c r="O45" s="15">
        <v>5090</v>
      </c>
      <c r="P45" s="15">
        <v>5433</v>
      </c>
      <c r="Q45" s="15">
        <v>5884</v>
      </c>
      <c r="R45" s="15">
        <v>6312</v>
      </c>
      <c r="S45" s="15">
        <v>6461</v>
      </c>
      <c r="T45" s="15">
        <v>7107</v>
      </c>
      <c r="U45" s="15">
        <v>7795</v>
      </c>
      <c r="V45" s="15">
        <v>8452</v>
      </c>
      <c r="W45" s="15">
        <v>9189</v>
      </c>
      <c r="X45" s="15">
        <v>9713</v>
      </c>
      <c r="Y45" s="15">
        <v>10636</v>
      </c>
      <c r="Z45" s="15">
        <v>11372</v>
      </c>
      <c r="AA45" s="15">
        <v>12520</v>
      </c>
      <c r="AB45" s="15">
        <v>13310</v>
      </c>
      <c r="AC45" s="15">
        <v>13682</v>
      </c>
      <c r="AD45" s="15">
        <v>13735</v>
      </c>
      <c r="AE45" s="15">
        <v>14048</v>
      </c>
      <c r="AF45" s="15">
        <v>14187</v>
      </c>
      <c r="AG45" s="15">
        <v>14199</v>
      </c>
      <c r="AH45" s="15">
        <v>14584</v>
      </c>
      <c r="AI45" s="15">
        <v>14975</v>
      </c>
      <c r="AJ45" s="15">
        <v>15550</v>
      </c>
      <c r="AK45" s="15">
        <v>15891</v>
      </c>
      <c r="AL45" s="15">
        <v>16184</v>
      </c>
      <c r="AM45" s="15">
        <v>16775</v>
      </c>
      <c r="AN45" s="15">
        <v>16936</v>
      </c>
      <c r="AO45" s="15">
        <v>17565</v>
      </c>
      <c r="AP45" s="15">
        <v>18265</v>
      </c>
      <c r="AQ45" s="15">
        <v>19054</v>
      </c>
      <c r="AR45" s="15">
        <v>20049</v>
      </c>
      <c r="AS45" s="15">
        <v>20904</v>
      </c>
      <c r="AT45" s="15">
        <v>21895</v>
      </c>
      <c r="AU45" s="15">
        <v>23287</v>
      </c>
      <c r="AV45" s="15">
        <v>25933</v>
      </c>
      <c r="AW45" s="15">
        <v>27955</v>
      </c>
      <c r="AX45" s="20">
        <v>30224</v>
      </c>
      <c r="AY45" s="20">
        <v>32618</v>
      </c>
      <c r="AZ45" s="20">
        <v>35204</v>
      </c>
    </row>
    <row r="46" spans="1:52" ht="15.75">
      <c r="A46" s="16" t="s">
        <v>39</v>
      </c>
      <c r="B46" s="1" t="s">
        <v>39</v>
      </c>
      <c r="C46" s="8">
        <v>250</v>
      </c>
      <c r="D46" s="15">
        <v>636.229</v>
      </c>
      <c r="E46" s="15">
        <v>492.991</v>
      </c>
      <c r="F46" s="15">
        <v>318</v>
      </c>
      <c r="G46" s="15">
        <v>201</v>
      </c>
      <c r="H46" s="15">
        <v>124</v>
      </c>
      <c r="I46" s="15">
        <v>83</v>
      </c>
      <c r="J46" s="15">
        <v>62</v>
      </c>
      <c r="K46" s="15">
        <v>42</v>
      </c>
      <c r="L46" s="15">
        <v>83</v>
      </c>
      <c r="M46" s="15">
        <v>307</v>
      </c>
      <c r="N46" s="15">
        <v>499</v>
      </c>
      <c r="O46" s="15">
        <v>708</v>
      </c>
      <c r="P46" s="15">
        <v>1154</v>
      </c>
      <c r="Q46" s="15">
        <v>1656</v>
      </c>
      <c r="R46" s="15">
        <v>2192</v>
      </c>
      <c r="S46" s="15">
        <v>2823</v>
      </c>
      <c r="T46" s="15">
        <v>3355</v>
      </c>
      <c r="U46" s="15">
        <v>5100</v>
      </c>
      <c r="V46" s="15">
        <v>4345</v>
      </c>
      <c r="W46" s="15">
        <v>3145</v>
      </c>
      <c r="X46" s="15">
        <v>2823</v>
      </c>
      <c r="Y46" s="15">
        <v>2411</v>
      </c>
      <c r="Z46" s="15">
        <v>2042</v>
      </c>
      <c r="AA46" s="15">
        <v>1924</v>
      </c>
      <c r="AB46" s="15">
        <v>1592</v>
      </c>
      <c r="AC46" s="15">
        <v>1351</v>
      </c>
      <c r="AD46" s="15">
        <v>1091</v>
      </c>
      <c r="AE46" s="15">
        <v>904</v>
      </c>
      <c r="AF46" s="15">
        <v>695</v>
      </c>
      <c r="AG46" s="15">
        <v>564</v>
      </c>
      <c r="AH46" s="15">
        <v>427</v>
      </c>
      <c r="AI46" s="15">
        <v>382</v>
      </c>
      <c r="AJ46" s="15">
        <v>257</v>
      </c>
      <c r="AK46" s="15">
        <v>354</v>
      </c>
      <c r="AL46" s="15">
        <v>511</v>
      </c>
      <c r="AM46" s="15">
        <v>702</v>
      </c>
      <c r="AN46" s="15">
        <v>853</v>
      </c>
      <c r="AO46" s="15">
        <v>1086</v>
      </c>
      <c r="AP46" s="15">
        <v>1140</v>
      </c>
      <c r="AQ46" s="15">
        <v>1232</v>
      </c>
      <c r="AR46" s="15">
        <v>1220</v>
      </c>
      <c r="AS46" s="15">
        <v>1323</v>
      </c>
      <c r="AT46" s="15">
        <v>1323</v>
      </c>
      <c r="AU46" s="15">
        <v>1510</v>
      </c>
      <c r="AV46" s="15">
        <v>1666</v>
      </c>
      <c r="AW46" s="15">
        <v>1936</v>
      </c>
      <c r="AX46" s="20">
        <v>2158</v>
      </c>
      <c r="AY46" s="20">
        <v>2256</v>
      </c>
      <c r="AZ46" s="20">
        <v>2292</v>
      </c>
    </row>
    <row r="47" spans="1:52" ht="15.75">
      <c r="A47" s="16" t="s">
        <v>40</v>
      </c>
      <c r="B47" s="1" t="s">
        <v>40</v>
      </c>
      <c r="C47" s="8">
        <v>260</v>
      </c>
      <c r="D47" s="15">
        <v>653.934</v>
      </c>
      <c r="E47" s="15">
        <v>657.0559999999999</v>
      </c>
      <c r="F47" s="15">
        <v>660</v>
      </c>
      <c r="G47" s="15">
        <v>905</v>
      </c>
      <c r="H47" s="15">
        <v>687</v>
      </c>
      <c r="I47" s="15">
        <v>806</v>
      </c>
      <c r="J47" s="15">
        <v>621</v>
      </c>
      <c r="K47" s="15">
        <v>632</v>
      </c>
      <c r="L47" s="15">
        <v>677</v>
      </c>
      <c r="M47" s="15">
        <v>759</v>
      </c>
      <c r="N47" s="15">
        <v>713</v>
      </c>
      <c r="O47" s="15">
        <v>739</v>
      </c>
      <c r="P47" s="15">
        <v>788</v>
      </c>
      <c r="Q47" s="15">
        <v>797</v>
      </c>
      <c r="R47" s="15">
        <v>800</v>
      </c>
      <c r="S47" s="15">
        <v>817</v>
      </c>
      <c r="T47" s="15">
        <v>854</v>
      </c>
      <c r="U47" s="15">
        <v>886</v>
      </c>
      <c r="V47" s="15">
        <v>936</v>
      </c>
      <c r="W47" s="15">
        <v>980</v>
      </c>
      <c r="X47" s="15">
        <v>1031</v>
      </c>
      <c r="Y47" s="15">
        <v>1080</v>
      </c>
      <c r="Z47" s="15">
        <v>1222</v>
      </c>
      <c r="AA47" s="15">
        <v>1316</v>
      </c>
      <c r="AB47" s="15">
        <v>1368</v>
      </c>
      <c r="AC47" s="15">
        <v>1392</v>
      </c>
      <c r="AD47" s="15">
        <v>1439</v>
      </c>
      <c r="AE47" s="15">
        <v>1587</v>
      </c>
      <c r="AF47" s="15">
        <v>1695</v>
      </c>
      <c r="AG47" s="15">
        <v>1688</v>
      </c>
      <c r="AH47" s="15">
        <v>1712</v>
      </c>
      <c r="AI47" s="15">
        <v>1845</v>
      </c>
      <c r="AJ47" s="15">
        <v>1868</v>
      </c>
      <c r="AK47" s="15">
        <v>1873</v>
      </c>
      <c r="AL47" s="15">
        <v>1911</v>
      </c>
      <c r="AM47" s="15">
        <v>1893</v>
      </c>
      <c r="AN47" s="15">
        <v>1905</v>
      </c>
      <c r="AO47" s="15">
        <v>1884</v>
      </c>
      <c r="AP47" s="15">
        <v>2001</v>
      </c>
      <c r="AQ47" s="15">
        <v>1929</v>
      </c>
      <c r="AR47" s="15">
        <v>1891</v>
      </c>
      <c r="AS47" s="15">
        <v>1817</v>
      </c>
      <c r="AT47" s="15">
        <v>1707</v>
      </c>
      <c r="AU47" s="15">
        <v>1693</v>
      </c>
      <c r="AV47" s="15">
        <v>1723</v>
      </c>
      <c r="AW47" s="15">
        <v>1707</v>
      </c>
      <c r="AX47" s="20">
        <v>1682</v>
      </c>
      <c r="AY47" s="20">
        <v>1596</v>
      </c>
      <c r="AZ47" s="20">
        <v>1554</v>
      </c>
    </row>
    <row r="48" spans="1:52" ht="15.75">
      <c r="A48" s="16" t="s">
        <v>41</v>
      </c>
      <c r="B48" s="1" t="s">
        <v>41</v>
      </c>
      <c r="C48" s="8">
        <v>270</v>
      </c>
      <c r="D48" s="15">
        <v>83</v>
      </c>
      <c r="E48" s="15">
        <v>63.120999999999995</v>
      </c>
      <c r="F48" s="15">
        <v>82</v>
      </c>
      <c r="G48" s="15">
        <v>120</v>
      </c>
      <c r="H48" s="15">
        <v>44</v>
      </c>
      <c r="I48" s="15">
        <v>17</v>
      </c>
      <c r="J48" s="15">
        <v>23</v>
      </c>
      <c r="K48" s="15">
        <v>23</v>
      </c>
      <c r="L48" s="15">
        <v>23</v>
      </c>
      <c r="M48" s="15">
        <v>34</v>
      </c>
      <c r="N48" s="15">
        <v>47</v>
      </c>
      <c r="O48" s="15">
        <v>75</v>
      </c>
      <c r="P48" s="15">
        <v>82</v>
      </c>
      <c r="Q48" s="15">
        <v>67</v>
      </c>
      <c r="R48" s="15">
        <v>70</v>
      </c>
      <c r="S48" s="15">
        <v>141</v>
      </c>
      <c r="T48" s="15">
        <v>265</v>
      </c>
      <c r="U48" s="15">
        <v>169</v>
      </c>
      <c r="V48" s="15">
        <v>32</v>
      </c>
      <c r="W48" s="15">
        <v>35</v>
      </c>
      <c r="X48" s="15">
        <v>30</v>
      </c>
      <c r="Y48" s="15">
        <v>26</v>
      </c>
      <c r="Z48" s="15">
        <v>24</v>
      </c>
      <c r="AA48" s="15">
        <v>22</v>
      </c>
      <c r="AB48" s="15">
        <v>20</v>
      </c>
      <c r="AC48" s="15">
        <v>20</v>
      </c>
      <c r="AD48" s="15">
        <v>10</v>
      </c>
      <c r="AE48" s="15">
        <v>12</v>
      </c>
      <c r="AF48" s="15">
        <v>12</v>
      </c>
      <c r="AG48" s="15">
        <v>12</v>
      </c>
      <c r="AH48" s="15">
        <v>12</v>
      </c>
      <c r="AI48" s="15">
        <v>12</v>
      </c>
      <c r="AJ48" s="15">
        <v>12</v>
      </c>
      <c r="AK48" s="15">
        <v>13</v>
      </c>
      <c r="AL48" s="15">
        <v>14</v>
      </c>
      <c r="AM48" s="15">
        <v>13</v>
      </c>
      <c r="AN48" s="15">
        <v>12</v>
      </c>
      <c r="AO48" s="15">
        <v>11</v>
      </c>
      <c r="AP48" s="15">
        <v>10</v>
      </c>
      <c r="AQ48" s="15">
        <v>9</v>
      </c>
      <c r="AR48" s="15">
        <v>8</v>
      </c>
      <c r="AS48" s="15">
        <v>9</v>
      </c>
      <c r="AT48" s="15">
        <v>10</v>
      </c>
      <c r="AU48" s="15">
        <v>10</v>
      </c>
      <c r="AV48" s="15">
        <v>11</v>
      </c>
      <c r="AW48" s="15">
        <v>12</v>
      </c>
      <c r="AX48" s="20">
        <v>12</v>
      </c>
      <c r="AY48" s="20">
        <v>14</v>
      </c>
      <c r="AZ48" s="20">
        <v>15</v>
      </c>
    </row>
    <row r="49" spans="1:52" ht="15.75">
      <c r="A49" s="16" t="s">
        <v>42</v>
      </c>
      <c r="B49" s="1" t="s">
        <v>43</v>
      </c>
      <c r="C49" s="8">
        <v>280</v>
      </c>
      <c r="D49" s="15">
        <v>17.904</v>
      </c>
      <c r="E49" s="15">
        <v>23.916</v>
      </c>
      <c r="F49" s="15">
        <v>32.669</v>
      </c>
      <c r="G49" s="15">
        <v>43.312000000000005</v>
      </c>
      <c r="H49" s="15">
        <v>59.265</v>
      </c>
      <c r="I49" s="15">
        <v>87.368</v>
      </c>
      <c r="J49" s="15">
        <v>131.63400000000001</v>
      </c>
      <c r="K49" s="15">
        <v>203.913</v>
      </c>
      <c r="L49" s="15">
        <v>276.91900000000004</v>
      </c>
      <c r="M49" s="15">
        <v>274.51</v>
      </c>
      <c r="N49" s="15">
        <v>291.83799999999997</v>
      </c>
      <c r="O49" s="15">
        <v>331</v>
      </c>
      <c r="P49" s="15">
        <v>383</v>
      </c>
      <c r="Q49" s="15">
        <v>448</v>
      </c>
      <c r="R49" s="15">
        <v>460</v>
      </c>
      <c r="S49" s="15">
        <v>479</v>
      </c>
      <c r="T49" s="15">
        <v>649</v>
      </c>
      <c r="U49" s="15">
        <v>1048</v>
      </c>
      <c r="V49" s="15">
        <v>1393</v>
      </c>
      <c r="W49" s="15">
        <v>1928</v>
      </c>
      <c r="X49" s="15">
        <v>2272</v>
      </c>
      <c r="Y49" s="15">
        <v>2770</v>
      </c>
      <c r="Z49" s="15">
        <v>4106</v>
      </c>
      <c r="AA49" s="15">
        <v>4893</v>
      </c>
      <c r="AB49" s="15">
        <v>4677</v>
      </c>
      <c r="AC49" s="15">
        <v>5271</v>
      </c>
      <c r="AD49" s="15">
        <v>5210</v>
      </c>
      <c r="AE49" s="15">
        <v>5461</v>
      </c>
      <c r="AF49" s="15">
        <v>5140</v>
      </c>
      <c r="AG49" s="15">
        <v>5254</v>
      </c>
      <c r="AH49" s="15">
        <v>5869</v>
      </c>
      <c r="AI49" s="15">
        <v>7528</v>
      </c>
      <c r="AJ49" s="15">
        <v>7300</v>
      </c>
      <c r="AK49" s="15">
        <v>7250</v>
      </c>
      <c r="AL49" s="15">
        <v>7993</v>
      </c>
      <c r="AM49" s="15">
        <v>9103</v>
      </c>
      <c r="AN49" s="15">
        <v>8562</v>
      </c>
      <c r="AO49" s="15">
        <v>9007</v>
      </c>
      <c r="AP49" s="15">
        <v>8568</v>
      </c>
      <c r="AQ49" s="15">
        <v>11479</v>
      </c>
      <c r="AR49" s="15">
        <v>11189</v>
      </c>
      <c r="AS49" s="15">
        <v>11367</v>
      </c>
      <c r="AT49" s="15">
        <v>10985</v>
      </c>
      <c r="AU49" s="15">
        <v>13129</v>
      </c>
      <c r="AV49" s="15">
        <v>14523</v>
      </c>
      <c r="AW49" s="15">
        <v>13946</v>
      </c>
      <c r="AX49" s="20">
        <v>15045</v>
      </c>
      <c r="AY49" s="20">
        <v>15968</v>
      </c>
      <c r="AZ49" s="20">
        <v>15909</v>
      </c>
    </row>
    <row r="50" spans="1:52" ht="15.75">
      <c r="A50" s="16" t="s">
        <v>44</v>
      </c>
      <c r="B50" s="1" t="s">
        <v>45</v>
      </c>
      <c r="C50" s="8">
        <v>290</v>
      </c>
      <c r="D50" s="15">
        <v>8.407</v>
      </c>
      <c r="E50" s="15">
        <v>9.197000000000001</v>
      </c>
      <c r="F50" s="15">
        <v>8.146</v>
      </c>
      <c r="G50" s="15">
        <v>9.25</v>
      </c>
      <c r="H50" s="15">
        <v>10.196</v>
      </c>
      <c r="I50" s="15">
        <v>12.441</v>
      </c>
      <c r="J50" s="15">
        <v>14.163</v>
      </c>
      <c r="K50" s="15">
        <v>20.18</v>
      </c>
      <c r="L50" s="15">
        <v>25.168</v>
      </c>
      <c r="M50" s="15">
        <v>26.138</v>
      </c>
      <c r="N50" s="15">
        <v>28.077</v>
      </c>
      <c r="O50" s="15">
        <v>36</v>
      </c>
      <c r="P50" s="15">
        <v>53</v>
      </c>
      <c r="Q50" s="15">
        <v>78</v>
      </c>
      <c r="R50" s="15">
        <v>95</v>
      </c>
      <c r="S50" s="15">
        <v>228</v>
      </c>
      <c r="T50" s="15">
        <v>183</v>
      </c>
      <c r="U50" s="15">
        <v>1862</v>
      </c>
      <c r="V50" s="15">
        <v>211</v>
      </c>
      <c r="W50" s="15">
        <v>193</v>
      </c>
      <c r="X50" s="15">
        <v>191</v>
      </c>
      <c r="Y50" s="15">
        <v>304</v>
      </c>
      <c r="Z50" s="15">
        <v>221</v>
      </c>
      <c r="AA50" s="15">
        <v>231</v>
      </c>
      <c r="AB50" s="15">
        <v>532</v>
      </c>
      <c r="AC50" s="15">
        <v>555</v>
      </c>
      <c r="AD50" s="15">
        <v>390</v>
      </c>
      <c r="AE50" s="15">
        <v>575</v>
      </c>
      <c r="AF50" s="15">
        <v>629</v>
      </c>
      <c r="AG50" s="15">
        <v>712</v>
      </c>
      <c r="AH50" s="15">
        <v>809</v>
      </c>
      <c r="AI50" s="15">
        <v>1146</v>
      </c>
      <c r="AJ50" s="15">
        <v>1770</v>
      </c>
      <c r="AK50" s="15">
        <v>1755</v>
      </c>
      <c r="AL50" s="15">
        <v>1993</v>
      </c>
      <c r="AM50" s="15">
        <v>1496</v>
      </c>
      <c r="AN50" s="15">
        <v>1520</v>
      </c>
      <c r="AO50" s="15">
        <v>1384</v>
      </c>
      <c r="AP50" s="15">
        <v>1588</v>
      </c>
      <c r="AQ50" s="15">
        <v>1613</v>
      </c>
      <c r="AR50" s="15">
        <v>1769</v>
      </c>
      <c r="AS50" s="15">
        <v>1945</v>
      </c>
      <c r="AT50" s="15">
        <v>2391</v>
      </c>
      <c r="AU50" s="15">
        <v>3089</v>
      </c>
      <c r="AV50" s="15">
        <v>2388</v>
      </c>
      <c r="AW50" s="15">
        <v>3042</v>
      </c>
      <c r="AX50" s="20">
        <v>7647</v>
      </c>
      <c r="AY50" s="20">
        <v>4961</v>
      </c>
      <c r="AZ50" s="20">
        <v>3203</v>
      </c>
    </row>
    <row r="51" spans="1:51" ht="15.75" hidden="1">
      <c r="A51" s="18"/>
      <c r="B51" s="1" t="s">
        <v>0</v>
      </c>
      <c r="C51" s="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12"/>
    </row>
    <row r="52" spans="1:48" ht="15.75" hidden="1">
      <c r="A52" s="9"/>
      <c r="B52" s="1" t="s">
        <v>0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2" ht="15.75">
      <c r="A53" s="1" t="s">
        <v>79</v>
      </c>
      <c r="B53" s="1" t="s">
        <v>46</v>
      </c>
    </row>
    <row r="54" spans="1:2" ht="15.75">
      <c r="A54" s="1" t="s">
        <v>47</v>
      </c>
      <c r="B54" s="1" t="s">
        <v>93</v>
      </c>
    </row>
    <row r="55" spans="1:2" ht="15.75">
      <c r="A55" s="1" t="s">
        <v>48</v>
      </c>
      <c r="B55" s="1" t="s">
        <v>94</v>
      </c>
    </row>
    <row r="56" spans="1:2" ht="15.75">
      <c r="A56" s="1" t="s">
        <v>49</v>
      </c>
      <c r="B56" s="1" t="s">
        <v>49</v>
      </c>
    </row>
    <row r="57" spans="1:2" ht="15.75">
      <c r="A57" s="1" t="s">
        <v>50</v>
      </c>
      <c r="B57" s="1" t="s">
        <v>50</v>
      </c>
    </row>
    <row r="58" spans="1:2" ht="15.75">
      <c r="A58" s="1" t="s">
        <v>51</v>
      </c>
      <c r="B58" s="1" t="s">
        <v>52</v>
      </c>
    </row>
    <row r="59" spans="1:2" ht="15.75">
      <c r="A59" s="1" t="s">
        <v>53</v>
      </c>
      <c r="B59" s="1" t="s">
        <v>53</v>
      </c>
    </row>
    <row r="60" spans="1:2" ht="15.75">
      <c r="A60" s="1" t="s">
        <v>90</v>
      </c>
      <c r="B60" s="1" t="s">
        <v>90</v>
      </c>
    </row>
    <row r="61" spans="1:2" ht="15.75">
      <c r="A61" s="1" t="s">
        <v>85</v>
      </c>
      <c r="B61" s="1" t="s">
        <v>85</v>
      </c>
    </row>
    <row r="62" spans="1:2" ht="15.75">
      <c r="A62" s="1" t="s">
        <v>54</v>
      </c>
      <c r="B62" s="1" t="s">
        <v>78</v>
      </c>
    </row>
    <row r="63" spans="1:2" ht="15.75">
      <c r="A63" s="1" t="s">
        <v>55</v>
      </c>
      <c r="B63" s="1" t="s">
        <v>55</v>
      </c>
    </row>
    <row r="64" spans="1:2" ht="15.75">
      <c r="A64" s="1" t="s">
        <v>56</v>
      </c>
      <c r="B64" s="1" t="s">
        <v>56</v>
      </c>
    </row>
    <row r="65" spans="1:2" ht="15.75">
      <c r="A65" s="1" t="s">
        <v>57</v>
      </c>
      <c r="B65" s="1" t="s">
        <v>58</v>
      </c>
    </row>
    <row r="66" spans="1:2" ht="15.75">
      <c r="A66" s="1" t="s">
        <v>59</v>
      </c>
      <c r="B66" s="1" t="s">
        <v>59</v>
      </c>
    </row>
    <row r="67" spans="1:2" ht="15.75">
      <c r="A67" s="1" t="s">
        <v>60</v>
      </c>
      <c r="B67" s="1" t="s">
        <v>61</v>
      </c>
    </row>
    <row r="68" spans="1:2" ht="15.75">
      <c r="A68" s="1" t="s">
        <v>62</v>
      </c>
      <c r="B68" s="1" t="s">
        <v>62</v>
      </c>
    </row>
    <row r="69" spans="1:2" ht="15.75">
      <c r="A69" s="1" t="s">
        <v>63</v>
      </c>
      <c r="B69" s="1" t="s">
        <v>63</v>
      </c>
    </row>
    <row r="70" spans="1:2" ht="15.75">
      <c r="A70" s="1" t="s">
        <v>64</v>
      </c>
      <c r="B70" s="1" t="s">
        <v>95</v>
      </c>
    </row>
    <row r="71" spans="1:2" ht="15.75">
      <c r="A71" s="1" t="s">
        <v>65</v>
      </c>
      <c r="B71" s="1" t="s">
        <v>96</v>
      </c>
    </row>
    <row r="72" spans="1:2" ht="15.75">
      <c r="A72" s="1" t="s">
        <v>66</v>
      </c>
      <c r="B72" s="1" t="s">
        <v>66</v>
      </c>
    </row>
    <row r="73" spans="1:2" ht="15.75">
      <c r="A73" s="1" t="s">
        <v>67</v>
      </c>
      <c r="B73" s="1" t="s">
        <v>67</v>
      </c>
    </row>
    <row r="74" spans="1:2" ht="15.75">
      <c r="A74" s="1" t="s">
        <v>68</v>
      </c>
      <c r="B74" s="1" t="s">
        <v>68</v>
      </c>
    </row>
    <row r="75" spans="1:2" ht="15.75">
      <c r="A75" s="1" t="s">
        <v>69</v>
      </c>
      <c r="B75" s="1" t="s">
        <v>70</v>
      </c>
    </row>
    <row r="76" spans="1:2" ht="15.75">
      <c r="A76" s="1" t="s">
        <v>71</v>
      </c>
      <c r="B76" s="1" t="s">
        <v>72</v>
      </c>
    </row>
    <row r="77" spans="1:2" ht="15.75">
      <c r="A77" s="1" t="s">
        <v>73</v>
      </c>
      <c r="B77" s="1" t="s">
        <v>73</v>
      </c>
    </row>
    <row r="78" spans="1:2" ht="15.75">
      <c r="A78" s="1" t="s">
        <v>74</v>
      </c>
      <c r="B78" s="1" t="s">
        <v>74</v>
      </c>
    </row>
    <row r="79" spans="1:2" ht="15.75">
      <c r="A79" s="1" t="s">
        <v>75</v>
      </c>
      <c r="B79" s="1" t="s">
        <v>75</v>
      </c>
    </row>
    <row r="80" ht="15.75" hidden="1">
      <c r="B80" s="1" t="s">
        <v>0</v>
      </c>
    </row>
    <row r="81" spans="1:2" ht="15.75">
      <c r="A81" s="1" t="s">
        <v>76</v>
      </c>
      <c r="B81" s="1" t="s">
        <v>82</v>
      </c>
    </row>
    <row r="82" spans="1:2" ht="15.75">
      <c r="A82" s="1" t="s">
        <v>89</v>
      </c>
      <c r="B82" s="1" t="s">
        <v>77</v>
      </c>
    </row>
    <row r="83" spans="1:2" s="14" customFormat="1" ht="15.75">
      <c r="A83" s="21" t="s">
        <v>105</v>
      </c>
      <c r="B83" s="10" t="s">
        <v>103</v>
      </c>
    </row>
    <row r="84" spans="1:45" ht="15.75">
      <c r="A84" s="1" t="s">
        <v>102</v>
      </c>
      <c r="B84" s="1" t="s">
        <v>102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2" ht="15.75" hidden="1">
      <c r="A85" s="1" t="s">
        <v>80</v>
      </c>
      <c r="B85" s="1"/>
    </row>
    <row r="86" spans="1:45" ht="15.75" hidden="1">
      <c r="A86" s="4" t="s">
        <v>88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4:45" ht="15.7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4:45" ht="15.7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4:45" ht="15.7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4:45" ht="15.7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4:45" ht="15.7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4:45" ht="15.7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4:45" ht="15.7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4:45" ht="15.7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4:45" ht="15.7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4:45" ht="15.7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4:45" ht="15.7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4:45" ht="15.7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4:45" ht="15.7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4:45" ht="15.7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4:45" ht="15.7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4:45" ht="15.7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4:45" ht="15.7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4:45" ht="15.7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4:45" ht="15.7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4:45" ht="15.7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4:45" ht="15.7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4:45" ht="15.7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4:45" ht="15.7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4:45" ht="15.7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4:45" ht="15.7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4:45" ht="15.7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4:45" ht="15.7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</sheetData>
  <mergeCells count="52">
    <mergeCell ref="AX10:AX14"/>
    <mergeCell ref="AY10:AY14"/>
    <mergeCell ref="AT10:AT14"/>
    <mergeCell ref="AU10:AU14"/>
    <mergeCell ref="AV10:AV14"/>
    <mergeCell ref="AW10:AW14"/>
    <mergeCell ref="AP10:AP14"/>
    <mergeCell ref="AQ10:AQ14"/>
    <mergeCell ref="AR10:AR14"/>
    <mergeCell ref="AS10:AS14"/>
    <mergeCell ref="AL10:AL14"/>
    <mergeCell ref="AM10:AM14"/>
    <mergeCell ref="AN10:AN14"/>
    <mergeCell ref="AO10:AO14"/>
    <mergeCell ref="AH10:AH14"/>
    <mergeCell ref="AI10:AI14"/>
    <mergeCell ref="AJ10:AJ14"/>
    <mergeCell ref="AK10:AK14"/>
    <mergeCell ref="AD10:AD14"/>
    <mergeCell ref="AE10:AE14"/>
    <mergeCell ref="AF10:AF14"/>
    <mergeCell ref="AG10:AG14"/>
    <mergeCell ref="Z10:Z14"/>
    <mergeCell ref="AA10:AA14"/>
    <mergeCell ref="AB10:AB14"/>
    <mergeCell ref="AC10:AC14"/>
    <mergeCell ref="V10:V14"/>
    <mergeCell ref="W10:W14"/>
    <mergeCell ref="X10:X14"/>
    <mergeCell ref="Y10:Y14"/>
    <mergeCell ref="R10:R14"/>
    <mergeCell ref="S10:S14"/>
    <mergeCell ref="T10:T14"/>
    <mergeCell ref="U10:U14"/>
    <mergeCell ref="N10:N14"/>
    <mergeCell ref="O10:O14"/>
    <mergeCell ref="P10:P14"/>
    <mergeCell ref="Q10:Q14"/>
    <mergeCell ref="A10:A15"/>
    <mergeCell ref="F10:F14"/>
    <mergeCell ref="G10:G14"/>
    <mergeCell ref="H10:H14"/>
    <mergeCell ref="AZ10:AZ14"/>
    <mergeCell ref="D15:AZ15"/>
    <mergeCell ref="C10:C14"/>
    <mergeCell ref="D10:D14"/>
    <mergeCell ref="E10:E14"/>
    <mergeCell ref="I10:I14"/>
    <mergeCell ref="J10:J14"/>
    <mergeCell ref="K10:K14"/>
    <mergeCell ref="L10:L14"/>
    <mergeCell ref="M10:M14"/>
  </mergeCells>
  <hyperlinks>
    <hyperlink ref="A86" r:id="rId1" display="http://www.bea.gov/bea/regional/spi/"/>
    <hyperlink ref="A83" r:id="rId2" display="http://www.bea.gov/bea/regional/spi/"/>
    <hyperlink ref="A7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6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Transfer Payments to Individuals by Type</dc:title>
  <dc:subject/>
  <dc:creator>US Census Bureau</dc:creator>
  <cp:keywords/>
  <dc:description/>
  <cp:lastModifiedBy>obrie014</cp:lastModifiedBy>
  <cp:lastPrinted>2009-06-09T18:17:21Z</cp:lastPrinted>
  <dcterms:created xsi:type="dcterms:W3CDTF">2008-01-24T15:50:20Z</dcterms:created>
  <dcterms:modified xsi:type="dcterms:W3CDTF">2009-11-24T19:16:29Z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