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Data" sheetId="1" r:id="rId1"/>
    <sheet name="Notes" sheetId="2" r:id="rId2"/>
  </sheets>
  <definedNames>
    <definedName name="_WCS30">#REF!</definedName>
    <definedName name="DATABASE">'Data'!#REF!</definedName>
    <definedName name="INTERNET">'Data'!$A$78</definedName>
    <definedName name="SOURCE">'Data'!$A$71:$A$77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<sst xmlns="http://schemas.openxmlformats.org/spreadsheetml/2006/main" count="261" uniqueCount="175">
  <si>
    <t>Approximate mean elevation</t>
  </si>
  <si>
    <t>Name</t>
  </si>
  <si>
    <t>Feet</t>
  </si>
  <si>
    <t>Meters</t>
  </si>
  <si>
    <t xml:space="preserve">    United States</t>
  </si>
  <si>
    <t>Mt. McKinley (AK)</t>
  </si>
  <si>
    <t>Death Valley (CA)</t>
  </si>
  <si>
    <t>Alabama</t>
  </si>
  <si>
    <t>Cheaha Mountain</t>
  </si>
  <si>
    <t>Gulf of Mexico</t>
  </si>
  <si>
    <t>(\1)</t>
  </si>
  <si>
    <t>Alaska</t>
  </si>
  <si>
    <t>Mount McKinley</t>
  </si>
  <si>
    <t>Pacific Ocean</t>
  </si>
  <si>
    <t>Arizona</t>
  </si>
  <si>
    <t>Humphreys Peak</t>
  </si>
  <si>
    <t>Colorado River</t>
  </si>
  <si>
    <t>Arkansas</t>
  </si>
  <si>
    <t>Magazine Mountain</t>
  </si>
  <si>
    <t>Ouachita River</t>
  </si>
  <si>
    <t>California</t>
  </si>
  <si>
    <t>Mount Whitney</t>
  </si>
  <si>
    <t>Death Valley</t>
  </si>
  <si>
    <t>Colorado</t>
  </si>
  <si>
    <t>Mt. Elbert</t>
  </si>
  <si>
    <t>Connecticut</t>
  </si>
  <si>
    <t>Long Island Sound</t>
  </si>
  <si>
    <t>Atlantic Ocean</t>
  </si>
  <si>
    <t>District of Columbia</t>
  </si>
  <si>
    <t>Potomac River</t>
  </si>
  <si>
    <t>(Z)</t>
  </si>
  <si>
    <t>Florida</t>
  </si>
  <si>
    <t>Georgia</t>
  </si>
  <si>
    <t>Brasstown Bald</t>
  </si>
  <si>
    <t>Hawaii</t>
  </si>
  <si>
    <t>Idaho</t>
  </si>
  <si>
    <t>Borah Peak</t>
  </si>
  <si>
    <t>Snake River</t>
  </si>
  <si>
    <t>Illinois</t>
  </si>
  <si>
    <t>Charles Mound</t>
  </si>
  <si>
    <t>Mississippi River</t>
  </si>
  <si>
    <t>Indiana</t>
  </si>
  <si>
    <t>Ohio River</t>
  </si>
  <si>
    <t>Iowa</t>
  </si>
  <si>
    <t>Kansas</t>
  </si>
  <si>
    <t>Mount Sunflower</t>
  </si>
  <si>
    <t>Verdigris River</t>
  </si>
  <si>
    <t>Kentucky</t>
  </si>
  <si>
    <t>Black Mountain</t>
  </si>
  <si>
    <t>Louisiana</t>
  </si>
  <si>
    <t>Driskill Mountain</t>
  </si>
  <si>
    <t>New Orleans</t>
  </si>
  <si>
    <t>Maine</t>
  </si>
  <si>
    <t>Mount Katahdin</t>
  </si>
  <si>
    <t>Maryland</t>
  </si>
  <si>
    <t>Massachusetts</t>
  </si>
  <si>
    <t>Mount Greylock</t>
  </si>
  <si>
    <t>Michigan</t>
  </si>
  <si>
    <t>Mount Arvon</t>
  </si>
  <si>
    <t>Lake Erie</t>
  </si>
  <si>
    <t>Minnesota</t>
  </si>
  <si>
    <t>Lake Superior</t>
  </si>
  <si>
    <t>Mississippi</t>
  </si>
  <si>
    <t>Woodall Mountain</t>
  </si>
  <si>
    <t>Missouri</t>
  </si>
  <si>
    <t>Taum Sauk Mountain</t>
  </si>
  <si>
    <t>St. Francis River</t>
  </si>
  <si>
    <t>Montana</t>
  </si>
  <si>
    <t>Granite Peak</t>
  </si>
  <si>
    <t>Kootenai River</t>
  </si>
  <si>
    <t>Nebraska</t>
  </si>
  <si>
    <t>Missouri River</t>
  </si>
  <si>
    <t>Nevada</t>
  </si>
  <si>
    <t>Boundary Peak</t>
  </si>
  <si>
    <t>New Hampshire</t>
  </si>
  <si>
    <t>Mount Washington</t>
  </si>
  <si>
    <t>New Jersey</t>
  </si>
  <si>
    <t>High Point</t>
  </si>
  <si>
    <t>New Mexico</t>
  </si>
  <si>
    <t>Wheeler Peak</t>
  </si>
  <si>
    <t>Red Bluff Reservoir</t>
  </si>
  <si>
    <t>New York</t>
  </si>
  <si>
    <t>Mount Marcy</t>
  </si>
  <si>
    <t>North Carolina</t>
  </si>
  <si>
    <t>Mount Mitchell</t>
  </si>
  <si>
    <t>North Dakota</t>
  </si>
  <si>
    <t>Ohio</t>
  </si>
  <si>
    <t>Campbell Hill</t>
  </si>
  <si>
    <t>Oklahoma</t>
  </si>
  <si>
    <t>Black Mesa</t>
  </si>
  <si>
    <t>Little River</t>
  </si>
  <si>
    <t>Oregon</t>
  </si>
  <si>
    <t>Mount Hood</t>
  </si>
  <si>
    <t>Pennsylvania</t>
  </si>
  <si>
    <t>Mount Davis</t>
  </si>
  <si>
    <t>Delaware River</t>
  </si>
  <si>
    <t>Rhode Island</t>
  </si>
  <si>
    <t>Jerimoth Hill</t>
  </si>
  <si>
    <t>South Carolina</t>
  </si>
  <si>
    <t>Sassafras Mountain</t>
  </si>
  <si>
    <t>South Dakota</t>
  </si>
  <si>
    <t>Harney Peak</t>
  </si>
  <si>
    <t>Big Stone Lake</t>
  </si>
  <si>
    <t>Tennessee</t>
  </si>
  <si>
    <t>Clingmans Dome</t>
  </si>
  <si>
    <t>Texas</t>
  </si>
  <si>
    <t>Guadalupe Peak</t>
  </si>
  <si>
    <t>Utah</t>
  </si>
  <si>
    <t>Kings Peak</t>
  </si>
  <si>
    <t>Vermont</t>
  </si>
  <si>
    <t>Mount Mansfield</t>
  </si>
  <si>
    <t>Lake Champlain</t>
  </si>
  <si>
    <t>Virginia</t>
  </si>
  <si>
    <t>Mount Rogers</t>
  </si>
  <si>
    <t>Washington</t>
  </si>
  <si>
    <t>Mount Rainier</t>
  </si>
  <si>
    <t>West Virginia</t>
  </si>
  <si>
    <t>Spruce Knob</t>
  </si>
  <si>
    <t>Wisconsin</t>
  </si>
  <si>
    <t>Timms Hill</t>
  </si>
  <si>
    <t>Lake Michigan</t>
  </si>
  <si>
    <t>Wyoming</t>
  </si>
  <si>
    <t>Gannett Peak</t>
  </si>
  <si>
    <t>Belle Fourche River</t>
  </si>
  <si>
    <t>Cerro de Punta</t>
  </si>
  <si>
    <t>Lata Mountain</t>
  </si>
  <si>
    <t>Mount Lamlam</t>
  </si>
  <si>
    <t>Crown Mountain</t>
  </si>
  <si>
    <t>Z Less than .5 meter.</t>
  </si>
  <si>
    <t>\1 Sea level.</t>
  </si>
  <si>
    <t>Highest point</t>
  </si>
  <si>
    <t>Lowest point</t>
  </si>
  <si>
    <t>Elevation</t>
  </si>
  <si>
    <t>Mt. Frissell on south slope</t>
  </si>
  <si>
    <t>Britton Hill</t>
  </si>
  <si>
    <t>Pu'u Wekiu, Mauna Kea</t>
  </si>
  <si>
    <t>Hoosier Hill</t>
  </si>
  <si>
    <t>Hawkeye Point</t>
  </si>
  <si>
    <t>Hoye Crest</t>
  </si>
  <si>
    <t>Eagle Mountain</t>
  </si>
  <si>
    <t>Panorama Point</t>
  </si>
  <si>
    <t>White Butte</t>
  </si>
  <si>
    <t>Arikaree River</t>
  </si>
  <si>
    <t>Red River of the North</t>
  </si>
  <si>
    <t>Beaverdam Wash</t>
  </si>
  <si>
    <t>Tenleytown at Reno Reservoir</t>
  </si>
  <si>
    <t>Delaware \2</t>
  </si>
  <si>
    <t>\2 At De-PA state line</t>
  </si>
  <si>
    <t>Ebright Road \2</t>
  </si>
  <si>
    <t>American Samoa</t>
  </si>
  <si>
    <t>Guam</t>
  </si>
  <si>
    <t>For mean elevations see, &lt;mdit&gt;Elevations and Distances in the United States, &lt;med&gt;1983 edition.</t>
  </si>
  <si>
    <t>State and other areas</t>
  </si>
  <si>
    <t>[One foot = .305 meter.</t>
  </si>
  <si>
    <t>SYMBOL</t>
  </si>
  <si>
    <t>FOOTNOTES</t>
  </si>
  <si>
    <t>Back to data.</t>
  </si>
  <si>
    <t>See notes.</t>
  </si>
  <si>
    <t>For mean elevations see, Elevations and Distances in the United States, 1983 edition.</t>
  </si>
  <si>
    <t xml:space="preserve">Source: U.S. Geological Survey, for highest and lowest points, "Elevations and Distances in the United States" at </t>
  </si>
  <si>
    <t>Counting each summit on mountains with multiple summits, there are 102</t>
  </si>
  <si>
    <t>(Mount McKinley is the highest point in the United States).</t>
  </si>
  <si>
    <t>summits over 10,000 feet. Minus sign indicates below sea level]</t>
  </si>
  <si>
    <t>\&lt;http://egsc.usgs.gov/isb/pubs/booklets/elvadist/elvadist.html\&gt; (modified 29 April 2005).</t>
  </si>
  <si>
    <r>
      <t xml:space="preserve">Table 353. </t>
    </r>
    <r>
      <rPr>
        <b/>
        <sz val="12"/>
        <color indexed="8"/>
        <rFont val="Courier New"/>
        <family val="3"/>
      </rPr>
      <t>Extreme and Mean Elevations by State and Other Areas</t>
    </r>
  </si>
  <si>
    <t xml:space="preserve">There are 2,130 square miles of the United States below sea level. (Death </t>
  </si>
  <si>
    <t>Valley is the lowest point). There are 20,230 square miles above 10,000 feet.</t>
  </si>
  <si>
    <t>summits over 14,000 feet in the United States, and more than 3,500</t>
  </si>
  <si>
    <t>&lt;http://erg.usgs.gov/isb/pubs/booklets/elvadist/elvadist.html&gt; (modified 29 April 2005).</t>
  </si>
  <si>
    <t>Puerto Rico</t>
  </si>
  <si>
    <t>Virgin Islands</t>
  </si>
  <si>
    <t xml:space="preserve">  Other areas:</t>
  </si>
  <si>
    <t>http://egsc.usgs.gov/isb/pubs/booklets/elvadist/elvadist.html</t>
  </si>
  <si>
    <t>INTERNET LINK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</si>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</sst>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_);[Red]\-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2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fill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37" fontId="2" fillId="0" borderId="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2" fontId="2" fillId="0" borderId="6" xfId="0" applyNumberFormat="1" applyFont="1" applyBorder="1" applyAlignment="1" applyProtection="1">
      <alignment/>
      <protection/>
    </xf>
    <xf numFmtId="172" fontId="2" fillId="0" borderId="7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/>
    </xf>
    <xf numFmtId="172" fontId="0" fillId="0" borderId="6" xfId="0" applyNumberFormat="1" applyFont="1" applyBorder="1" applyAlignment="1" applyProtection="1">
      <alignment/>
      <protection/>
    </xf>
    <xf numFmtId="172" fontId="0" fillId="0" borderId="7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4" fillId="0" borderId="0" xfId="2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4" fillId="0" borderId="0" xfId="20" applyAlignment="1" applyProtection="1">
      <alignment/>
      <protection locked="0"/>
    </xf>
    <xf numFmtId="0" fontId="4" fillId="0" borderId="0" xfId="20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K179"/>
  <sheetViews>
    <sheetView showGridLines="0" tabSelected="1" defaultGridColor="0" zoomScale="75" zoomScaleNormal="75" zoomScaleSheetLayoutView="100" colorId="22" workbookViewId="0" topLeftCell="A1">
      <pane ySplit="11" topLeftCell="W12" activePane="bottomLeft" state="frozen"/>
      <selection pane="topLeft" activeCell="A1" sqref="A1"/>
      <selection pane="bottomLeft" activeCell="A1" sqref="A1"/>
    </sheetView>
  </sheetViews>
  <sheetFormatPr defaultColWidth="9.69921875" defaultRowHeight="15.75"/>
  <cols>
    <col min="1" max="1" width="27.8984375" style="0" customWidth="1"/>
    <col min="2" max="2" width="35.19921875" style="0" customWidth="1"/>
    <col min="3" max="3" width="11.69921875" style="0" customWidth="1"/>
    <col min="4" max="4" width="12.69921875" style="0" customWidth="1"/>
    <col min="5" max="5" width="5.09765625" style="0" hidden="1" customWidth="1"/>
    <col min="6" max="6" width="26.19921875" style="0" customWidth="1"/>
    <col min="7" max="8" width="10.296875" style="0" customWidth="1"/>
    <col min="9" max="10" width="10.59765625" style="0" customWidth="1"/>
  </cols>
  <sheetData>
    <row r="1" spans="1:22" ht="16.5">
      <c r="A1" s="5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64" t="s">
        <v>157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8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</row>
    <row r="5" spans="1:89" ht="15.75" customHeight="1">
      <c r="A5" s="66" t="s">
        <v>152</v>
      </c>
      <c r="B5" s="68" t="s">
        <v>130</v>
      </c>
      <c r="C5" s="69"/>
      <c r="D5" s="70"/>
      <c r="E5" s="54"/>
      <c r="F5" s="74" t="s">
        <v>131</v>
      </c>
      <c r="G5" s="69"/>
      <c r="H5" s="70"/>
      <c r="I5" s="66" t="s">
        <v>0</v>
      </c>
      <c r="J5" s="90"/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</row>
    <row r="6" spans="1:89" ht="16.5" thickBot="1">
      <c r="A6" s="67"/>
      <c r="B6" s="71"/>
      <c r="C6" s="72"/>
      <c r="D6" s="73"/>
      <c r="E6" s="55"/>
      <c r="F6" s="72"/>
      <c r="G6" s="72"/>
      <c r="H6" s="73"/>
      <c r="I6" s="67"/>
      <c r="J6" s="67"/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</row>
    <row r="7" spans="1:89" ht="15.75">
      <c r="A7" s="67"/>
      <c r="B7" s="75" t="s">
        <v>1</v>
      </c>
      <c r="C7" s="86" t="s">
        <v>132</v>
      </c>
      <c r="D7" s="87"/>
      <c r="E7" s="59"/>
      <c r="F7" s="77" t="s">
        <v>1</v>
      </c>
      <c r="G7" s="86" t="s">
        <v>132</v>
      </c>
      <c r="H7" s="87"/>
      <c r="I7" s="67"/>
      <c r="J7" s="67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</row>
    <row r="8" spans="1:89" ht="16.5" thickBot="1">
      <c r="A8" s="67"/>
      <c r="B8" s="76"/>
      <c r="C8" s="88"/>
      <c r="D8" s="89"/>
      <c r="E8" s="59"/>
      <c r="F8" s="78"/>
      <c r="G8" s="88"/>
      <c r="H8" s="89"/>
      <c r="I8" s="91"/>
      <c r="J8" s="91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</row>
    <row r="9" spans="1:89" ht="15.75">
      <c r="A9" s="67"/>
      <c r="B9" s="76"/>
      <c r="C9" s="79" t="s">
        <v>2</v>
      </c>
      <c r="D9" s="81" t="s">
        <v>3</v>
      </c>
      <c r="E9" s="56"/>
      <c r="F9" s="78"/>
      <c r="G9" s="65" t="s">
        <v>2</v>
      </c>
      <c r="H9" s="81" t="s">
        <v>3</v>
      </c>
      <c r="I9" s="83" t="s">
        <v>2</v>
      </c>
      <c r="J9" s="85" t="s">
        <v>3</v>
      </c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</row>
    <row r="10" spans="1:89" ht="15.75">
      <c r="A10" s="67"/>
      <c r="B10" s="76"/>
      <c r="C10" s="80"/>
      <c r="D10" s="82"/>
      <c r="E10" s="57"/>
      <c r="F10" s="78"/>
      <c r="G10" s="80"/>
      <c r="H10" s="82"/>
      <c r="I10" s="84"/>
      <c r="J10" s="84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</row>
    <row r="11" spans="1:89" ht="16.5" thickBot="1">
      <c r="A11" s="14"/>
      <c r="B11" s="15"/>
      <c r="C11" s="23"/>
      <c r="D11" s="24"/>
      <c r="E11" s="14"/>
      <c r="F11" s="14"/>
      <c r="G11" s="23"/>
      <c r="H11" s="24"/>
      <c r="I11" s="14"/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</row>
    <row r="12" spans="1:89" ht="16.5">
      <c r="A12" s="8" t="s">
        <v>4</v>
      </c>
      <c r="B12" s="9" t="s">
        <v>5</v>
      </c>
      <c r="C12" s="25">
        <v>20320</v>
      </c>
      <c r="D12" s="26">
        <v>6198</v>
      </c>
      <c r="E12" s="60"/>
      <c r="F12" s="43" t="s">
        <v>6</v>
      </c>
      <c r="G12" s="33">
        <v>-282</v>
      </c>
      <c r="H12" s="34">
        <v>-86</v>
      </c>
      <c r="I12" s="10">
        <v>2500</v>
      </c>
      <c r="J12" s="10">
        <v>763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</row>
    <row r="13" spans="1:89" ht="15.75">
      <c r="A13" s="6" t="s">
        <v>7</v>
      </c>
      <c r="B13" s="11" t="s">
        <v>8</v>
      </c>
      <c r="C13" s="27">
        <v>2407</v>
      </c>
      <c r="D13" s="28">
        <f>+C13*0.305</f>
        <v>734.135</v>
      </c>
      <c r="E13" s="61"/>
      <c r="F13" s="44" t="s">
        <v>9</v>
      </c>
      <c r="G13" s="35" t="s">
        <v>10</v>
      </c>
      <c r="H13" s="36" t="s">
        <v>10</v>
      </c>
      <c r="I13" s="12">
        <v>500</v>
      </c>
      <c r="J13" s="12">
        <v>153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</row>
    <row r="14" spans="1:22" ht="15.75">
      <c r="A14" s="1" t="s">
        <v>11</v>
      </c>
      <c r="B14" s="2" t="s">
        <v>12</v>
      </c>
      <c r="C14" s="29">
        <v>20320</v>
      </c>
      <c r="D14" s="30">
        <v>6198</v>
      </c>
      <c r="E14" s="62"/>
      <c r="F14" s="45" t="s">
        <v>13</v>
      </c>
      <c r="G14" s="37" t="s">
        <v>10</v>
      </c>
      <c r="H14" s="38" t="s">
        <v>10</v>
      </c>
      <c r="I14" s="3">
        <v>1900</v>
      </c>
      <c r="J14" s="3">
        <v>580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 t="s">
        <v>14</v>
      </c>
      <c r="B15" s="2" t="s">
        <v>15</v>
      </c>
      <c r="C15" s="29">
        <v>12633</v>
      </c>
      <c r="D15" s="30">
        <v>3853</v>
      </c>
      <c r="E15" s="62"/>
      <c r="F15" s="45" t="s">
        <v>16</v>
      </c>
      <c r="G15" s="39">
        <v>70</v>
      </c>
      <c r="H15" s="40">
        <v>21</v>
      </c>
      <c r="I15" s="3">
        <v>4100</v>
      </c>
      <c r="J15" s="3">
        <v>1251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 t="s">
        <v>17</v>
      </c>
      <c r="B16" s="2" t="s">
        <v>18</v>
      </c>
      <c r="C16" s="29">
        <v>2753</v>
      </c>
      <c r="D16" s="30">
        <v>840</v>
      </c>
      <c r="E16" s="62"/>
      <c r="F16" s="45" t="s">
        <v>19</v>
      </c>
      <c r="G16" s="39">
        <v>55</v>
      </c>
      <c r="H16" s="40">
        <v>17</v>
      </c>
      <c r="I16" s="3">
        <v>650</v>
      </c>
      <c r="J16" s="3">
        <v>198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 t="s">
        <v>20</v>
      </c>
      <c r="B17" s="2" t="s">
        <v>21</v>
      </c>
      <c r="C17" s="29">
        <v>14494</v>
      </c>
      <c r="D17" s="30">
        <v>4419</v>
      </c>
      <c r="E17" s="62"/>
      <c r="F17" s="45" t="s">
        <v>22</v>
      </c>
      <c r="G17" s="39">
        <v>-282</v>
      </c>
      <c r="H17" s="40">
        <v>-86</v>
      </c>
      <c r="I17" s="3">
        <v>2900</v>
      </c>
      <c r="J17" s="3">
        <v>885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 t="s">
        <v>23</v>
      </c>
      <c r="B18" s="2" t="s">
        <v>24</v>
      </c>
      <c r="C18" s="29">
        <v>14433</v>
      </c>
      <c r="D18" s="30">
        <v>4402</v>
      </c>
      <c r="E18" s="62"/>
      <c r="F18" s="45" t="s">
        <v>142</v>
      </c>
      <c r="G18" s="29">
        <v>3315</v>
      </c>
      <c r="H18" s="30">
        <f>+G18*0.305</f>
        <v>1011.0749999999999</v>
      </c>
      <c r="I18" s="3">
        <v>6800</v>
      </c>
      <c r="J18" s="3">
        <v>2074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 t="s">
        <v>25</v>
      </c>
      <c r="B19" s="2" t="s">
        <v>133</v>
      </c>
      <c r="C19" s="29">
        <v>2380</v>
      </c>
      <c r="D19" s="30">
        <v>726</v>
      </c>
      <c r="E19" s="62"/>
      <c r="F19" s="45" t="s">
        <v>26</v>
      </c>
      <c r="G19" s="41" t="s">
        <v>10</v>
      </c>
      <c r="H19" s="42" t="s">
        <v>10</v>
      </c>
      <c r="I19" s="3">
        <v>500</v>
      </c>
      <c r="J19" s="3">
        <v>153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 t="s">
        <v>146</v>
      </c>
      <c r="B20" s="2" t="s">
        <v>148</v>
      </c>
      <c r="C20" s="29">
        <v>448</v>
      </c>
      <c r="D20" s="30">
        <v>136.64</v>
      </c>
      <c r="E20" s="62"/>
      <c r="F20" s="45" t="s">
        <v>27</v>
      </c>
      <c r="G20" s="41" t="s">
        <v>10</v>
      </c>
      <c r="H20" s="42" t="s">
        <v>10</v>
      </c>
      <c r="I20" s="3">
        <v>60</v>
      </c>
      <c r="J20" s="3">
        <v>18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 t="s">
        <v>28</v>
      </c>
      <c r="B21" s="2" t="s">
        <v>145</v>
      </c>
      <c r="C21" s="29">
        <v>410</v>
      </c>
      <c r="D21" s="30">
        <v>125</v>
      </c>
      <c r="E21" s="62"/>
      <c r="F21" s="45" t="s">
        <v>29</v>
      </c>
      <c r="G21" s="29">
        <v>1</v>
      </c>
      <c r="H21" s="42" t="s">
        <v>30</v>
      </c>
      <c r="I21" s="3">
        <v>150</v>
      </c>
      <c r="J21" s="3">
        <v>46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 t="s">
        <v>31</v>
      </c>
      <c r="B22" s="2" t="s">
        <v>134</v>
      </c>
      <c r="C22" s="29">
        <v>345</v>
      </c>
      <c r="D22" s="30">
        <v>105</v>
      </c>
      <c r="E22" s="62"/>
      <c r="F22" s="45" t="s">
        <v>27</v>
      </c>
      <c r="G22" s="41" t="s">
        <v>10</v>
      </c>
      <c r="H22" s="42" t="s">
        <v>10</v>
      </c>
      <c r="I22" s="3">
        <v>100</v>
      </c>
      <c r="J22" s="3">
        <v>31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 t="s">
        <v>32</v>
      </c>
      <c r="B23" s="2" t="s">
        <v>33</v>
      </c>
      <c r="C23" s="29">
        <v>4784</v>
      </c>
      <c r="D23" s="30">
        <v>1459</v>
      </c>
      <c r="E23" s="62"/>
      <c r="F23" s="45" t="s">
        <v>27</v>
      </c>
      <c r="G23" s="41" t="s">
        <v>10</v>
      </c>
      <c r="H23" s="42" t="s">
        <v>10</v>
      </c>
      <c r="I23" s="3">
        <v>600</v>
      </c>
      <c r="J23" s="3">
        <v>183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 t="s">
        <v>34</v>
      </c>
      <c r="B24" s="2" t="s">
        <v>135</v>
      </c>
      <c r="C24" s="29">
        <v>13796</v>
      </c>
      <c r="D24" s="30">
        <v>4208</v>
      </c>
      <c r="E24" s="62"/>
      <c r="F24" s="45" t="s">
        <v>13</v>
      </c>
      <c r="G24" s="41" t="s">
        <v>10</v>
      </c>
      <c r="H24" s="42" t="s">
        <v>10</v>
      </c>
      <c r="I24" s="3">
        <v>3030</v>
      </c>
      <c r="J24" s="3">
        <v>924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 t="s">
        <v>35</v>
      </c>
      <c r="B25" s="2" t="s">
        <v>36</v>
      </c>
      <c r="C25" s="29">
        <v>12662</v>
      </c>
      <c r="D25" s="30">
        <v>3862</v>
      </c>
      <c r="E25" s="62"/>
      <c r="F25" s="45" t="s">
        <v>37</v>
      </c>
      <c r="G25" s="29">
        <v>710</v>
      </c>
      <c r="H25" s="30">
        <v>217</v>
      </c>
      <c r="I25" s="3">
        <v>5000</v>
      </c>
      <c r="J25" s="3">
        <v>1525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 t="s">
        <v>38</v>
      </c>
      <c r="B26" s="2" t="s">
        <v>39</v>
      </c>
      <c r="C26" s="29">
        <v>1235</v>
      </c>
      <c r="D26" s="30">
        <v>377</v>
      </c>
      <c r="E26" s="62"/>
      <c r="F26" s="45" t="s">
        <v>40</v>
      </c>
      <c r="G26" s="29">
        <v>279</v>
      </c>
      <c r="H26" s="30">
        <v>85</v>
      </c>
      <c r="I26" s="3">
        <v>600</v>
      </c>
      <c r="J26" s="3">
        <v>183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 t="s">
        <v>41</v>
      </c>
      <c r="B27" s="2" t="s">
        <v>136</v>
      </c>
      <c r="C27" s="29">
        <v>1257</v>
      </c>
      <c r="D27" s="30">
        <v>383</v>
      </c>
      <c r="E27" s="62"/>
      <c r="F27" s="45" t="s">
        <v>42</v>
      </c>
      <c r="G27" s="29">
        <v>320</v>
      </c>
      <c r="H27" s="30">
        <v>98</v>
      </c>
      <c r="I27" s="3">
        <v>700</v>
      </c>
      <c r="J27" s="3">
        <v>214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 t="s">
        <v>43</v>
      </c>
      <c r="B28" s="2" t="s">
        <v>137</v>
      </c>
      <c r="C28" s="29">
        <v>1670</v>
      </c>
      <c r="D28" s="30">
        <v>509</v>
      </c>
      <c r="E28" s="62"/>
      <c r="F28" s="45" t="s">
        <v>40</v>
      </c>
      <c r="G28" s="29">
        <v>480</v>
      </c>
      <c r="H28" s="30">
        <v>146</v>
      </c>
      <c r="I28" s="3">
        <v>1100</v>
      </c>
      <c r="J28" s="3">
        <v>336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 t="s">
        <v>44</v>
      </c>
      <c r="B29" s="2" t="s">
        <v>45</v>
      </c>
      <c r="C29" s="29">
        <v>4039</v>
      </c>
      <c r="D29" s="30">
        <v>1232</v>
      </c>
      <c r="E29" s="62"/>
      <c r="F29" s="45" t="s">
        <v>46</v>
      </c>
      <c r="G29" s="29">
        <v>679</v>
      </c>
      <c r="H29" s="30">
        <v>207</v>
      </c>
      <c r="I29" s="3">
        <v>2000</v>
      </c>
      <c r="J29" s="3">
        <v>610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 t="s">
        <v>47</v>
      </c>
      <c r="B30" s="2" t="s">
        <v>48</v>
      </c>
      <c r="C30" s="29">
        <v>4145</v>
      </c>
      <c r="D30" s="30">
        <f>+C30*0.305</f>
        <v>1264.225</v>
      </c>
      <c r="E30" s="62"/>
      <c r="F30" s="45" t="s">
        <v>40</v>
      </c>
      <c r="G30" s="29">
        <v>257</v>
      </c>
      <c r="H30" s="30">
        <v>78</v>
      </c>
      <c r="I30" s="3">
        <v>750</v>
      </c>
      <c r="J30" s="3">
        <v>229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 t="s">
        <v>49</v>
      </c>
      <c r="B31" s="2" t="s">
        <v>50</v>
      </c>
      <c r="C31" s="29">
        <v>535</v>
      </c>
      <c r="D31" s="30">
        <v>163</v>
      </c>
      <c r="E31" s="62"/>
      <c r="F31" s="45" t="s">
        <v>51</v>
      </c>
      <c r="G31" s="31">
        <v>-8</v>
      </c>
      <c r="H31" s="40">
        <v>-2</v>
      </c>
      <c r="I31" s="3">
        <v>100</v>
      </c>
      <c r="J31" s="3">
        <v>31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 t="s">
        <v>52</v>
      </c>
      <c r="B32" s="2" t="s">
        <v>53</v>
      </c>
      <c r="C32" s="29">
        <v>5268</v>
      </c>
      <c r="D32" s="30">
        <f>+C32*0.305</f>
        <v>1606.74</v>
      </c>
      <c r="E32" s="62"/>
      <c r="F32" s="45" t="s">
        <v>27</v>
      </c>
      <c r="G32" s="37" t="s">
        <v>10</v>
      </c>
      <c r="H32" s="38" t="s">
        <v>10</v>
      </c>
      <c r="I32" s="3">
        <v>600</v>
      </c>
      <c r="J32" s="3">
        <v>183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 t="s">
        <v>54</v>
      </c>
      <c r="B33" s="2" t="s">
        <v>138</v>
      </c>
      <c r="C33" s="29">
        <v>3360</v>
      </c>
      <c r="D33" s="30">
        <v>1025</v>
      </c>
      <c r="E33" s="62"/>
      <c r="F33" s="45" t="s">
        <v>27</v>
      </c>
      <c r="G33" s="37" t="s">
        <v>10</v>
      </c>
      <c r="H33" s="38" t="s">
        <v>10</v>
      </c>
      <c r="I33" s="3">
        <v>350</v>
      </c>
      <c r="J33" s="3">
        <v>107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 t="s">
        <v>55</v>
      </c>
      <c r="B34" s="2" t="s">
        <v>56</v>
      </c>
      <c r="C34" s="29">
        <v>3491</v>
      </c>
      <c r="D34" s="30">
        <f>+C34*0.305</f>
        <v>1064.7549999999999</v>
      </c>
      <c r="E34" s="62"/>
      <c r="F34" s="45" t="s">
        <v>27</v>
      </c>
      <c r="G34" s="37" t="s">
        <v>10</v>
      </c>
      <c r="H34" s="38" t="s">
        <v>10</v>
      </c>
      <c r="I34" s="3">
        <v>500</v>
      </c>
      <c r="J34" s="3">
        <v>153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 t="s">
        <v>57</v>
      </c>
      <c r="B35" s="2" t="s">
        <v>58</v>
      </c>
      <c r="C35" s="29">
        <v>1979</v>
      </c>
      <c r="D35" s="30">
        <v>604</v>
      </c>
      <c r="E35" s="62"/>
      <c r="F35" s="45" t="s">
        <v>59</v>
      </c>
      <c r="G35" s="39">
        <v>571</v>
      </c>
      <c r="H35" s="40">
        <v>174</v>
      </c>
      <c r="I35" s="3">
        <v>900</v>
      </c>
      <c r="J35" s="3">
        <v>275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 t="s">
        <v>60</v>
      </c>
      <c r="B36" s="2" t="s">
        <v>139</v>
      </c>
      <c r="C36" s="29">
        <v>2301</v>
      </c>
      <c r="D36" s="30">
        <v>702</v>
      </c>
      <c r="E36" s="62"/>
      <c r="F36" s="45" t="s">
        <v>61</v>
      </c>
      <c r="G36" s="39">
        <v>601</v>
      </c>
      <c r="H36" s="40">
        <v>183</v>
      </c>
      <c r="I36" s="3">
        <v>1200</v>
      </c>
      <c r="J36" s="3">
        <v>366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 t="s">
        <v>62</v>
      </c>
      <c r="B37" s="2" t="s">
        <v>63</v>
      </c>
      <c r="C37" s="29">
        <v>806</v>
      </c>
      <c r="D37" s="30">
        <v>246</v>
      </c>
      <c r="E37" s="62"/>
      <c r="F37" s="45" t="s">
        <v>9</v>
      </c>
      <c r="G37" s="37" t="s">
        <v>10</v>
      </c>
      <c r="H37" s="38" t="s">
        <v>10</v>
      </c>
      <c r="I37" s="3">
        <v>300</v>
      </c>
      <c r="J37" s="3">
        <v>92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 t="s">
        <v>64</v>
      </c>
      <c r="B38" s="2" t="s">
        <v>65</v>
      </c>
      <c r="C38" s="29">
        <v>1772</v>
      </c>
      <c r="D38" s="30">
        <v>540</v>
      </c>
      <c r="E38" s="62"/>
      <c r="F38" s="45" t="s">
        <v>66</v>
      </c>
      <c r="G38" s="39">
        <v>230</v>
      </c>
      <c r="H38" s="40">
        <v>70</v>
      </c>
      <c r="I38" s="3">
        <v>800</v>
      </c>
      <c r="J38" s="3">
        <v>244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 t="s">
        <v>67</v>
      </c>
      <c r="B39" s="2" t="s">
        <v>68</v>
      </c>
      <c r="C39" s="29">
        <v>12799</v>
      </c>
      <c r="D39" s="30">
        <v>3904</v>
      </c>
      <c r="E39" s="62"/>
      <c r="F39" s="45" t="s">
        <v>69</v>
      </c>
      <c r="G39" s="29">
        <v>1800</v>
      </c>
      <c r="H39" s="30">
        <v>549</v>
      </c>
      <c r="I39" s="3">
        <v>3400</v>
      </c>
      <c r="J39" s="3">
        <v>1037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 t="s">
        <v>70</v>
      </c>
      <c r="B40" s="2" t="s">
        <v>140</v>
      </c>
      <c r="C40" s="29">
        <v>5424</v>
      </c>
      <c r="D40" s="30">
        <f>C40*0.305</f>
        <v>1654.32</v>
      </c>
      <c r="E40" s="62"/>
      <c r="F40" s="45" t="s">
        <v>71</v>
      </c>
      <c r="G40" s="29">
        <v>840</v>
      </c>
      <c r="H40" s="30">
        <v>256</v>
      </c>
      <c r="I40" s="3">
        <v>2600</v>
      </c>
      <c r="J40" s="3">
        <v>793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 t="s">
        <v>72</v>
      </c>
      <c r="B41" s="2" t="s">
        <v>73</v>
      </c>
      <c r="C41" s="29">
        <v>13140</v>
      </c>
      <c r="D41" s="30">
        <v>4007</v>
      </c>
      <c r="E41" s="62"/>
      <c r="F41" s="45" t="s">
        <v>16</v>
      </c>
      <c r="G41" s="29">
        <v>479</v>
      </c>
      <c r="H41" s="30">
        <v>146</v>
      </c>
      <c r="I41" s="3">
        <v>5500</v>
      </c>
      <c r="J41" s="3">
        <v>1678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 t="s">
        <v>74</v>
      </c>
      <c r="B42" s="2" t="s">
        <v>75</v>
      </c>
      <c r="C42" s="29">
        <v>6288</v>
      </c>
      <c r="D42" s="30">
        <v>1918</v>
      </c>
      <c r="E42" s="62"/>
      <c r="F42" s="45" t="s">
        <v>27</v>
      </c>
      <c r="G42" s="41" t="s">
        <v>10</v>
      </c>
      <c r="H42" s="42" t="s">
        <v>10</v>
      </c>
      <c r="I42" s="3">
        <v>1000</v>
      </c>
      <c r="J42" s="3">
        <v>305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 t="s">
        <v>76</v>
      </c>
      <c r="B43" s="2" t="s">
        <v>77</v>
      </c>
      <c r="C43" s="29">
        <v>1803</v>
      </c>
      <c r="D43" s="30">
        <v>550</v>
      </c>
      <c r="E43" s="62"/>
      <c r="F43" s="45" t="s">
        <v>27</v>
      </c>
      <c r="G43" s="41" t="s">
        <v>10</v>
      </c>
      <c r="H43" s="42" t="s">
        <v>10</v>
      </c>
      <c r="I43" s="3">
        <v>250</v>
      </c>
      <c r="J43" s="3">
        <v>76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 t="s">
        <v>78</v>
      </c>
      <c r="B44" s="2" t="s">
        <v>79</v>
      </c>
      <c r="C44" s="29">
        <v>13161</v>
      </c>
      <c r="D44" s="30">
        <v>4014</v>
      </c>
      <c r="E44" s="62"/>
      <c r="F44" s="45" t="s">
        <v>80</v>
      </c>
      <c r="G44" s="29">
        <v>2842</v>
      </c>
      <c r="H44" s="30">
        <v>867</v>
      </c>
      <c r="I44" s="3">
        <v>5700</v>
      </c>
      <c r="J44" s="3">
        <v>1739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 t="s">
        <v>81</v>
      </c>
      <c r="B45" s="2" t="s">
        <v>82</v>
      </c>
      <c r="C45" s="29">
        <v>5344</v>
      </c>
      <c r="D45" s="30">
        <v>1630</v>
      </c>
      <c r="E45" s="62"/>
      <c r="F45" s="45" t="s">
        <v>27</v>
      </c>
      <c r="G45" s="41" t="s">
        <v>10</v>
      </c>
      <c r="H45" s="42" t="s">
        <v>10</v>
      </c>
      <c r="I45" s="3">
        <v>1000</v>
      </c>
      <c r="J45" s="3">
        <v>305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 t="s">
        <v>83</v>
      </c>
      <c r="B46" s="2" t="s">
        <v>84</v>
      </c>
      <c r="C46" s="29">
        <v>6684</v>
      </c>
      <c r="D46" s="30">
        <v>2039</v>
      </c>
      <c r="E46" s="62"/>
      <c r="F46" s="45" t="s">
        <v>27</v>
      </c>
      <c r="G46" s="41" t="s">
        <v>10</v>
      </c>
      <c r="H46" s="42" t="s">
        <v>10</v>
      </c>
      <c r="I46" s="3">
        <v>700</v>
      </c>
      <c r="J46" s="3">
        <v>214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 t="s">
        <v>85</v>
      </c>
      <c r="B47" s="2" t="s">
        <v>141</v>
      </c>
      <c r="C47" s="29">
        <v>3506</v>
      </c>
      <c r="D47" s="30">
        <v>1069</v>
      </c>
      <c r="E47" s="62"/>
      <c r="F47" s="45" t="s">
        <v>143</v>
      </c>
      <c r="G47" s="29">
        <v>750</v>
      </c>
      <c r="H47" s="30">
        <v>229</v>
      </c>
      <c r="I47" s="3">
        <v>1900</v>
      </c>
      <c r="J47" s="3">
        <v>580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 t="s">
        <v>86</v>
      </c>
      <c r="B48" s="2" t="s">
        <v>87</v>
      </c>
      <c r="C48" s="29">
        <v>1550</v>
      </c>
      <c r="D48" s="30">
        <f>+C48*0.305</f>
        <v>472.75</v>
      </c>
      <c r="E48" s="62"/>
      <c r="F48" s="45" t="s">
        <v>42</v>
      </c>
      <c r="G48" s="29">
        <v>455</v>
      </c>
      <c r="H48" s="30">
        <v>139</v>
      </c>
      <c r="I48" s="3">
        <v>850</v>
      </c>
      <c r="J48" s="3">
        <v>259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 t="s">
        <v>88</v>
      </c>
      <c r="B49" s="2" t="s">
        <v>89</v>
      </c>
      <c r="C49" s="29">
        <v>4973</v>
      </c>
      <c r="D49" s="30">
        <v>1517</v>
      </c>
      <c r="E49" s="62"/>
      <c r="F49" s="45" t="s">
        <v>90</v>
      </c>
      <c r="G49" s="29">
        <v>289</v>
      </c>
      <c r="H49" s="30">
        <v>88</v>
      </c>
      <c r="I49" s="3">
        <v>1300</v>
      </c>
      <c r="J49" s="3">
        <v>397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 t="s">
        <v>91</v>
      </c>
      <c r="B50" s="2" t="s">
        <v>92</v>
      </c>
      <c r="C50" s="29">
        <v>11239</v>
      </c>
      <c r="D50" s="30">
        <v>3428</v>
      </c>
      <c r="E50" s="62"/>
      <c r="F50" s="45" t="s">
        <v>13</v>
      </c>
      <c r="G50" s="41" t="s">
        <v>10</v>
      </c>
      <c r="H50" s="42" t="s">
        <v>10</v>
      </c>
      <c r="I50" s="3">
        <v>3300</v>
      </c>
      <c r="J50" s="3">
        <v>1007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 t="s">
        <v>93</v>
      </c>
      <c r="B51" s="2" t="s">
        <v>94</v>
      </c>
      <c r="C51" s="29">
        <v>3213</v>
      </c>
      <c r="D51" s="30">
        <v>980</v>
      </c>
      <c r="E51" s="62"/>
      <c r="F51" s="45" t="s">
        <v>95</v>
      </c>
      <c r="G51" s="41" t="s">
        <v>10</v>
      </c>
      <c r="H51" s="42" t="s">
        <v>10</v>
      </c>
      <c r="I51" s="3">
        <v>1100</v>
      </c>
      <c r="J51" s="3">
        <v>336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 t="s">
        <v>96</v>
      </c>
      <c r="B52" s="2" t="s">
        <v>97</v>
      </c>
      <c r="C52" s="29">
        <v>812</v>
      </c>
      <c r="D52" s="30">
        <v>248</v>
      </c>
      <c r="E52" s="62"/>
      <c r="F52" s="45" t="s">
        <v>27</v>
      </c>
      <c r="G52" s="41" t="s">
        <v>10</v>
      </c>
      <c r="H52" s="42" t="s">
        <v>10</v>
      </c>
      <c r="I52" s="3">
        <v>200</v>
      </c>
      <c r="J52" s="3">
        <v>61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 t="s">
        <v>98</v>
      </c>
      <c r="B53" s="2" t="s">
        <v>99</v>
      </c>
      <c r="C53" s="29">
        <v>3560</v>
      </c>
      <c r="D53" s="30">
        <v>1086</v>
      </c>
      <c r="E53" s="62"/>
      <c r="F53" s="45" t="s">
        <v>27</v>
      </c>
      <c r="G53" s="41" t="s">
        <v>10</v>
      </c>
      <c r="H53" s="42" t="s">
        <v>10</v>
      </c>
      <c r="I53" s="3">
        <v>350</v>
      </c>
      <c r="J53" s="3">
        <v>107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 t="s">
        <v>100</v>
      </c>
      <c r="B54" s="2" t="s">
        <v>101</v>
      </c>
      <c r="C54" s="29">
        <v>7242</v>
      </c>
      <c r="D54" s="30">
        <v>2209</v>
      </c>
      <c r="E54" s="62"/>
      <c r="F54" s="45" t="s">
        <v>102</v>
      </c>
      <c r="G54" s="29">
        <v>966</v>
      </c>
      <c r="H54" s="30">
        <v>295</v>
      </c>
      <c r="I54" s="3">
        <v>2200</v>
      </c>
      <c r="J54" s="3">
        <v>671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 t="s">
        <v>103</v>
      </c>
      <c r="B55" s="2" t="s">
        <v>104</v>
      </c>
      <c r="C55" s="29">
        <v>6643</v>
      </c>
      <c r="D55" s="30">
        <v>2026</v>
      </c>
      <c r="E55" s="62"/>
      <c r="F55" s="45" t="s">
        <v>40</v>
      </c>
      <c r="G55" s="29">
        <v>178</v>
      </c>
      <c r="H55" s="30">
        <v>54</v>
      </c>
      <c r="I55" s="3">
        <v>900</v>
      </c>
      <c r="J55" s="3">
        <v>275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 t="s">
        <v>105</v>
      </c>
      <c r="B56" s="2" t="s">
        <v>106</v>
      </c>
      <c r="C56" s="29">
        <v>8749</v>
      </c>
      <c r="D56" s="30">
        <v>2668</v>
      </c>
      <c r="E56" s="62"/>
      <c r="F56" s="45" t="s">
        <v>9</v>
      </c>
      <c r="G56" s="41" t="s">
        <v>10</v>
      </c>
      <c r="H56" s="42" t="s">
        <v>10</v>
      </c>
      <c r="I56" s="3">
        <v>1700</v>
      </c>
      <c r="J56" s="3">
        <v>519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 t="s">
        <v>107</v>
      </c>
      <c r="B57" s="2" t="s">
        <v>108</v>
      </c>
      <c r="C57" s="29">
        <v>13528</v>
      </c>
      <c r="D57" s="30">
        <v>4126</v>
      </c>
      <c r="E57" s="62"/>
      <c r="F57" s="45" t="s">
        <v>144</v>
      </c>
      <c r="G57" s="29">
        <v>2000</v>
      </c>
      <c r="H57" s="30">
        <v>610</v>
      </c>
      <c r="I57" s="3">
        <v>6100</v>
      </c>
      <c r="J57" s="3">
        <v>1861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 t="s">
        <v>109</v>
      </c>
      <c r="B58" s="2" t="s">
        <v>110</v>
      </c>
      <c r="C58" s="29">
        <v>4393</v>
      </c>
      <c r="D58" s="30">
        <v>1340</v>
      </c>
      <c r="E58" s="62"/>
      <c r="F58" s="45" t="s">
        <v>111</v>
      </c>
      <c r="G58" s="29">
        <v>95</v>
      </c>
      <c r="H58" s="30">
        <v>29</v>
      </c>
      <c r="I58" s="3">
        <v>1000</v>
      </c>
      <c r="J58" s="3">
        <v>305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 t="s">
        <v>112</v>
      </c>
      <c r="B59" s="2" t="s">
        <v>113</v>
      </c>
      <c r="C59" s="29">
        <v>5729</v>
      </c>
      <c r="D59" s="30">
        <v>1747</v>
      </c>
      <c r="E59" s="62"/>
      <c r="F59" s="45" t="s">
        <v>27</v>
      </c>
      <c r="G59" s="41" t="s">
        <v>10</v>
      </c>
      <c r="H59" s="42" t="s">
        <v>10</v>
      </c>
      <c r="I59" s="3">
        <v>950</v>
      </c>
      <c r="J59" s="3">
        <v>290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 t="s">
        <v>114</v>
      </c>
      <c r="B60" s="2" t="s">
        <v>115</v>
      </c>
      <c r="C60" s="29">
        <v>14411</v>
      </c>
      <c r="D60" s="30">
        <f>+C60*0.305</f>
        <v>4395.355</v>
      </c>
      <c r="E60" s="62"/>
      <c r="F60" s="45" t="s">
        <v>13</v>
      </c>
      <c r="G60" s="41" t="s">
        <v>10</v>
      </c>
      <c r="H60" s="42" t="s">
        <v>10</v>
      </c>
      <c r="I60" s="3">
        <v>1700</v>
      </c>
      <c r="J60" s="3">
        <v>519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 t="s">
        <v>116</v>
      </c>
      <c r="B61" s="2" t="s">
        <v>117</v>
      </c>
      <c r="C61" s="29">
        <v>4863</v>
      </c>
      <c r="D61" s="30">
        <f>+C61*0.305</f>
        <v>1483.215</v>
      </c>
      <c r="E61" s="62"/>
      <c r="F61" s="45" t="s">
        <v>29</v>
      </c>
      <c r="G61" s="29">
        <v>240</v>
      </c>
      <c r="H61" s="30">
        <v>73</v>
      </c>
      <c r="I61" s="3">
        <v>1500</v>
      </c>
      <c r="J61" s="3">
        <v>458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 t="s">
        <v>118</v>
      </c>
      <c r="B62" s="2" t="s">
        <v>119</v>
      </c>
      <c r="C62" s="29">
        <v>1951</v>
      </c>
      <c r="D62" s="30">
        <v>595</v>
      </c>
      <c r="E62" s="62"/>
      <c r="F62" s="45" t="s">
        <v>120</v>
      </c>
      <c r="G62" s="29">
        <v>579</v>
      </c>
      <c r="H62" s="30">
        <v>177</v>
      </c>
      <c r="I62" s="3">
        <v>1050</v>
      </c>
      <c r="J62" s="3">
        <v>320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 t="s">
        <v>121</v>
      </c>
      <c r="B63" s="2" t="s">
        <v>122</v>
      </c>
      <c r="C63" s="29">
        <v>13804</v>
      </c>
      <c r="D63" s="30">
        <v>4210</v>
      </c>
      <c r="E63" s="62"/>
      <c r="F63" s="45" t="s">
        <v>123</v>
      </c>
      <c r="G63" s="29">
        <v>3099</v>
      </c>
      <c r="H63" s="30">
        <v>945</v>
      </c>
      <c r="I63" s="3">
        <v>6700</v>
      </c>
      <c r="J63" s="3">
        <v>2044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 t="s">
        <v>171</v>
      </c>
      <c r="B64" s="2"/>
      <c r="C64" s="29"/>
      <c r="D64" s="30"/>
      <c r="E64" s="62"/>
      <c r="F64" s="45"/>
      <c r="G64" s="31"/>
      <c r="H64" s="32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 t="s">
        <v>169</v>
      </c>
      <c r="B65" s="2" t="s">
        <v>124</v>
      </c>
      <c r="C65" s="29">
        <v>4390</v>
      </c>
      <c r="D65" s="30">
        <v>1339</v>
      </c>
      <c r="E65" s="62"/>
      <c r="F65" s="45" t="s">
        <v>27</v>
      </c>
      <c r="G65" s="37" t="s">
        <v>10</v>
      </c>
      <c r="H65" s="38" t="s">
        <v>10</v>
      </c>
      <c r="I65" s="3">
        <v>1800</v>
      </c>
      <c r="J65" s="3">
        <v>549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 t="s">
        <v>149</v>
      </c>
      <c r="B66" s="2" t="s">
        <v>125</v>
      </c>
      <c r="C66" s="29">
        <v>3160</v>
      </c>
      <c r="D66" s="30">
        <v>964</v>
      </c>
      <c r="E66" s="62"/>
      <c r="F66" s="45" t="s">
        <v>13</v>
      </c>
      <c r="G66" s="37" t="s">
        <v>10</v>
      </c>
      <c r="H66" s="38" t="s">
        <v>10</v>
      </c>
      <c r="I66" s="3">
        <v>1300</v>
      </c>
      <c r="J66" s="3">
        <v>397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 t="s">
        <v>150</v>
      </c>
      <c r="B67" s="2" t="s">
        <v>126</v>
      </c>
      <c r="C67" s="29">
        <v>1332</v>
      </c>
      <c r="D67" s="30">
        <v>406</v>
      </c>
      <c r="E67" s="62"/>
      <c r="F67" s="45" t="s">
        <v>13</v>
      </c>
      <c r="G67" s="37" t="s">
        <v>10</v>
      </c>
      <c r="H67" s="38" t="s">
        <v>10</v>
      </c>
      <c r="I67" s="3">
        <v>330</v>
      </c>
      <c r="J67" s="3">
        <v>101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46" t="s">
        <v>170</v>
      </c>
      <c r="B68" s="47" t="s">
        <v>127</v>
      </c>
      <c r="C68" s="48">
        <v>1556</v>
      </c>
      <c r="D68" s="49">
        <v>475</v>
      </c>
      <c r="E68" s="50"/>
      <c r="F68" s="51" t="s">
        <v>27</v>
      </c>
      <c r="G68" s="52" t="s">
        <v>10</v>
      </c>
      <c r="H68" s="53" t="s">
        <v>10</v>
      </c>
      <c r="I68" s="50">
        <v>750</v>
      </c>
      <c r="J68" s="50">
        <v>229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 t="s">
        <v>159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t="s">
        <v>163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 t="s">
        <v>151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43" s="20" customFormat="1" ht="15.7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22" s="20" customFormat="1" ht="15.75">
      <c r="A78" s="58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s="20" customFormat="1" ht="15.75">
      <c r="A79" s="1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s="20" customFormat="1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s="20" customFormat="1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20" customFormat="1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20" customFormat="1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20" customFormat="1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20" customFormat="1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s="20" customFormat="1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s="20" customFormat="1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20" customFormat="1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s="20" customFormat="1" ht="15.75">
      <c r="A89" s="2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20" customFormat="1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s="20" customFormat="1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s="20" customFormat="1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ht="15.75">
      <c r="A93" s="21"/>
    </row>
    <row r="94" ht="15.75">
      <c r="A94" s="21"/>
    </row>
    <row r="120" spans="2:22" ht="15.75">
      <c r="B120" s="1"/>
      <c r="C120" s="3"/>
      <c r="D120" s="3"/>
      <c r="E120" s="3"/>
      <c r="F120" s="1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>
      <c r="B121" s="1"/>
      <c r="C121" s="3"/>
      <c r="D121" s="3"/>
      <c r="E121" s="3"/>
      <c r="F121" s="1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3"/>
      <c r="D122" s="3"/>
      <c r="E122" s="3"/>
      <c r="F122" s="1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3"/>
      <c r="D123" s="3"/>
      <c r="E123" s="3"/>
      <c r="F123" s="1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3"/>
      <c r="D124" s="3"/>
      <c r="E124" s="3"/>
      <c r="F124" s="1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3"/>
      <c r="D125" s="3"/>
      <c r="E125" s="3"/>
      <c r="F125" s="1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3"/>
      <c r="D126" s="3"/>
      <c r="E126" s="3"/>
      <c r="F126" s="1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3"/>
      <c r="D127" s="3"/>
      <c r="E127" s="3"/>
      <c r="F127" s="1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3"/>
      <c r="D128" s="3"/>
      <c r="E128" s="3"/>
      <c r="F128" s="1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3"/>
      <c r="D129" s="3"/>
      <c r="E129" s="3"/>
      <c r="F129" s="1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3"/>
      <c r="D130" s="3"/>
      <c r="E130" s="3"/>
      <c r="F130" s="1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3"/>
      <c r="D131" s="3"/>
      <c r="E131" s="3"/>
      <c r="F131" s="1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3"/>
      <c r="D132" s="3"/>
      <c r="E132" s="3"/>
      <c r="F132" s="1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3"/>
      <c r="D133" s="3"/>
      <c r="E133" s="3"/>
      <c r="F133" s="1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3"/>
      <c r="D134" s="3"/>
      <c r="E134" s="3"/>
      <c r="F134" s="1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3"/>
      <c r="D135" s="3"/>
      <c r="E135" s="3"/>
      <c r="F135" s="1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3"/>
      <c r="D136" s="3"/>
      <c r="E136" s="3"/>
      <c r="F136" s="1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3"/>
      <c r="D137" s="3"/>
      <c r="E137" s="3"/>
      <c r="F137" s="1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3"/>
      <c r="D138" s="3"/>
      <c r="E138" s="3"/>
      <c r="F138" s="1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3"/>
      <c r="D139" s="3"/>
      <c r="E139" s="3"/>
      <c r="F139" s="1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3"/>
      <c r="D140" s="3"/>
      <c r="E140" s="3"/>
      <c r="F140" s="1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3"/>
      <c r="D141" s="3"/>
      <c r="E141" s="3"/>
      <c r="F141" s="1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3"/>
      <c r="D142" s="3"/>
      <c r="E142" s="3"/>
      <c r="F142" s="1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3"/>
      <c r="D143" s="3"/>
      <c r="E143" s="3"/>
      <c r="F143" s="1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3"/>
      <c r="D144" s="3"/>
      <c r="E144" s="3"/>
      <c r="F144" s="1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3"/>
      <c r="D145" s="3"/>
      <c r="E145" s="3"/>
      <c r="F145" s="1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3"/>
      <c r="D146" s="3"/>
      <c r="E146" s="3"/>
      <c r="F146" s="1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3"/>
      <c r="D147" s="3"/>
      <c r="E147" s="3"/>
      <c r="F147" s="1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3"/>
      <c r="D148" s="3"/>
      <c r="E148" s="3"/>
      <c r="F148" s="1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3"/>
      <c r="D149" s="3"/>
      <c r="E149" s="3"/>
      <c r="F149" s="1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3"/>
      <c r="D150" s="3"/>
      <c r="E150" s="3"/>
      <c r="F150" s="1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3"/>
      <c r="D151" s="3"/>
      <c r="E151" s="3"/>
      <c r="F151" s="1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3"/>
      <c r="D152" s="3"/>
      <c r="E152" s="3"/>
      <c r="F152" s="1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3"/>
      <c r="D153" s="3"/>
      <c r="E153" s="3"/>
      <c r="F153" s="1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3"/>
      <c r="D154" s="3"/>
      <c r="E154" s="3"/>
      <c r="F154" s="1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3"/>
      <c r="D155" s="3"/>
      <c r="E155" s="3"/>
      <c r="F155" s="1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3"/>
      <c r="D156" s="3"/>
      <c r="E156" s="3"/>
      <c r="F156" s="1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3"/>
      <c r="D157" s="3"/>
      <c r="E157" s="3"/>
      <c r="F157" s="1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3"/>
      <c r="D158" s="3"/>
      <c r="E158" s="3"/>
      <c r="F158" s="1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3"/>
      <c r="D159" s="3"/>
      <c r="E159" s="3"/>
      <c r="F159" s="1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3"/>
      <c r="D160" s="3"/>
      <c r="E160" s="3"/>
      <c r="F160" s="1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3"/>
      <c r="D161" s="3"/>
      <c r="E161" s="3"/>
      <c r="F161" s="1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/>
      <c r="B162" s="1"/>
      <c r="C162" s="3"/>
      <c r="D162" s="3"/>
      <c r="E162" s="3"/>
      <c r="F162" s="1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/>
      <c r="B163" s="1"/>
      <c r="C163" s="3"/>
      <c r="D163" s="3"/>
      <c r="E163" s="3"/>
      <c r="F163" s="1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/>
      <c r="B164" s="1"/>
      <c r="C164" s="3"/>
      <c r="D164" s="3"/>
      <c r="E164" s="3"/>
      <c r="F164" s="1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/>
      <c r="B165" s="1"/>
      <c r="C165" s="3"/>
      <c r="D165" s="3"/>
      <c r="E165" s="3"/>
      <c r="F165" s="1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/>
      <c r="B166" s="1"/>
      <c r="C166" s="3"/>
      <c r="D166" s="3"/>
      <c r="E166" s="3"/>
      <c r="F166" s="1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/>
      <c r="B167" s="1"/>
      <c r="C167" s="3"/>
      <c r="D167" s="3"/>
      <c r="E167" s="3"/>
      <c r="F167" s="1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/>
      <c r="B168" s="1"/>
      <c r="C168" s="3"/>
      <c r="D168" s="3"/>
      <c r="E168" s="3"/>
      <c r="F168" s="1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/>
      <c r="B169" s="1"/>
      <c r="C169" s="3"/>
      <c r="D169" s="3"/>
      <c r="E169" s="3"/>
      <c r="F169" s="1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/>
      <c r="B170" s="1"/>
      <c r="C170" s="3"/>
      <c r="D170" s="3"/>
      <c r="E170" s="3"/>
      <c r="F170" s="1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/>
      <c r="B171" s="1"/>
      <c r="C171" s="3"/>
      <c r="D171" s="3"/>
      <c r="E171" s="3"/>
      <c r="F171" s="1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/>
      <c r="B172" s="1"/>
      <c r="C172" s="3"/>
      <c r="D172" s="3"/>
      <c r="E172" s="3"/>
      <c r="F172" s="1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/>
      <c r="B173" s="1"/>
      <c r="C173" s="3"/>
      <c r="D173" s="3"/>
      <c r="E173" s="3"/>
      <c r="F173" s="1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/>
      <c r="B174" s="1"/>
      <c r="C174" s="3"/>
      <c r="D174" s="3"/>
      <c r="E174" s="3"/>
      <c r="F174" s="1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/>
      <c r="B175" s="1"/>
      <c r="C175" s="3"/>
      <c r="D175" s="3"/>
      <c r="E175" s="3"/>
      <c r="F175" s="1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/>
      <c r="B176" s="1"/>
      <c r="C176" s="3"/>
      <c r="D176" s="3"/>
      <c r="E176" s="3"/>
      <c r="F176" s="1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/>
      <c r="B177" s="1"/>
      <c r="C177" s="3"/>
      <c r="D177" s="3"/>
      <c r="E177" s="3"/>
      <c r="F177" s="1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15.75">
      <c r="A178" s="1"/>
    </row>
    <row r="179" ht="15.75">
      <c r="A179" s="1"/>
    </row>
  </sheetData>
  <mergeCells count="14">
    <mergeCell ref="I9:I10"/>
    <mergeCell ref="J9:J10"/>
    <mergeCell ref="G7:H8"/>
    <mergeCell ref="C7:D8"/>
    <mergeCell ref="I5:J8"/>
    <mergeCell ref="A5:A10"/>
    <mergeCell ref="B5:D6"/>
    <mergeCell ref="F5:H6"/>
    <mergeCell ref="B7:B10"/>
    <mergeCell ref="F7:F10"/>
    <mergeCell ref="C9:C10"/>
    <mergeCell ref="D9:D10"/>
    <mergeCell ref="G9:G10"/>
    <mergeCell ref="H9:H10"/>
  </mergeCells>
  <hyperlinks>
    <hyperlink ref="A3" location="Notes!A1" display="See notes."/>
  </hyperlinks>
  <printOptions/>
  <pageMargins left="0" right="0" top="0.5" bottom="0.5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" t="s">
        <v>164</v>
      </c>
    </row>
    <row r="2" ht="16.5">
      <c r="A2" s="4"/>
    </row>
    <row r="3" ht="15.75">
      <c r="A3" s="63" t="s">
        <v>156</v>
      </c>
    </row>
    <row r="4" ht="16.5">
      <c r="A4" s="4"/>
    </row>
    <row r="5" ht="15.75">
      <c r="A5" s="6" t="s">
        <v>153</v>
      </c>
    </row>
    <row r="6" ht="15.75">
      <c r="A6" t="s">
        <v>165</v>
      </c>
    </row>
    <row r="7" ht="15.75">
      <c r="A7" s="1" t="s">
        <v>166</v>
      </c>
    </row>
    <row r="8" ht="15.75">
      <c r="A8" s="1" t="s">
        <v>161</v>
      </c>
    </row>
    <row r="9" ht="15.75">
      <c r="A9" t="s">
        <v>160</v>
      </c>
    </row>
    <row r="10" ht="15.75">
      <c r="A10" t="s">
        <v>167</v>
      </c>
    </row>
    <row r="11" ht="15.75">
      <c r="A11" t="s">
        <v>162</v>
      </c>
    </row>
    <row r="13" ht="15.75">
      <c r="A13" s="18" t="s">
        <v>154</v>
      </c>
    </row>
    <row r="14" ht="15.75">
      <c r="A14" s="1" t="s">
        <v>128</v>
      </c>
    </row>
    <row r="15" ht="15.75">
      <c r="A15" s="1"/>
    </row>
    <row r="16" ht="15.75">
      <c r="A16" s="1" t="s">
        <v>155</v>
      </c>
    </row>
    <row r="17" ht="15.75">
      <c r="A17" s="1" t="s">
        <v>129</v>
      </c>
    </row>
    <row r="18" ht="15.75">
      <c r="A18" s="1" t="s">
        <v>147</v>
      </c>
    </row>
    <row r="19" ht="15.75">
      <c r="A19" s="1"/>
    </row>
    <row r="20" ht="15.75">
      <c r="A20" s="1" t="s">
        <v>159</v>
      </c>
    </row>
    <row r="21" ht="15.75">
      <c r="A21" t="s">
        <v>168</v>
      </c>
    </row>
    <row r="22" ht="15.75">
      <c r="A22" s="1" t="s">
        <v>158</v>
      </c>
    </row>
    <row r="24" ht="15.75">
      <c r="A24" t="s">
        <v>173</v>
      </c>
    </row>
    <row r="25" ht="15.75">
      <c r="A25" t="s">
        <v>172</v>
      </c>
    </row>
    <row r="27" ht="15.75">
      <c r="B27" t="s">
        <v>174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 and Mean Elevations by State and Other Areas</dc:title>
  <dc:subject/>
  <dc:creator>US Census Bureau</dc:creator>
  <cp:keywords/>
  <dc:description/>
  <cp:lastModifiedBy>kerse002</cp:lastModifiedBy>
  <cp:lastPrinted>2009-10-13T13:36:45Z</cp:lastPrinted>
  <dcterms:created xsi:type="dcterms:W3CDTF">2004-04-26T17:45:52Z</dcterms:created>
  <dcterms:modified xsi:type="dcterms:W3CDTF">2009-12-08T16:14:59Z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