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2120" windowHeight="9090" tabRatio="601" activeTab="0"/>
  </bookViews>
  <sheets>
    <sheet name="Data" sheetId="1" r:id="rId1"/>
    <sheet name="Notes" sheetId="2" r:id="rId2"/>
  </sheets>
  <definedNames>
    <definedName name="_xlnm.Print_Area" localSheetId="0">'Data'!$A$1:$J$58</definedName>
  </definedNames>
  <calcPr fullCalcOnLoad="1"/>
</workbook>
</file>

<file path=xl/sharedStrings.xml><?xml version="1.0" encoding="utf-8"?>
<sst xmlns="http://schemas.openxmlformats.org/spreadsheetml/2006/main" count="81" uniqueCount="72">
  <si>
    <t>Health</t>
  </si>
  <si>
    <t>Percent</t>
  </si>
  <si>
    <t xml:space="preserve"> Amount </t>
  </si>
  <si>
    <t>of total</t>
  </si>
  <si>
    <t>Medical</t>
  </si>
  <si>
    <t>medical</t>
  </si>
  <si>
    <t>insurance</t>
  </si>
  <si>
    <t>services</t>
  </si>
  <si>
    <t>supplies \1</t>
  </si>
  <si>
    <t>Age of reference person:</t>
  </si>
  <si>
    <t xml:space="preserve">  Under 25 years old</t>
  </si>
  <si>
    <t xml:space="preserve">  25 to 34 years old</t>
  </si>
  <si>
    <t xml:space="preserve">  35 to 44 years old</t>
  </si>
  <si>
    <t xml:space="preserve">  45 to 54 years old</t>
  </si>
  <si>
    <t xml:space="preserve">  55 to 64 years old</t>
  </si>
  <si>
    <t xml:space="preserve">  65 to 74 years old</t>
  </si>
  <si>
    <t xml:space="preserve">  75 years old and over</t>
  </si>
  <si>
    <t>Race of reference person:</t>
  </si>
  <si>
    <t xml:space="preserve">  White and other</t>
  </si>
  <si>
    <t xml:space="preserve">  Black</t>
  </si>
  <si>
    <t>Origin of reference person:</t>
  </si>
  <si>
    <t xml:space="preserve">  Hispanic</t>
  </si>
  <si>
    <t xml:space="preserve">  Non-Hispanic</t>
  </si>
  <si>
    <t>Region of residence:</t>
  </si>
  <si>
    <t xml:space="preserve">  Northeast</t>
  </si>
  <si>
    <t xml:space="preserve">  Midwest</t>
  </si>
  <si>
    <t xml:space="preserve">  South</t>
  </si>
  <si>
    <t xml:space="preserve">  West</t>
  </si>
  <si>
    <t>Size of consumer unit:</t>
  </si>
  <si>
    <t xml:space="preserve">  One person</t>
  </si>
  <si>
    <t xml:space="preserve">  Two or more persons</t>
  </si>
  <si>
    <t xml:space="preserve">    Two persons</t>
  </si>
  <si>
    <t xml:space="preserve">    Three persons</t>
  </si>
  <si>
    <t xml:space="preserve">    Four persons</t>
  </si>
  <si>
    <t xml:space="preserve">    Five persons or more</t>
  </si>
  <si>
    <t>Income before taxes:</t>
  </si>
  <si>
    <t>\1 Includes prescription and nonprescription drugs.</t>
  </si>
  <si>
    <t>Source: Bureau of Labor Statistics,</t>
  </si>
  <si>
    <t xml:space="preserve">Consumer Expenditure Survey, annual. </t>
  </si>
  <si>
    <t>http://www.bls.gov/cex/</t>
  </si>
  <si>
    <t>ditures</t>
  </si>
  <si>
    <t>INTERNET LINK</t>
  </si>
  <si>
    <t>Average</t>
  </si>
  <si>
    <t>Annual</t>
  </si>
  <si>
    <t>Expenditures</t>
  </si>
  <si>
    <t>Drugs and</t>
  </si>
  <si>
    <t>Item</t>
  </si>
  <si>
    <t>FOOTNOTE</t>
  </si>
  <si>
    <t xml:space="preserve"> expen-</t>
  </si>
  <si>
    <t>Health care,  total</t>
  </si>
  <si>
    <t>Percent distribution</t>
  </si>
  <si>
    <t xml:space="preserve">  Quintiles of income:</t>
  </si>
  <si>
    <t xml:space="preserve">    Lowest 20 percent</t>
  </si>
  <si>
    <t xml:space="preserve">    Second 20 percent</t>
  </si>
  <si>
    <t xml:space="preserve">    Third 20 percent</t>
  </si>
  <si>
    <t xml:space="preserve">    Fourth 20 percent</t>
  </si>
  <si>
    <t xml:space="preserve">    Highest 20 percent</t>
  </si>
  <si>
    <t>HEADNOTE</t>
  </si>
  <si>
    <t>Education:</t>
  </si>
  <si>
    <t>Less than a high school graduate</t>
  </si>
  <si>
    <t xml:space="preserve">  High school graduate</t>
  </si>
  <si>
    <t xml:space="preserve">  High school graduate with some college</t>
  </si>
  <si>
    <t xml:space="preserve">  Associate's degree</t>
  </si>
  <si>
    <t xml:space="preserve">  Bachelor's degree</t>
  </si>
  <si>
    <t xml:space="preserve">  Master's, professional, doctoral degree</t>
  </si>
  <si>
    <t>See notes.</t>
  </si>
  <si>
    <t>Back to data.</t>
  </si>
  <si>
    <r>
      <t>Table 136.</t>
    </r>
    <r>
      <rPr>
        <b/>
        <sz val="12"/>
        <color indexed="8"/>
        <rFont val="Courier New"/>
        <family val="3"/>
      </rPr>
      <t xml:space="preserve"> Average Annual Expenditures Per Consumer Unit for Health Care</t>
    </r>
  </si>
  <si>
    <t>of regions, see map, inside front cover]</t>
  </si>
  <si>
    <t xml:space="preserve">and headnote, Table 670.  For composition </t>
  </si>
  <si>
    <t>Consumer Expenditure Survey, Consumer Expenditure tables.</t>
  </si>
  <si>
    <r>
      <t>[</t>
    </r>
    <r>
      <rPr>
        <b/>
        <sz val="12"/>
        <color indexed="8"/>
        <rFont val="Courier New"/>
        <family val="3"/>
      </rPr>
      <t>In dollars, except percent.</t>
    </r>
    <r>
      <rPr>
        <sz val="12"/>
        <color indexed="8"/>
        <rFont val="Courier New"/>
        <family val="0"/>
      </rPr>
      <t xml:space="preserve"> See text, Section 13,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</si>
</sst>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3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0"/>
    </font>
    <font>
      <sz val="12"/>
      <name val="Courier New"/>
      <family val="3"/>
    </font>
    <font>
      <u val="single"/>
      <sz val="12"/>
      <color indexed="12"/>
      <name val="Arial"/>
      <family val="0"/>
    </font>
    <font>
      <b/>
      <sz val="12"/>
      <color indexed="8"/>
      <name val="Courier New"/>
      <family val="3"/>
    </font>
    <font>
      <b/>
      <sz val="12"/>
      <name val="Courier New"/>
      <family val="3"/>
    </font>
    <font>
      <u val="single"/>
      <sz val="9"/>
      <color indexed="36"/>
      <name val="Arial"/>
      <family val="0"/>
    </font>
    <font>
      <u val="single"/>
      <sz val="12"/>
      <color indexed="12"/>
      <name val="Courier New"/>
      <family val="3"/>
    </font>
    <font>
      <u val="single"/>
      <sz val="12"/>
      <color indexed="12"/>
      <name val="Courier"/>
      <family val="3"/>
    </font>
    <font>
      <sz val="12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58">
    <xf numFmtId="172" fontId="0" fillId="0" borderId="0">
      <alignment/>
      <protection/>
    </xf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3">
    <xf numFmtId="172" fontId="0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72" fontId="5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172" fontId="5" fillId="0" borderId="0" xfId="0" applyNumberFormat="1" applyFont="1" applyFill="1" applyAlignment="1">
      <alignment/>
    </xf>
    <xf numFmtId="0" fontId="4" fillId="0" borderId="0" xfId="0" applyNumberFormat="1" applyFont="1" applyAlignment="1">
      <alignment horizontal="right"/>
    </xf>
    <xf numFmtId="172" fontId="4" fillId="0" borderId="0" xfId="0" applyFont="1" applyAlignment="1">
      <alignment horizontal="center"/>
    </xf>
    <xf numFmtId="172" fontId="5" fillId="0" borderId="10" xfId="0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172" fontId="4" fillId="0" borderId="0" xfId="0" applyFont="1" applyBorder="1" applyAlignment="1">
      <alignment horizontal="fill"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172" fontId="5" fillId="0" borderId="11" xfId="0" applyFont="1" applyBorder="1" applyAlignment="1">
      <alignment/>
    </xf>
    <xf numFmtId="0" fontId="4" fillId="0" borderId="11" xfId="0" applyNumberFormat="1" applyFont="1" applyBorder="1" applyAlignment="1">
      <alignment/>
    </xf>
    <xf numFmtId="172" fontId="5" fillId="0" borderId="12" xfId="0" applyFont="1" applyBorder="1" applyAlignment="1">
      <alignment/>
    </xf>
    <xf numFmtId="172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Continuous"/>
    </xf>
    <xf numFmtId="172" fontId="5" fillId="0" borderId="12" xfId="0" applyFont="1" applyBorder="1" applyAlignment="1">
      <alignment horizontal="centerContinuous"/>
    </xf>
    <xf numFmtId="172" fontId="8" fillId="0" borderId="0" xfId="0" applyFont="1" applyAlignment="1">
      <alignment/>
    </xf>
    <xf numFmtId="3" fontId="8" fillId="0" borderId="0" xfId="0" applyNumberFormat="1" applyFont="1" applyAlignment="1">
      <alignment/>
    </xf>
    <xf numFmtId="172" fontId="4" fillId="0" borderId="0" xfId="0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172" fontId="5" fillId="0" borderId="13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172" fontId="5" fillId="0" borderId="0" xfId="0" applyFont="1" applyFill="1" applyBorder="1" applyAlignment="1">
      <alignment/>
    </xf>
    <xf numFmtId="172" fontId="5" fillId="0" borderId="14" xfId="0" applyFont="1" applyBorder="1" applyAlignment="1">
      <alignment/>
    </xf>
    <xf numFmtId="172" fontId="4" fillId="0" borderId="13" xfId="0" applyFont="1" applyBorder="1" applyAlignment="1">
      <alignment horizontal="fill"/>
    </xf>
    <xf numFmtId="0" fontId="4" fillId="0" borderId="13" xfId="0" applyNumberFormat="1" applyFont="1" applyBorder="1" applyAlignment="1">
      <alignment/>
    </xf>
    <xf numFmtId="0" fontId="4" fillId="0" borderId="13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172" fontId="5" fillId="0" borderId="13" xfId="0" applyNumberFormat="1" applyFont="1" applyFill="1" applyBorder="1" applyAlignment="1">
      <alignment/>
    </xf>
    <xf numFmtId="172" fontId="4" fillId="0" borderId="16" xfId="0" applyFont="1" applyBorder="1" applyAlignment="1">
      <alignment horizontal="fill"/>
    </xf>
    <xf numFmtId="172" fontId="5" fillId="0" borderId="15" xfId="0" applyFont="1" applyBorder="1" applyAlignment="1">
      <alignment/>
    </xf>
    <xf numFmtId="172" fontId="5" fillId="0" borderId="0" xfId="0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3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10" fillId="0" borderId="0" xfId="49" applyNumberFormat="1" applyFont="1" applyAlignment="1" applyProtection="1">
      <alignment/>
      <protection/>
    </xf>
    <xf numFmtId="172" fontId="5" fillId="0" borderId="17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8" xfId="0" applyNumberFormat="1" applyFont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172" fontId="4" fillId="0" borderId="0" xfId="0" applyFont="1" applyBorder="1" applyAlignment="1">
      <alignment horizontal="right"/>
    </xf>
    <xf numFmtId="172" fontId="5" fillId="0" borderId="0" xfId="0" applyFont="1" applyAlignment="1">
      <alignment horizontal="right"/>
    </xf>
    <xf numFmtId="172" fontId="4" fillId="0" borderId="10" xfId="0" applyFont="1" applyBorder="1" applyAlignment="1">
      <alignment horizontal="right"/>
    </xf>
    <xf numFmtId="0" fontId="4" fillId="0" borderId="19" xfId="0" applyNumberFormat="1" applyFont="1" applyBorder="1" applyAlignment="1">
      <alignment horizontal="left"/>
    </xf>
    <xf numFmtId="172" fontId="5" fillId="0" borderId="0" xfId="0" applyFont="1" applyAlignment="1">
      <alignment horizontal="left"/>
    </xf>
    <xf numFmtId="3" fontId="5" fillId="0" borderId="13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Fill="1" applyAlignment="1">
      <alignment/>
    </xf>
    <xf numFmtId="0" fontId="4" fillId="0" borderId="18" xfId="0" applyNumberFormat="1" applyFont="1" applyBorder="1" applyAlignment="1">
      <alignment horizontal="right"/>
    </xf>
    <xf numFmtId="1" fontId="5" fillId="0" borderId="0" xfId="0" applyNumberFormat="1" applyFont="1" applyFill="1" applyBorder="1" applyAlignment="1">
      <alignment/>
    </xf>
    <xf numFmtId="1" fontId="8" fillId="0" borderId="0" xfId="0" applyNumberFormat="1" applyFont="1" applyAlignment="1">
      <alignment horizontal="center"/>
    </xf>
    <xf numFmtId="0" fontId="5" fillId="0" borderId="10" xfId="0" applyNumberFormat="1" applyFont="1" applyFill="1" applyBorder="1" applyAlignment="1">
      <alignment/>
    </xf>
    <xf numFmtId="3" fontId="4" fillId="0" borderId="0" xfId="0" applyNumberFormat="1" applyFont="1" applyBorder="1" applyAlignment="1" quotePrefix="1">
      <alignment/>
    </xf>
    <xf numFmtId="3" fontId="5" fillId="0" borderId="0" xfId="0" applyNumberFormat="1" applyFont="1" applyBorder="1" applyAlignment="1">
      <alignment/>
    </xf>
    <xf numFmtId="0" fontId="11" fillId="0" borderId="0" xfId="49" applyNumberFormat="1" applyFont="1" applyAlignment="1" applyProtection="1">
      <alignment/>
      <protection/>
    </xf>
    <xf numFmtId="172" fontId="12" fillId="0" borderId="0" xfId="0" applyFont="1" applyAlignment="1">
      <alignment/>
    </xf>
    <xf numFmtId="3" fontId="5" fillId="0" borderId="16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172" fontId="5" fillId="0" borderId="0" xfId="0" applyFont="1" applyBorder="1" applyAlignment="1">
      <alignment horizontal="right"/>
    </xf>
    <xf numFmtId="172" fontId="8" fillId="0" borderId="0" xfId="0" applyFont="1" applyBorder="1" applyAlignment="1">
      <alignment/>
    </xf>
    <xf numFmtId="172" fontId="5" fillId="0" borderId="10" xfId="0" applyFont="1" applyBorder="1" applyAlignment="1">
      <alignment horizontal="righ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ce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showGridLines="0" tabSelected="1" zoomScale="75" zoomScaleNormal="75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30.5546875" defaultRowHeight="15"/>
  <cols>
    <col min="1" max="1" width="41.6640625" style="3" customWidth="1"/>
    <col min="2" max="10" width="12.77734375" style="3" customWidth="1"/>
    <col min="11" max="11" width="15.4453125" style="3" customWidth="1"/>
    <col min="12" max="16384" width="30.5546875" style="3" customWidth="1"/>
  </cols>
  <sheetData>
    <row r="1" spans="1:12" ht="16.5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>
      <c r="A2" s="2"/>
      <c r="B2" s="2"/>
      <c r="E2" s="2"/>
      <c r="F2" s="2"/>
      <c r="G2" s="2"/>
      <c r="H2" s="2"/>
      <c r="I2" s="2"/>
      <c r="J2" s="2"/>
      <c r="K2" s="2"/>
      <c r="L2" s="2"/>
    </row>
    <row r="3" spans="1:12" ht="15.75">
      <c r="A3" s="45" t="s">
        <v>65</v>
      </c>
      <c r="B3" s="2"/>
      <c r="E3" s="2"/>
      <c r="F3" s="2"/>
      <c r="G3" s="2"/>
      <c r="H3" s="2"/>
      <c r="I3" s="2"/>
      <c r="J3" s="2"/>
      <c r="K3" s="2"/>
      <c r="L3" s="2"/>
    </row>
    <row r="4" spans="1:12" ht="15.75">
      <c r="A4" s="19"/>
      <c r="B4" s="8"/>
      <c r="C4" s="8"/>
      <c r="D4" s="8"/>
      <c r="E4" s="9"/>
      <c r="F4" s="9"/>
      <c r="G4" s="2"/>
      <c r="H4" s="9"/>
      <c r="I4" s="9"/>
      <c r="J4" s="9"/>
      <c r="K4" s="2"/>
      <c r="L4" s="2"/>
    </row>
    <row r="5" spans="1:12" ht="15.75">
      <c r="A5" s="15"/>
      <c r="B5" s="53" t="s">
        <v>49</v>
      </c>
      <c r="C5" s="16"/>
      <c r="D5" s="46"/>
      <c r="E5" s="54"/>
      <c r="F5" s="15"/>
      <c r="G5" s="15"/>
      <c r="H5" s="61" t="s">
        <v>50</v>
      </c>
      <c r="I5" s="21"/>
      <c r="J5" s="22"/>
      <c r="K5" s="2"/>
      <c r="L5" s="2"/>
    </row>
    <row r="6" spans="1:12" ht="15.75">
      <c r="A6" s="2"/>
      <c r="B6" s="35"/>
      <c r="C6" s="41"/>
      <c r="D6" s="46"/>
      <c r="E6" s="35"/>
      <c r="F6" s="19"/>
      <c r="G6" s="19"/>
      <c r="H6" s="33"/>
      <c r="I6" s="15"/>
      <c r="J6" s="14"/>
      <c r="K6" s="2"/>
      <c r="L6" s="2"/>
    </row>
    <row r="7" spans="1:12" ht="15.75">
      <c r="A7" s="4" t="s">
        <v>46</v>
      </c>
      <c r="B7" s="34"/>
      <c r="C7" s="11"/>
      <c r="D7" s="39"/>
      <c r="E7" s="34"/>
      <c r="F7" s="11"/>
      <c r="G7" s="11"/>
      <c r="H7" s="34"/>
      <c r="I7" s="11"/>
      <c r="J7" s="11"/>
      <c r="K7" s="2"/>
      <c r="L7" s="2"/>
    </row>
    <row r="8" spans="1:12" ht="15.75">
      <c r="A8" s="2"/>
      <c r="B8" s="34"/>
      <c r="C8" s="58" t="s">
        <v>1</v>
      </c>
      <c r="D8" s="39"/>
      <c r="E8" s="35"/>
      <c r="F8" s="19"/>
      <c r="H8" s="35"/>
      <c r="I8" s="19"/>
      <c r="K8" s="2"/>
      <c r="L8" s="2"/>
    </row>
    <row r="9" spans="1:12" ht="15.75">
      <c r="A9" s="2"/>
      <c r="B9" s="35"/>
      <c r="C9" s="58" t="s">
        <v>3</v>
      </c>
      <c r="D9" s="7" t="s">
        <v>42</v>
      </c>
      <c r="E9" s="35"/>
      <c r="F9" s="2"/>
      <c r="G9" s="44" t="s">
        <v>45</v>
      </c>
      <c r="H9" s="35"/>
      <c r="I9" s="2"/>
      <c r="J9" s="20" t="s">
        <v>45</v>
      </c>
      <c r="K9" s="2"/>
      <c r="L9" s="2"/>
    </row>
    <row r="10" spans="1:12" ht="15.75">
      <c r="A10" s="2"/>
      <c r="B10" s="43" t="s">
        <v>2</v>
      </c>
      <c r="C10" s="59" t="s">
        <v>48</v>
      </c>
      <c r="D10" s="25" t="s">
        <v>43</v>
      </c>
      <c r="E10" s="36" t="s">
        <v>0</v>
      </c>
      <c r="F10" s="20" t="s">
        <v>4</v>
      </c>
      <c r="G10" s="6" t="s">
        <v>5</v>
      </c>
      <c r="H10" s="36" t="s">
        <v>0</v>
      </c>
      <c r="I10" s="20" t="s">
        <v>4</v>
      </c>
      <c r="J10" s="4" t="s">
        <v>5</v>
      </c>
      <c r="K10" s="2"/>
      <c r="L10" s="2"/>
    </row>
    <row r="11" spans="1:12" ht="15.75">
      <c r="A11" s="9"/>
      <c r="B11" s="42"/>
      <c r="C11" s="60" t="s">
        <v>40</v>
      </c>
      <c r="D11" s="17" t="s">
        <v>44</v>
      </c>
      <c r="E11" s="37" t="s">
        <v>6</v>
      </c>
      <c r="F11" s="18" t="s">
        <v>7</v>
      </c>
      <c r="G11" s="70" t="s">
        <v>8</v>
      </c>
      <c r="H11" s="37" t="s">
        <v>6</v>
      </c>
      <c r="I11" s="18" t="s">
        <v>7</v>
      </c>
      <c r="J11" s="18" t="s">
        <v>8</v>
      </c>
      <c r="K11" s="2"/>
      <c r="L11" s="2"/>
    </row>
    <row r="12" spans="1:12" ht="15.75">
      <c r="A12" s="10">
        <v>2004</v>
      </c>
      <c r="B12" s="26">
        <v>2574</v>
      </c>
      <c r="C12" s="14">
        <v>5.931558935361217</v>
      </c>
      <c r="D12" s="48">
        <v>43395</v>
      </c>
      <c r="E12" s="27">
        <v>1332</v>
      </c>
      <c r="F12" s="27">
        <v>648</v>
      </c>
      <c r="G12" s="66">
        <v>594</v>
      </c>
      <c r="H12" s="30">
        <v>51.7</v>
      </c>
      <c r="I12" s="3">
        <v>25.2</v>
      </c>
      <c r="J12" s="3">
        <v>23.1</v>
      </c>
      <c r="L12" s="2"/>
    </row>
    <row r="13" spans="1:12" s="62" customFormat="1" ht="15.75">
      <c r="A13" s="10">
        <v>2005</v>
      </c>
      <c r="B13" s="63">
        <v>2664</v>
      </c>
      <c r="C13" s="80">
        <f>B13/D13*100</f>
        <v>5.740265896701071</v>
      </c>
      <c r="D13" s="78">
        <v>46409</v>
      </c>
      <c r="E13" s="64">
        <v>1361</v>
      </c>
      <c r="F13" s="64">
        <v>677</v>
      </c>
      <c r="G13" s="68">
        <v>626</v>
      </c>
      <c r="H13" s="30">
        <v>51.1</v>
      </c>
      <c r="I13" s="3">
        <v>25.4</v>
      </c>
      <c r="J13" s="3">
        <v>23.5</v>
      </c>
      <c r="K13" s="3"/>
      <c r="L13" s="10"/>
    </row>
    <row r="14" spans="1:12" s="62" customFormat="1" ht="15.75">
      <c r="A14" s="10">
        <v>2006</v>
      </c>
      <c r="B14" s="56">
        <v>2766</v>
      </c>
      <c r="C14" s="80">
        <v>5.71511219471879</v>
      </c>
      <c r="D14" s="48">
        <v>48398</v>
      </c>
      <c r="E14" s="56">
        <v>1465</v>
      </c>
      <c r="F14" s="75">
        <v>670</v>
      </c>
      <c r="G14" s="66">
        <v>631</v>
      </c>
      <c r="H14" s="30">
        <v>53</v>
      </c>
      <c r="I14" s="3">
        <v>24.2</v>
      </c>
      <c r="J14" s="3">
        <v>22.8</v>
      </c>
      <c r="K14" s="10"/>
      <c r="L14" s="10"/>
    </row>
    <row r="15" spans="1:10" ht="16.5">
      <c r="A15" s="72">
        <v>2007</v>
      </c>
      <c r="B15" s="24">
        <v>2853</v>
      </c>
      <c r="C15" s="81">
        <v>5.7</v>
      </c>
      <c r="D15" s="79">
        <v>49638</v>
      </c>
      <c r="E15" s="24">
        <v>1545</v>
      </c>
      <c r="F15" s="24">
        <v>709</v>
      </c>
      <c r="G15" s="24">
        <v>599</v>
      </c>
      <c r="H15" s="23">
        <v>54.2</v>
      </c>
      <c r="I15" s="23">
        <v>24.9</v>
      </c>
      <c r="J15" s="23">
        <v>21</v>
      </c>
    </row>
    <row r="16" spans="1:12" ht="15.75">
      <c r="A16" s="2" t="s">
        <v>9</v>
      </c>
      <c r="B16" s="55"/>
      <c r="C16" s="32"/>
      <c r="D16" s="49"/>
      <c r="E16" s="28"/>
      <c r="F16" s="31"/>
      <c r="G16" s="69"/>
      <c r="H16" s="38"/>
      <c r="I16" s="5"/>
      <c r="J16" s="5"/>
      <c r="L16" s="2"/>
    </row>
    <row r="17" spans="1:11" ht="15.75">
      <c r="A17" s="2" t="s">
        <v>10</v>
      </c>
      <c r="B17" s="56">
        <v>800</v>
      </c>
      <c r="C17" s="80">
        <f aca="true" t="shared" si="0" ref="C17:C41">B17/D17*100</f>
        <v>2.715823064127372</v>
      </c>
      <c r="D17" s="48">
        <v>29457</v>
      </c>
      <c r="E17" s="57">
        <v>397</v>
      </c>
      <c r="F17" s="65">
        <v>267</v>
      </c>
      <c r="G17" s="69">
        <v>137</v>
      </c>
      <c r="H17" s="30">
        <f aca="true" t="shared" si="1" ref="H17:H23">E17/B17*100</f>
        <v>49.625</v>
      </c>
      <c r="I17" s="41">
        <f aca="true" t="shared" si="2" ref="I17:I23">F17/B17*100</f>
        <v>33.375</v>
      </c>
      <c r="J17" s="41">
        <f aca="true" t="shared" si="3" ref="J17:J23">G17/B17*100</f>
        <v>17.125</v>
      </c>
      <c r="K17" s="41"/>
    </row>
    <row r="18" spans="1:11" ht="15.75">
      <c r="A18" s="2" t="s">
        <v>11</v>
      </c>
      <c r="B18" s="28">
        <v>1740</v>
      </c>
      <c r="C18" s="80">
        <f t="shared" si="0"/>
        <v>3.6623868659229633</v>
      </c>
      <c r="D18" s="48">
        <v>47510</v>
      </c>
      <c r="E18" s="57">
        <v>918</v>
      </c>
      <c r="F18" s="65">
        <v>556</v>
      </c>
      <c r="G18" s="69">
        <v>267</v>
      </c>
      <c r="H18" s="30">
        <f t="shared" si="1"/>
        <v>52.758620689655174</v>
      </c>
      <c r="I18" s="41">
        <f t="shared" si="2"/>
        <v>31.95402298850575</v>
      </c>
      <c r="J18" s="41">
        <f t="shared" si="3"/>
        <v>15.344827586206897</v>
      </c>
      <c r="K18" s="41"/>
    </row>
    <row r="19" spans="1:11" ht="15.75">
      <c r="A19" s="2" t="s">
        <v>12</v>
      </c>
      <c r="B19" s="28">
        <v>2315</v>
      </c>
      <c r="C19" s="80">
        <f t="shared" si="0"/>
        <v>3.9281229850341064</v>
      </c>
      <c r="D19" s="48">
        <v>58934</v>
      </c>
      <c r="E19" s="57">
        <v>1269</v>
      </c>
      <c r="F19" s="65">
        <v>651</v>
      </c>
      <c r="G19" s="69">
        <v>396</v>
      </c>
      <c r="H19" s="30">
        <f t="shared" si="1"/>
        <v>54.816414686825055</v>
      </c>
      <c r="I19" s="41">
        <f t="shared" si="2"/>
        <v>28.120950323974082</v>
      </c>
      <c r="J19" s="41">
        <f t="shared" si="3"/>
        <v>17.10583153347732</v>
      </c>
      <c r="K19" s="41"/>
    </row>
    <row r="20" spans="1:11" ht="15.75">
      <c r="A20" s="2" t="s">
        <v>13</v>
      </c>
      <c r="B20" s="28">
        <v>2792</v>
      </c>
      <c r="C20" s="80">
        <f t="shared" si="0"/>
        <v>4.786477173372649</v>
      </c>
      <c r="D20" s="48">
        <v>58331</v>
      </c>
      <c r="E20" s="57">
        <v>1386</v>
      </c>
      <c r="F20" s="65">
        <v>772</v>
      </c>
      <c r="G20" s="69">
        <v>633</v>
      </c>
      <c r="H20" s="30">
        <f t="shared" si="1"/>
        <v>49.64183381088825</v>
      </c>
      <c r="I20" s="41">
        <f t="shared" si="2"/>
        <v>27.650429799426934</v>
      </c>
      <c r="J20" s="41">
        <f t="shared" si="3"/>
        <v>22.671919770773638</v>
      </c>
      <c r="K20" s="41"/>
    </row>
    <row r="21" spans="1:11" ht="16.5" customHeight="1">
      <c r="A21" s="2" t="s">
        <v>14</v>
      </c>
      <c r="B21" s="28">
        <v>3476</v>
      </c>
      <c r="C21" s="80">
        <f t="shared" si="0"/>
        <v>6.462648272784739</v>
      </c>
      <c r="D21" s="48">
        <v>53786</v>
      </c>
      <c r="E21" s="57">
        <v>1751</v>
      </c>
      <c r="F21" s="65">
        <v>883</v>
      </c>
      <c r="G21" s="69">
        <v>842</v>
      </c>
      <c r="H21" s="30">
        <f t="shared" si="1"/>
        <v>50.373993095512084</v>
      </c>
      <c r="I21" s="41">
        <f t="shared" si="2"/>
        <v>25.402761795166857</v>
      </c>
      <c r="J21" s="41">
        <f t="shared" si="3"/>
        <v>24.22324510932106</v>
      </c>
      <c r="K21" s="41"/>
    </row>
    <row r="22" spans="1:11" ht="15.75">
      <c r="A22" s="2" t="s">
        <v>15</v>
      </c>
      <c r="B22" s="28">
        <v>4967</v>
      </c>
      <c r="C22" s="80">
        <f t="shared" si="0"/>
        <v>11.752874923098764</v>
      </c>
      <c r="D22" s="48">
        <v>42262</v>
      </c>
      <c r="E22" s="29">
        <v>2821</v>
      </c>
      <c r="F22" s="29">
        <v>1027</v>
      </c>
      <c r="G22" s="13">
        <v>1119</v>
      </c>
      <c r="H22" s="30">
        <f t="shared" si="1"/>
        <v>56.79484598349104</v>
      </c>
      <c r="I22" s="41">
        <f t="shared" si="2"/>
        <v>20.676464666800886</v>
      </c>
      <c r="J22" s="41">
        <f t="shared" si="3"/>
        <v>22.528689349708074</v>
      </c>
      <c r="K22" s="41"/>
    </row>
    <row r="23" spans="1:11" ht="15.75">
      <c r="A23" s="2" t="s">
        <v>16</v>
      </c>
      <c r="B23" s="28">
        <v>4275</v>
      </c>
      <c r="C23" s="80">
        <f t="shared" si="0"/>
        <v>14.056026829749458</v>
      </c>
      <c r="D23" s="48">
        <v>30414</v>
      </c>
      <c r="E23" s="29">
        <v>2716</v>
      </c>
      <c r="F23" s="29">
        <v>651</v>
      </c>
      <c r="G23" s="69">
        <v>909</v>
      </c>
      <c r="H23" s="30">
        <f t="shared" si="1"/>
        <v>63.53216374269006</v>
      </c>
      <c r="I23" s="41">
        <f t="shared" si="2"/>
        <v>15.228070175438596</v>
      </c>
      <c r="J23" s="41">
        <f t="shared" si="3"/>
        <v>21.263157894736842</v>
      </c>
      <c r="K23" s="41"/>
    </row>
    <row r="24" spans="1:11" ht="15.75">
      <c r="A24" s="2" t="s">
        <v>17</v>
      </c>
      <c r="B24" s="28"/>
      <c r="C24" s="80"/>
      <c r="D24" s="49"/>
      <c r="E24" s="47"/>
      <c r="F24" s="47"/>
      <c r="G24" s="69"/>
      <c r="H24" s="30"/>
      <c r="I24" s="41"/>
      <c r="J24" s="41"/>
      <c r="K24" s="41"/>
    </row>
    <row r="25" spans="1:11" ht="15.75">
      <c r="A25" s="2" t="s">
        <v>18</v>
      </c>
      <c r="B25" s="28">
        <v>3011</v>
      </c>
      <c r="C25" s="80">
        <f t="shared" si="0"/>
        <v>5.848078155650941</v>
      </c>
      <c r="D25" s="48">
        <v>51487</v>
      </c>
      <c r="E25" s="29">
        <v>1619</v>
      </c>
      <c r="F25" s="29">
        <v>756</v>
      </c>
      <c r="G25" s="69">
        <v>637</v>
      </c>
      <c r="H25" s="30">
        <f>E25/B25*100</f>
        <v>53.76951179010295</v>
      </c>
      <c r="I25" s="41">
        <f>F25/B25*100</f>
        <v>25.10793756227167</v>
      </c>
      <c r="J25" s="41">
        <f>G25/B25*100</f>
        <v>21.155762205247424</v>
      </c>
      <c r="K25" s="41"/>
    </row>
    <row r="26" spans="1:11" ht="15.75">
      <c r="A26" s="2" t="s">
        <v>19</v>
      </c>
      <c r="B26" s="28">
        <v>1689</v>
      </c>
      <c r="C26" s="80">
        <f t="shared" si="0"/>
        <v>4.682951174203565</v>
      </c>
      <c r="D26" s="48">
        <v>36067</v>
      </c>
      <c r="E26" s="47">
        <v>1001</v>
      </c>
      <c r="F26" s="47">
        <v>370</v>
      </c>
      <c r="G26" s="69">
        <v>319</v>
      </c>
      <c r="H26" s="30">
        <f>E26/B26*100</f>
        <v>59.26583777383067</v>
      </c>
      <c r="I26" s="41">
        <f>F26/B26*100</f>
        <v>21.906453522794553</v>
      </c>
      <c r="J26" s="41">
        <f>G26/B26*100</f>
        <v>18.886915334517465</v>
      </c>
      <c r="K26" s="41"/>
    </row>
    <row r="27" spans="1:11" ht="15.75">
      <c r="A27" s="2" t="s">
        <v>20</v>
      </c>
      <c r="B27" s="28"/>
      <c r="C27" s="80"/>
      <c r="D27" s="49"/>
      <c r="E27" s="47"/>
      <c r="F27" s="12"/>
      <c r="G27" s="69"/>
      <c r="H27" s="30"/>
      <c r="I27" s="41"/>
      <c r="J27" s="41"/>
      <c r="K27" s="41"/>
    </row>
    <row r="28" spans="1:11" ht="15.75">
      <c r="A28" s="2" t="s">
        <v>21</v>
      </c>
      <c r="B28" s="28">
        <v>1486</v>
      </c>
      <c r="C28" s="80">
        <f t="shared" si="0"/>
        <v>3.5806366111659957</v>
      </c>
      <c r="D28" s="48">
        <v>41501</v>
      </c>
      <c r="E28" s="29">
        <v>744</v>
      </c>
      <c r="F28" s="29">
        <v>468</v>
      </c>
      <c r="G28" s="69">
        <v>275</v>
      </c>
      <c r="H28" s="30">
        <f>E28/B28*100</f>
        <v>50.06729475100941</v>
      </c>
      <c r="I28" s="41">
        <f>F28/B28*100</f>
        <v>31.493943472409153</v>
      </c>
      <c r="J28" s="41">
        <f>G28/B28*100</f>
        <v>18.506056527590847</v>
      </c>
      <c r="K28" s="41"/>
    </row>
    <row r="29" spans="1:11" ht="15.75">
      <c r="A29" s="2" t="s">
        <v>22</v>
      </c>
      <c r="B29" s="28">
        <v>3035</v>
      </c>
      <c r="C29" s="80">
        <f t="shared" si="0"/>
        <v>5.983832807570979</v>
      </c>
      <c r="D29" s="48">
        <v>50720</v>
      </c>
      <c r="E29" s="47">
        <v>1652</v>
      </c>
      <c r="F29" s="47">
        <v>742</v>
      </c>
      <c r="G29" s="69">
        <v>641</v>
      </c>
      <c r="H29" s="30">
        <f>E29/B29*100</f>
        <v>54.43163097199341</v>
      </c>
      <c r="I29" s="41">
        <f>F29/B29*100</f>
        <v>24.44810543657331</v>
      </c>
      <c r="J29" s="41">
        <f>G29/B29*100</f>
        <v>21.12026359143328</v>
      </c>
      <c r="K29" s="41"/>
    </row>
    <row r="30" spans="1:11" ht="15.75">
      <c r="A30" s="2" t="s">
        <v>23</v>
      </c>
      <c r="B30" s="28"/>
      <c r="C30" s="80"/>
      <c r="D30" s="49"/>
      <c r="E30" s="47"/>
      <c r="F30" s="47"/>
      <c r="G30" s="69"/>
      <c r="H30" s="30"/>
      <c r="I30" s="41"/>
      <c r="J30" s="41"/>
      <c r="K30" s="41"/>
    </row>
    <row r="31" spans="1:11" ht="15.75">
      <c r="A31" s="2" t="s">
        <v>24</v>
      </c>
      <c r="B31" s="28">
        <v>2645</v>
      </c>
      <c r="C31" s="80">
        <f t="shared" si="0"/>
        <v>5.12358592902526</v>
      </c>
      <c r="D31" s="48">
        <v>51624</v>
      </c>
      <c r="E31" s="47">
        <v>1535</v>
      </c>
      <c r="F31" s="47">
        <v>576</v>
      </c>
      <c r="G31" s="69">
        <v>535</v>
      </c>
      <c r="H31" s="30">
        <f>E31/B31*100</f>
        <v>58.034026465028354</v>
      </c>
      <c r="I31" s="41">
        <f>F31/B31*100</f>
        <v>21.77693761814745</v>
      </c>
      <c r="J31" s="41">
        <f>G31/B31*100</f>
        <v>20.226843100189036</v>
      </c>
      <c r="K31" s="41"/>
    </row>
    <row r="32" spans="1:11" ht="15.75">
      <c r="A32" s="2" t="s">
        <v>25</v>
      </c>
      <c r="B32" s="28">
        <v>3097</v>
      </c>
      <c r="C32" s="80">
        <f t="shared" si="0"/>
        <v>6.450202024409547</v>
      </c>
      <c r="D32" s="48">
        <v>48014</v>
      </c>
      <c r="E32" s="47">
        <v>1632</v>
      </c>
      <c r="F32" s="47">
        <v>811</v>
      </c>
      <c r="G32" s="69">
        <v>655</v>
      </c>
      <c r="H32" s="30">
        <f>E32/B32*100</f>
        <v>52.69615757184371</v>
      </c>
      <c r="I32" s="41">
        <f>F32/B32*100</f>
        <v>26.186632224733614</v>
      </c>
      <c r="J32" s="41">
        <f>G32/B32*100</f>
        <v>21.149499515660317</v>
      </c>
      <c r="K32" s="41"/>
    </row>
    <row r="33" spans="1:11" ht="15.75">
      <c r="A33" s="2" t="s">
        <v>26</v>
      </c>
      <c r="B33" s="28">
        <v>2800</v>
      </c>
      <c r="C33" s="80">
        <f t="shared" si="0"/>
        <v>6.158718986450818</v>
      </c>
      <c r="D33" s="48">
        <v>45464</v>
      </c>
      <c r="E33" s="29">
        <v>1539</v>
      </c>
      <c r="F33" s="29">
        <v>639</v>
      </c>
      <c r="G33" s="69">
        <v>622</v>
      </c>
      <c r="H33" s="30">
        <f>E33/B33*100</f>
        <v>54.96428571428571</v>
      </c>
      <c r="I33" s="41">
        <f>F33/B33*100</f>
        <v>22.82142857142857</v>
      </c>
      <c r="J33" s="41">
        <f>G33/B33*100</f>
        <v>22.214285714285715</v>
      </c>
      <c r="K33" s="41"/>
    </row>
    <row r="34" spans="1:11" ht="15.75">
      <c r="A34" s="2" t="s">
        <v>27</v>
      </c>
      <c r="B34" s="28">
        <v>2860</v>
      </c>
      <c r="C34" s="80">
        <f t="shared" si="0"/>
        <v>5.080741148673855</v>
      </c>
      <c r="D34" s="48">
        <v>56291</v>
      </c>
      <c r="E34" s="47">
        <v>1475</v>
      </c>
      <c r="F34" s="47">
        <v>829</v>
      </c>
      <c r="G34" s="69">
        <v>556</v>
      </c>
      <c r="H34" s="30">
        <f>E34/B34*100</f>
        <v>51.57342657342657</v>
      </c>
      <c r="I34" s="41">
        <f>F34/B34*100</f>
        <v>28.986013986013987</v>
      </c>
      <c r="J34" s="41">
        <f>G34/B34*100</f>
        <v>19.44055944055944</v>
      </c>
      <c r="K34" s="41"/>
    </row>
    <row r="35" spans="1:11" ht="15.75">
      <c r="A35" s="2" t="s">
        <v>28</v>
      </c>
      <c r="B35" s="28"/>
      <c r="C35" s="80"/>
      <c r="D35" s="49"/>
      <c r="E35" s="47"/>
      <c r="F35" s="47"/>
      <c r="G35" s="69"/>
      <c r="H35" s="30"/>
      <c r="I35" s="41"/>
      <c r="J35" s="41"/>
      <c r="K35" s="41"/>
    </row>
    <row r="36" spans="1:11" ht="15.75">
      <c r="A36" s="2" t="s">
        <v>29</v>
      </c>
      <c r="B36" s="28">
        <v>1790</v>
      </c>
      <c r="C36" s="80">
        <f t="shared" si="0"/>
        <v>6.112344203517159</v>
      </c>
      <c r="D36" s="48">
        <v>29285</v>
      </c>
      <c r="E36" s="47">
        <v>994</v>
      </c>
      <c r="F36" s="47">
        <v>403</v>
      </c>
      <c r="G36" s="69">
        <v>394</v>
      </c>
      <c r="H36" s="30">
        <f aca="true" t="shared" si="4" ref="H36:H41">E36/B36*100</f>
        <v>55.53072625698324</v>
      </c>
      <c r="I36" s="41">
        <f aca="true" t="shared" si="5" ref="I36:I41">F36/B36*100</f>
        <v>22.51396648044693</v>
      </c>
      <c r="J36" s="41">
        <f aca="true" t="shared" si="6" ref="J36:J41">G36/B36*100</f>
        <v>22.011173184357542</v>
      </c>
      <c r="K36" s="41"/>
    </row>
    <row r="37" spans="1:11" ht="15.75">
      <c r="A37" s="2" t="s">
        <v>30</v>
      </c>
      <c r="B37" s="28">
        <v>3302</v>
      </c>
      <c r="C37" s="80">
        <f t="shared" si="0"/>
        <v>5.67266230308028</v>
      </c>
      <c r="D37" s="48">
        <v>58209</v>
      </c>
      <c r="E37" s="47">
        <v>1778</v>
      </c>
      <c r="F37" s="47">
        <v>839</v>
      </c>
      <c r="G37" s="69">
        <v>685</v>
      </c>
      <c r="H37" s="30">
        <f t="shared" si="4"/>
        <v>53.84615384615385</v>
      </c>
      <c r="I37" s="41">
        <f t="shared" si="5"/>
        <v>25.40884312537856</v>
      </c>
      <c r="J37" s="41">
        <f t="shared" si="6"/>
        <v>20.745003028467597</v>
      </c>
      <c r="K37" s="41"/>
    </row>
    <row r="38" spans="1:11" ht="15.75">
      <c r="A38" s="2" t="s">
        <v>31</v>
      </c>
      <c r="B38" s="28">
        <v>3709</v>
      </c>
      <c r="C38" s="80">
        <f t="shared" si="0"/>
        <v>6.98611817445518</v>
      </c>
      <c r="D38" s="48">
        <v>53091</v>
      </c>
      <c r="E38" s="47">
        <v>2005</v>
      </c>
      <c r="F38" s="47">
        <v>872</v>
      </c>
      <c r="G38" s="69">
        <v>833</v>
      </c>
      <c r="H38" s="30">
        <f t="shared" si="4"/>
        <v>54.057697492585596</v>
      </c>
      <c r="I38" s="41">
        <f t="shared" si="5"/>
        <v>23.51038015637638</v>
      </c>
      <c r="J38" s="41">
        <f t="shared" si="6"/>
        <v>22.458883796171474</v>
      </c>
      <c r="K38" s="41"/>
    </row>
    <row r="39" spans="1:11" ht="15.75">
      <c r="A39" s="2" t="s">
        <v>32</v>
      </c>
      <c r="B39" s="28">
        <v>2876</v>
      </c>
      <c r="C39" s="80">
        <f t="shared" si="0"/>
        <v>5.016920768935561</v>
      </c>
      <c r="D39" s="48">
        <v>57326</v>
      </c>
      <c r="E39" s="47">
        <v>1564</v>
      </c>
      <c r="F39" s="47">
        <v>697</v>
      </c>
      <c r="G39" s="69">
        <v>616</v>
      </c>
      <c r="H39" s="30">
        <f t="shared" si="4"/>
        <v>54.381084840055635</v>
      </c>
      <c r="I39" s="41">
        <f t="shared" si="5"/>
        <v>24.235048678720446</v>
      </c>
      <c r="J39" s="41">
        <f t="shared" si="6"/>
        <v>21.41863699582754</v>
      </c>
      <c r="K39" s="41"/>
    </row>
    <row r="40" spans="1:11" ht="15.75">
      <c r="A40" s="2" t="s">
        <v>33</v>
      </c>
      <c r="B40" s="28">
        <v>3147</v>
      </c>
      <c r="C40" s="80">
        <f t="shared" si="0"/>
        <v>4.7340393525482884</v>
      </c>
      <c r="D40" s="48">
        <v>66476</v>
      </c>
      <c r="E40" s="29">
        <v>1684</v>
      </c>
      <c r="F40" s="29">
        <v>935</v>
      </c>
      <c r="G40" s="69">
        <v>529</v>
      </c>
      <c r="H40" s="30">
        <f t="shared" si="4"/>
        <v>53.51128058468383</v>
      </c>
      <c r="I40" s="41">
        <f t="shared" si="5"/>
        <v>29.71083571655545</v>
      </c>
      <c r="J40" s="41">
        <f t="shared" si="6"/>
        <v>16.80965999364474</v>
      </c>
      <c r="K40" s="41"/>
    </row>
    <row r="41" spans="1:11" ht="15.75">
      <c r="A41" s="2" t="s">
        <v>34</v>
      </c>
      <c r="B41" s="28">
        <v>2840</v>
      </c>
      <c r="C41" s="80">
        <f t="shared" si="0"/>
        <v>4.366409397005013</v>
      </c>
      <c r="D41" s="48">
        <v>65042</v>
      </c>
      <c r="E41" s="12">
        <v>1498</v>
      </c>
      <c r="F41" s="12">
        <v>819</v>
      </c>
      <c r="G41" s="69">
        <v>523</v>
      </c>
      <c r="H41" s="30">
        <f t="shared" si="4"/>
        <v>52.74647887323943</v>
      </c>
      <c r="I41" s="41">
        <f t="shared" si="5"/>
        <v>28.838028169014084</v>
      </c>
      <c r="J41" s="41">
        <f t="shared" si="6"/>
        <v>18.41549295774648</v>
      </c>
      <c r="K41" s="41"/>
    </row>
    <row r="42" spans="1:11" ht="15.75">
      <c r="A42" s="2" t="s">
        <v>35</v>
      </c>
      <c r="B42" s="28"/>
      <c r="C42" s="80"/>
      <c r="D42" s="49"/>
      <c r="E42" s="47"/>
      <c r="F42" s="47"/>
      <c r="G42" s="69"/>
      <c r="H42" s="30"/>
      <c r="I42" s="41"/>
      <c r="J42" s="41"/>
      <c r="K42" s="41"/>
    </row>
    <row r="43" spans="1:11" ht="15.75">
      <c r="A43" s="2" t="s">
        <v>51</v>
      </c>
      <c r="B43" s="28"/>
      <c r="C43" s="80"/>
      <c r="D43" s="48"/>
      <c r="E43" s="47"/>
      <c r="F43" s="47"/>
      <c r="G43" s="69"/>
      <c r="H43" s="30"/>
      <c r="I43" s="41"/>
      <c r="J43" s="41"/>
      <c r="K43" s="41"/>
    </row>
    <row r="44" spans="1:12" ht="15.75">
      <c r="A44" s="2" t="s">
        <v>52</v>
      </c>
      <c r="B44" s="56">
        <v>1474</v>
      </c>
      <c r="C44" s="80">
        <f>B44/D44*100</f>
        <v>7.2004298764105314</v>
      </c>
      <c r="D44" s="48">
        <v>20471</v>
      </c>
      <c r="E44" s="47">
        <v>895</v>
      </c>
      <c r="F44" s="47">
        <v>232</v>
      </c>
      <c r="G44" s="69">
        <v>347</v>
      </c>
      <c r="H44" s="30">
        <f>E44/B44*100</f>
        <v>60.719131614653996</v>
      </c>
      <c r="I44" s="41">
        <f>F44/B44*100</f>
        <v>15.739484396200815</v>
      </c>
      <c r="J44" s="41">
        <f>G44/B44*100</f>
        <v>23.541383989145185</v>
      </c>
      <c r="K44" s="41"/>
      <c r="L44" s="2"/>
    </row>
    <row r="45" spans="1:12" ht="15.75">
      <c r="A45" s="2" t="s">
        <v>53</v>
      </c>
      <c r="B45" s="28">
        <v>2448</v>
      </c>
      <c r="C45" s="80">
        <f>B45/D45*100</f>
        <v>7.858747993579454</v>
      </c>
      <c r="D45" s="48">
        <v>31150</v>
      </c>
      <c r="E45" s="47">
        <v>1397</v>
      </c>
      <c r="F45" s="47">
        <v>522</v>
      </c>
      <c r="G45" s="69">
        <v>529</v>
      </c>
      <c r="H45" s="30">
        <f>E45/B45*100</f>
        <v>57.06699346405229</v>
      </c>
      <c r="I45" s="41">
        <f>F45/B45*100</f>
        <v>21.323529411764707</v>
      </c>
      <c r="J45" s="41">
        <f>G45/B45*100</f>
        <v>21.60947712418301</v>
      </c>
      <c r="K45" s="41"/>
      <c r="L45" s="2"/>
    </row>
    <row r="46" spans="1:12" ht="15.75">
      <c r="A46" s="2" t="s">
        <v>54</v>
      </c>
      <c r="B46" s="28">
        <v>2826</v>
      </c>
      <c r="C46" s="80">
        <f>B46/D46*100</f>
        <v>6.657714326100785</v>
      </c>
      <c r="D46" s="48">
        <v>42447</v>
      </c>
      <c r="E46" s="65">
        <v>1538</v>
      </c>
      <c r="F46" s="65">
        <v>661</v>
      </c>
      <c r="G46" s="71">
        <v>627</v>
      </c>
      <c r="H46" s="30">
        <f>E46/B46*100</f>
        <v>54.423213021939134</v>
      </c>
      <c r="I46" s="41">
        <f>F46/B46*100</f>
        <v>23.389950460014155</v>
      </c>
      <c r="J46" s="41">
        <f>G46/B46*100</f>
        <v>22.18683651804671</v>
      </c>
      <c r="K46" s="41"/>
      <c r="L46" s="2"/>
    </row>
    <row r="47" spans="1:12" ht="15.75">
      <c r="A47" s="2" t="s">
        <v>55</v>
      </c>
      <c r="B47" s="28">
        <v>3268</v>
      </c>
      <c r="C47" s="80">
        <f>B47/D47*100</f>
        <v>5.704809286898839</v>
      </c>
      <c r="D47" s="48">
        <v>57285</v>
      </c>
      <c r="E47" s="65">
        <v>1771</v>
      </c>
      <c r="F47" s="65">
        <v>848</v>
      </c>
      <c r="G47" s="71">
        <v>650</v>
      </c>
      <c r="H47" s="30">
        <f>E47/B47*100</f>
        <v>54.192166462668304</v>
      </c>
      <c r="I47" s="41">
        <f>F47/B47*100</f>
        <v>25.948592411260712</v>
      </c>
      <c r="J47" s="41">
        <f>G47/B47*100</f>
        <v>19.88984088127295</v>
      </c>
      <c r="K47" s="41"/>
      <c r="L47" s="2"/>
    </row>
    <row r="48" spans="1:12" ht="15.75">
      <c r="A48" s="19" t="s">
        <v>56</v>
      </c>
      <c r="B48" s="28">
        <v>4244</v>
      </c>
      <c r="C48" s="80">
        <f>B48/D48*100</f>
        <v>4.386472631056723</v>
      </c>
      <c r="D48" s="48">
        <v>96752</v>
      </c>
      <c r="E48" s="65">
        <v>2122</v>
      </c>
      <c r="F48" s="65">
        <v>1283</v>
      </c>
      <c r="G48" s="71">
        <v>838</v>
      </c>
      <c r="H48" s="30">
        <f>E48/B48*100</f>
        <v>50</v>
      </c>
      <c r="I48" s="41">
        <f>F48/B48*100</f>
        <v>30.230914231856737</v>
      </c>
      <c r="J48" s="41">
        <f>G48/B48*100</f>
        <v>19.745523091423188</v>
      </c>
      <c r="K48" s="41"/>
      <c r="L48" s="2"/>
    </row>
    <row r="49" spans="1:12" ht="15.75">
      <c r="A49" s="67" t="s">
        <v>58</v>
      </c>
      <c r="B49" s="28"/>
      <c r="C49" s="80"/>
      <c r="D49" s="48"/>
      <c r="E49" s="47"/>
      <c r="F49" s="47"/>
      <c r="G49" s="69"/>
      <c r="H49" s="30"/>
      <c r="I49" s="41"/>
      <c r="J49" s="41"/>
      <c r="K49" s="2"/>
      <c r="L49" s="2"/>
    </row>
    <row r="50" spans="1:12" ht="15.75">
      <c r="A50" s="67" t="s">
        <v>59</v>
      </c>
      <c r="B50" s="28">
        <v>2003</v>
      </c>
      <c r="C50" s="80">
        <f aca="true" t="shared" si="7" ref="C50:C55">B50/D50*100</f>
        <v>6.632230720837058</v>
      </c>
      <c r="D50" s="48">
        <v>30201</v>
      </c>
      <c r="E50" s="47">
        <v>1136</v>
      </c>
      <c r="F50" s="47">
        <v>391</v>
      </c>
      <c r="G50" s="69">
        <v>476</v>
      </c>
      <c r="H50" s="30">
        <f aca="true" t="shared" si="8" ref="H50:H55">E50/B50*100</f>
        <v>56.71492760858712</v>
      </c>
      <c r="I50" s="41">
        <f aca="true" t="shared" si="9" ref="I50:I55">F50/B50*100</f>
        <v>19.520718921617576</v>
      </c>
      <c r="J50" s="41">
        <f aca="true" t="shared" si="10" ref="J50:J55">G50/B50*100</f>
        <v>23.764353469795306</v>
      </c>
      <c r="L50" s="2"/>
    </row>
    <row r="51" spans="1:12" ht="15.75">
      <c r="A51" s="67" t="s">
        <v>60</v>
      </c>
      <c r="B51" s="28">
        <v>2594</v>
      </c>
      <c r="C51" s="80">
        <f t="shared" si="7"/>
        <v>6.62342968031866</v>
      </c>
      <c r="D51" s="48">
        <v>39164</v>
      </c>
      <c r="E51" s="47">
        <v>1502</v>
      </c>
      <c r="F51" s="47">
        <v>533</v>
      </c>
      <c r="G51" s="69">
        <v>558</v>
      </c>
      <c r="H51" s="30">
        <f t="shared" si="8"/>
        <v>57.90285273708559</v>
      </c>
      <c r="I51" s="41">
        <f t="shared" si="9"/>
        <v>20.547417116422515</v>
      </c>
      <c r="J51" s="41">
        <f t="shared" si="10"/>
        <v>21.51117964533539</v>
      </c>
      <c r="L51" s="2"/>
    </row>
    <row r="52" spans="1:12" ht="15.75">
      <c r="A52" s="67" t="s">
        <v>61</v>
      </c>
      <c r="B52" s="28">
        <v>2654</v>
      </c>
      <c r="C52" s="80">
        <f t="shared" si="7"/>
        <v>5.785159996512338</v>
      </c>
      <c r="D52" s="48">
        <v>45876</v>
      </c>
      <c r="E52" s="47">
        <v>1381</v>
      </c>
      <c r="F52" s="47">
        <v>735</v>
      </c>
      <c r="G52" s="69">
        <v>537</v>
      </c>
      <c r="H52" s="30">
        <f t="shared" si="8"/>
        <v>52.03466465712132</v>
      </c>
      <c r="I52" s="41">
        <f t="shared" si="9"/>
        <v>27.694046721929162</v>
      </c>
      <c r="J52" s="41">
        <f t="shared" si="10"/>
        <v>20.233609645817634</v>
      </c>
      <c r="L52" s="2"/>
    </row>
    <row r="53" spans="1:12" ht="15.75">
      <c r="A53" s="67" t="s">
        <v>62</v>
      </c>
      <c r="B53" s="28">
        <v>2998</v>
      </c>
      <c r="C53" s="80">
        <f t="shared" si="7"/>
        <v>5.686538570967926</v>
      </c>
      <c r="D53" s="48">
        <v>52721</v>
      </c>
      <c r="E53" s="65">
        <v>1643</v>
      </c>
      <c r="F53" s="65">
        <v>706</v>
      </c>
      <c r="G53" s="71">
        <v>648</v>
      </c>
      <c r="H53" s="30">
        <f t="shared" si="8"/>
        <v>54.8032021347565</v>
      </c>
      <c r="I53" s="41">
        <f t="shared" si="9"/>
        <v>23.549032688458972</v>
      </c>
      <c r="J53" s="41">
        <f t="shared" si="10"/>
        <v>21.61440960640427</v>
      </c>
      <c r="L53" s="2"/>
    </row>
    <row r="54" spans="1:12" ht="15.75">
      <c r="A54" s="67" t="s">
        <v>63</v>
      </c>
      <c r="B54" s="28">
        <v>3362</v>
      </c>
      <c r="C54" s="80">
        <f t="shared" si="7"/>
        <v>5.116732109700788</v>
      </c>
      <c r="D54" s="48">
        <v>65706</v>
      </c>
      <c r="E54" s="65">
        <v>1777</v>
      </c>
      <c r="F54" s="65">
        <v>907</v>
      </c>
      <c r="G54" s="65">
        <v>679</v>
      </c>
      <c r="H54" s="30">
        <f t="shared" si="8"/>
        <v>52.855443188578235</v>
      </c>
      <c r="I54" s="41">
        <f t="shared" si="9"/>
        <v>26.977989292088044</v>
      </c>
      <c r="J54" s="41">
        <f t="shared" si="10"/>
        <v>20.19631171921475</v>
      </c>
      <c r="L54" s="2"/>
    </row>
    <row r="55" spans="1:12" ht="15.75">
      <c r="A55" s="73" t="s">
        <v>64</v>
      </c>
      <c r="B55" s="51">
        <v>4105</v>
      </c>
      <c r="C55" s="82">
        <f t="shared" si="7"/>
        <v>5.1614444500326915</v>
      </c>
      <c r="D55" s="50">
        <v>79532</v>
      </c>
      <c r="E55" s="52">
        <v>2096</v>
      </c>
      <c r="F55" s="52">
        <v>1202</v>
      </c>
      <c r="G55" s="52">
        <v>807</v>
      </c>
      <c r="H55" s="40">
        <f t="shared" si="8"/>
        <v>51.05968331303289</v>
      </c>
      <c r="I55" s="8">
        <f t="shared" si="9"/>
        <v>29.281364190012184</v>
      </c>
      <c r="J55" s="8">
        <f t="shared" si="10"/>
        <v>19.65895249695493</v>
      </c>
      <c r="L55" s="2"/>
    </row>
    <row r="56" spans="1:12" ht="15.75">
      <c r="A56" s="2"/>
      <c r="B56" s="31"/>
      <c r="C56" s="41"/>
      <c r="D56" s="75"/>
      <c r="E56" s="41"/>
      <c r="F56" s="41"/>
      <c r="G56" s="41"/>
      <c r="H56" s="41"/>
      <c r="K56" s="2"/>
      <c r="L56" s="2"/>
    </row>
    <row r="57" spans="1:12" ht="15.75">
      <c r="A57" s="2" t="s">
        <v>37</v>
      </c>
      <c r="B57" s="31"/>
      <c r="C57" s="41"/>
      <c r="D57" s="75"/>
      <c r="E57" s="74"/>
      <c r="F57" s="74"/>
      <c r="G57" s="74"/>
      <c r="H57" s="41"/>
      <c r="I57" s="41"/>
      <c r="J57" s="41"/>
      <c r="K57" s="2"/>
      <c r="L57" s="2"/>
    </row>
    <row r="58" spans="1:12" ht="15.75">
      <c r="A58" s="2" t="s">
        <v>38</v>
      </c>
      <c r="B58" s="31"/>
      <c r="C58" s="41"/>
      <c r="D58" s="41"/>
      <c r="H58" s="41"/>
      <c r="I58" s="41"/>
      <c r="J58" s="41"/>
      <c r="K58" s="41"/>
      <c r="L58" s="41"/>
    </row>
    <row r="59" spans="2:12" ht="15.75">
      <c r="B59" s="2"/>
      <c r="E59" s="2"/>
      <c r="F59" s="2"/>
      <c r="G59" s="2"/>
      <c r="H59" s="2"/>
      <c r="I59" s="2"/>
      <c r="J59" s="2"/>
      <c r="K59" s="2"/>
      <c r="L59" s="2"/>
    </row>
    <row r="60" spans="2:12" ht="15.75">
      <c r="B60" s="2"/>
      <c r="E60" s="2"/>
      <c r="F60" s="2"/>
      <c r="G60" s="2"/>
      <c r="H60" s="2"/>
      <c r="I60" s="2"/>
      <c r="J60" s="2"/>
      <c r="K60" s="2"/>
      <c r="L60" s="2"/>
    </row>
    <row r="61" spans="2:12" ht="15.75">
      <c r="B61" s="2"/>
      <c r="E61" s="2"/>
      <c r="F61" s="2"/>
      <c r="G61" s="2"/>
      <c r="H61" s="2"/>
      <c r="I61" s="2"/>
      <c r="J61" s="2"/>
      <c r="K61" s="2"/>
      <c r="L61" s="2"/>
    </row>
    <row r="62" spans="2:12" ht="15.75">
      <c r="B62" s="2"/>
      <c r="E62" s="2"/>
      <c r="F62" s="2"/>
      <c r="G62" s="2"/>
      <c r="H62" s="2"/>
      <c r="I62" s="2"/>
      <c r="J62" s="2"/>
      <c r="K62" s="2"/>
      <c r="L62" s="2"/>
    </row>
    <row r="63" spans="2:12" ht="15.75">
      <c r="B63" s="2"/>
      <c r="E63" s="2"/>
      <c r="F63" s="2"/>
      <c r="G63" s="2"/>
      <c r="H63" s="2"/>
      <c r="I63" s="2"/>
      <c r="J63" s="2"/>
      <c r="K63" s="2"/>
      <c r="L63" s="2"/>
    </row>
    <row r="64" spans="2:12" ht="15.75">
      <c r="B64" s="2"/>
      <c r="E64" s="2"/>
      <c r="F64" s="2"/>
      <c r="G64" s="2"/>
      <c r="H64" s="2"/>
      <c r="I64" s="2"/>
      <c r="J64" s="2"/>
      <c r="K64" s="2"/>
      <c r="L64" s="2"/>
    </row>
    <row r="65" spans="2:12" ht="15.75">
      <c r="B65" s="2"/>
      <c r="E65" s="2"/>
      <c r="F65" s="2"/>
      <c r="G65" s="2"/>
      <c r="H65" s="2"/>
      <c r="I65" s="2"/>
      <c r="J65" s="2"/>
      <c r="K65" s="2"/>
      <c r="L65" s="2"/>
    </row>
    <row r="66" spans="2:12" ht="15.75">
      <c r="B66" s="2"/>
      <c r="E66" s="2"/>
      <c r="F66" s="2"/>
      <c r="G66" s="2"/>
      <c r="H66" s="2"/>
      <c r="I66" s="2"/>
      <c r="J66" s="2"/>
      <c r="K66" s="2"/>
      <c r="L66" s="2"/>
    </row>
    <row r="67" spans="1:12" ht="15.75">
      <c r="A67" s="2"/>
      <c r="B67" s="2"/>
      <c r="E67" s="2"/>
      <c r="F67" s="2"/>
      <c r="G67" s="2"/>
      <c r="H67" s="2"/>
      <c r="I67" s="2"/>
      <c r="J67" s="2"/>
      <c r="K67" s="2"/>
      <c r="L67" s="2"/>
    </row>
    <row r="68" spans="1:12" ht="15.75">
      <c r="A68" s="2"/>
      <c r="B68" s="2"/>
      <c r="E68" s="2"/>
      <c r="F68" s="2"/>
      <c r="G68" s="2"/>
      <c r="H68" s="2"/>
      <c r="I68" s="2"/>
      <c r="J68" s="2"/>
      <c r="K68" s="2"/>
      <c r="L68" s="2"/>
    </row>
    <row r="69" spans="1:12" ht="15.75">
      <c r="A69" s="2"/>
      <c r="B69" s="2"/>
      <c r="E69" s="2"/>
      <c r="F69" s="2"/>
      <c r="G69" s="2"/>
      <c r="H69" s="2"/>
      <c r="I69" s="2"/>
      <c r="J69" s="2"/>
      <c r="K69" s="2"/>
      <c r="L69" s="2"/>
    </row>
    <row r="70" spans="1:12" ht="15.75">
      <c r="A70" s="2"/>
      <c r="B70" s="2"/>
      <c r="E70" s="2"/>
      <c r="F70" s="2"/>
      <c r="G70" s="2"/>
      <c r="H70" s="2"/>
      <c r="I70" s="2"/>
      <c r="J70" s="2"/>
      <c r="K70" s="2"/>
      <c r="L70" s="2"/>
    </row>
    <row r="71" spans="1:12" ht="15.75">
      <c r="A71" s="2"/>
      <c r="B71" s="2"/>
      <c r="E71" s="2"/>
      <c r="F71" s="2"/>
      <c r="G71" s="2"/>
      <c r="H71" s="2"/>
      <c r="I71" s="2"/>
      <c r="J71" s="2"/>
      <c r="K71" s="2"/>
      <c r="L71" s="2"/>
    </row>
    <row r="72" spans="1:12" ht="15.75">
      <c r="A72" s="2"/>
      <c r="B72" s="2"/>
      <c r="E72" s="2"/>
      <c r="F72" s="2"/>
      <c r="G72" s="2"/>
      <c r="H72" s="2"/>
      <c r="I72" s="2"/>
      <c r="J72" s="2"/>
      <c r="K72" s="2"/>
      <c r="L72" s="2"/>
    </row>
    <row r="73" spans="1:12" ht="15.75">
      <c r="A73" s="2"/>
      <c r="B73" s="2"/>
      <c r="E73" s="2"/>
      <c r="F73" s="2"/>
      <c r="G73" s="2"/>
      <c r="H73" s="2"/>
      <c r="I73" s="2"/>
      <c r="J73" s="2"/>
      <c r="K73" s="2"/>
      <c r="L73" s="2"/>
    </row>
    <row r="74" spans="1:12" ht="15.75">
      <c r="A74" s="2"/>
      <c r="B74" s="2"/>
      <c r="E74" s="2"/>
      <c r="F74" s="2"/>
      <c r="G74" s="2"/>
      <c r="H74" s="2"/>
      <c r="I74" s="2"/>
      <c r="J74" s="2"/>
      <c r="K74" s="2"/>
      <c r="L74" s="2"/>
    </row>
    <row r="75" spans="1:12" ht="15.75">
      <c r="A75" s="2"/>
      <c r="B75" s="2"/>
      <c r="E75" s="2"/>
      <c r="F75" s="2"/>
      <c r="G75" s="2"/>
      <c r="H75" s="2"/>
      <c r="I75" s="2"/>
      <c r="J75" s="2"/>
      <c r="K75" s="2"/>
      <c r="L75" s="2"/>
    </row>
    <row r="76" spans="1:12" ht="15.75">
      <c r="A76" s="2"/>
      <c r="B76" s="2"/>
      <c r="E76" s="2"/>
      <c r="F76" s="2"/>
      <c r="G76" s="2"/>
      <c r="H76" s="2"/>
      <c r="I76" s="2"/>
      <c r="J76" s="2"/>
      <c r="K76" s="2"/>
      <c r="L76" s="2"/>
    </row>
    <row r="77" spans="1:12" ht="15.75">
      <c r="A77" s="2"/>
      <c r="B77" s="2"/>
      <c r="E77" s="2"/>
      <c r="F77" s="2"/>
      <c r="G77" s="2"/>
      <c r="H77" s="2"/>
      <c r="I77" s="2"/>
      <c r="J77" s="2"/>
      <c r="K77" s="2"/>
      <c r="L77" s="2"/>
    </row>
    <row r="78" spans="1:12" ht="15.75">
      <c r="A78" s="2"/>
      <c r="B78" s="2"/>
      <c r="E78" s="2"/>
      <c r="F78" s="2"/>
      <c r="G78" s="2"/>
      <c r="H78" s="2"/>
      <c r="I78" s="2"/>
      <c r="J78" s="2"/>
      <c r="K78" s="2"/>
      <c r="L78" s="2"/>
    </row>
    <row r="79" spans="1:12" ht="15.75">
      <c r="A79" s="2"/>
      <c r="B79" s="2"/>
      <c r="E79" s="2"/>
      <c r="F79" s="2"/>
      <c r="G79" s="2"/>
      <c r="H79" s="2"/>
      <c r="I79" s="2"/>
      <c r="J79" s="2"/>
      <c r="K79" s="2"/>
      <c r="L79" s="2"/>
    </row>
    <row r="80" spans="1:12" ht="15.75">
      <c r="A80" s="2"/>
      <c r="B80" s="2"/>
      <c r="E80" s="2"/>
      <c r="F80" s="2"/>
      <c r="G80" s="2"/>
      <c r="H80" s="2"/>
      <c r="I80" s="2"/>
      <c r="J80" s="2"/>
      <c r="K80" s="2"/>
      <c r="L80" s="2"/>
    </row>
    <row r="81" spans="1:12" ht="15.75">
      <c r="A81" s="2"/>
      <c r="B81" s="2"/>
      <c r="E81" s="2"/>
      <c r="F81" s="2"/>
      <c r="G81" s="2"/>
      <c r="H81" s="2"/>
      <c r="I81" s="2"/>
      <c r="J81" s="2"/>
      <c r="K81" s="2"/>
      <c r="L81" s="2"/>
    </row>
    <row r="82" spans="1:12" ht="15.75">
      <c r="A82" s="2"/>
      <c r="B82" s="2"/>
      <c r="H82" s="2"/>
      <c r="I82" s="2"/>
      <c r="J82" s="2"/>
      <c r="K82" s="2"/>
      <c r="L82" s="2"/>
    </row>
    <row r="83" spans="1:12" ht="15.75">
      <c r="A83" s="2"/>
      <c r="B83" s="2"/>
      <c r="K83" s="2"/>
      <c r="L83" s="2"/>
    </row>
    <row r="84" ht="15.75">
      <c r="B84" s="2"/>
    </row>
  </sheetData>
  <sheetProtection/>
  <hyperlinks>
    <hyperlink ref="A3" location="Notes!A1" display="See notes."/>
  </hyperlinks>
  <printOptions/>
  <pageMargins left="0.75" right="0.75" top="1" bottom="1" header="0.5" footer="0.5"/>
  <pageSetup horizontalDpi="600" verticalDpi="600" orientation="landscape" paperSize="17" scale="60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showGridLines="0" zoomScale="75" zoomScaleNormal="75" zoomScalePageLayoutView="0" workbookViewId="0" topLeftCell="A1">
      <selection activeCell="A3" sqref="A3"/>
    </sheetView>
  </sheetViews>
  <sheetFormatPr defaultColWidth="8.88671875" defaultRowHeight="15"/>
  <sheetData>
    <row r="1" spans="1:9" ht="16.5">
      <c r="A1" s="2" t="s">
        <v>67</v>
      </c>
      <c r="B1" s="77"/>
      <c r="C1" s="77"/>
      <c r="D1" s="77"/>
      <c r="E1" s="77"/>
      <c r="F1" s="77"/>
      <c r="G1" s="77"/>
      <c r="H1" s="77"/>
      <c r="I1" s="77"/>
    </row>
    <row r="2" ht="15.75">
      <c r="A2" s="1"/>
    </row>
    <row r="3" ht="15">
      <c r="A3" s="76" t="s">
        <v>66</v>
      </c>
    </row>
    <row r="4" ht="15.75">
      <c r="A4" s="1"/>
    </row>
    <row r="5" ht="15.75">
      <c r="A5" s="1" t="s">
        <v>57</v>
      </c>
    </row>
    <row r="6" ht="16.5">
      <c r="A6" s="1" t="s">
        <v>71</v>
      </c>
    </row>
    <row r="7" ht="15.75">
      <c r="A7" s="1" t="s">
        <v>69</v>
      </c>
    </row>
    <row r="8" ht="15.75">
      <c r="A8" s="1" t="s">
        <v>68</v>
      </c>
    </row>
    <row r="9" ht="15.75">
      <c r="A9" s="1"/>
    </row>
    <row r="10" ht="15.75">
      <c r="A10" s="1" t="s">
        <v>47</v>
      </c>
    </row>
    <row r="11" ht="15.75">
      <c r="A11" s="1" t="s">
        <v>36</v>
      </c>
    </row>
    <row r="12" ht="15.75">
      <c r="A12" s="1"/>
    </row>
    <row r="13" ht="15.75">
      <c r="A13" s="1" t="s">
        <v>37</v>
      </c>
    </row>
    <row r="14" ht="15.75">
      <c r="A14" s="1" t="s">
        <v>70</v>
      </c>
    </row>
    <row r="15" ht="15.75">
      <c r="A15" s="3"/>
    </row>
    <row r="16" ht="15.75">
      <c r="A16" s="2" t="s">
        <v>41</v>
      </c>
    </row>
    <row r="17" ht="15.75">
      <c r="A17" s="45" t="s">
        <v>39</v>
      </c>
    </row>
  </sheetData>
  <sheetProtection/>
  <hyperlinks>
    <hyperlink ref="A3" location="Data!A1" display="Back to data."/>
    <hyperlink ref="A17" r:id="rId1" display="http://www.bls.gov/cex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Annual Expenditures Per Consumer Unit for Health Care</dc:title>
  <dc:subject/>
  <dc:creator>US Census Bureau</dc:creator>
  <cp:keywords/>
  <dc:description/>
  <cp:lastModifiedBy>laven001</cp:lastModifiedBy>
  <cp:lastPrinted>2009-05-06T19:45:29Z</cp:lastPrinted>
  <dcterms:created xsi:type="dcterms:W3CDTF">2004-07-12T18:49:36Z</dcterms:created>
  <dcterms:modified xsi:type="dcterms:W3CDTF">2009-11-20T19:51:16Z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