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15" windowWidth="11115" windowHeight="6405" tabRatio="601" activeTab="0"/>
  </bookViews>
  <sheets>
    <sheet name="Data" sheetId="1" r:id="rId1"/>
    <sheet name="Notes" sheetId="2" r:id="rId2"/>
  </sheets>
  <definedNames>
    <definedName name="INTERNET">#REF!</definedName>
    <definedName name="METHOD">#REF!</definedName>
    <definedName name="SOURCE">#REF!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<sst xmlns="http://schemas.openxmlformats.org/spreadsheetml/2006/main" count="52" uniqueCount="50">
  <si>
    <t xml:space="preserve"> </t>
  </si>
  <si>
    <t>Age</t>
  </si>
  <si>
    <t>Sex</t>
  </si>
  <si>
    <t xml:space="preserve">       Race</t>
  </si>
  <si>
    <t>Total</t>
  </si>
  <si>
    <t>Male</t>
  </si>
  <si>
    <t>Female</t>
  </si>
  <si>
    <t>Unknown</t>
  </si>
  <si>
    <t>White</t>
  </si>
  <si>
    <t>Black</t>
  </si>
  <si>
    <t>Other</t>
  </si>
  <si>
    <t xml:space="preserve">  Total</t>
  </si>
  <si>
    <t>Age unknown</t>
  </si>
  <si>
    <t>1 to 4 years old</t>
  </si>
  <si>
    <t>5 to 8 years old</t>
  </si>
  <si>
    <t>9 to 12 years old</t>
  </si>
  <si>
    <t>13 to 16 years old</t>
  </si>
  <si>
    <t>17 to 19 years old</t>
  </si>
  <si>
    <t>20 to 24 years old</t>
  </si>
  <si>
    <t>25 to 29 years old</t>
  </si>
  <si>
    <t>30 to 34 years old</t>
  </si>
  <si>
    <t>35 to 39 years old</t>
  </si>
  <si>
    <t>40 to 44 years old</t>
  </si>
  <si>
    <t>45 to 49 years old</t>
  </si>
  <si>
    <t>50 to 54 years old</t>
  </si>
  <si>
    <t>55 to 59 years old</t>
  </si>
  <si>
    <t>60 to 64 years old</t>
  </si>
  <si>
    <t>65 to 69 years old</t>
  </si>
  <si>
    <t>70 to 74 years old</t>
  </si>
  <si>
    <t>75 years old and over</t>
  </si>
  <si>
    <t>Infant (under 1 year old)</t>
  </si>
  <si>
    <t>INTERNET LINK</t>
  </si>
  <si>
    <t xml:space="preserve">Source: U.S. Department of Justice, Federal Bureau of Investigation, Crime in </t>
  </si>
  <si>
    <t xml:space="preserve">For definitions of crime, go to </t>
  </si>
  <si>
    <t xml:space="preserve">    Percent of total </t>
  </si>
  <si>
    <t>Under 18 years old \1</t>
  </si>
  <si>
    <t>18 years old and over \1</t>
  </si>
  <si>
    <t>\1 Does not include unknown ages.</t>
  </si>
  <si>
    <t>FOOTNOTE</t>
  </si>
  <si>
    <t>Back to data.</t>
  </si>
  <si>
    <t>HEADNOTE</t>
  </si>
  <si>
    <t>See notes.</t>
  </si>
  <si>
    <t>http://www.fbi.gov/ucr/cius2007/offenses/violent_crime/murder_homicide.html</t>
  </si>
  <si>
    <t>http://www.fbi.gov/ucr/cius2007/index.html</t>
  </si>
  <si>
    <t xml:space="preserve">Source: U.S. Department of Justice, Federal Bureau of Investigation,  </t>
  </si>
  <si>
    <r>
      <t>Table 300.</t>
    </r>
    <r>
      <rPr>
        <b/>
        <sz val="12"/>
        <color indexed="8"/>
        <rFont val="Courier New"/>
        <family val="3"/>
      </rPr>
      <t xml:space="preserve"> Murder Victims, by Age, Sex, and Race: 2007</t>
    </r>
  </si>
  <si>
    <t>the United States, annual.</t>
  </si>
  <si>
    <t>http://www.fbi.gov/ucr/cius2007/about/offense_definitions.html]</t>
  </si>
  <si>
    <t>"Crime in the United States".</t>
  </si>
  <si>
    <t>[See headnote in table 299.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</si>
</sst>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_)"/>
    <numFmt numFmtId="166" formatCode="#,##0.0_);\(#,##0.0\)"/>
    <numFmt numFmtId="167" formatCode="0.0"/>
    <numFmt numFmtId="168" formatCode="#,##0.0"/>
  </numFmts>
  <fonts count="28">
    <font>
      <sz val="12"/>
      <name val="Courier New"/>
      <family val="0"/>
    </font>
    <font>
      <sz val="10"/>
      <name val="Arial"/>
      <family val="0"/>
    </font>
    <font>
      <b/>
      <sz val="12"/>
      <name val="Courier New"/>
      <family val="3"/>
    </font>
    <font>
      <sz val="12"/>
      <color indexed="8"/>
      <name val="Courier New"/>
      <family val="3"/>
    </font>
    <font>
      <b/>
      <sz val="12"/>
      <color indexed="8"/>
      <name val="Courier New"/>
      <family val="3"/>
    </font>
    <font>
      <u val="single"/>
      <sz val="10.45"/>
      <color indexed="12"/>
      <name val="Courier New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Courier New"/>
      <family val="3"/>
    </font>
    <font>
      <u val="single"/>
      <sz val="12"/>
      <color indexed="36"/>
      <name val="Courier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 applyProtection="1">
      <alignment horizontal="fill"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fill"/>
      <protection locked="0"/>
    </xf>
    <xf numFmtId="0" fontId="3" fillId="0" borderId="0" xfId="0" applyFont="1" applyBorder="1" applyAlignment="1" applyProtection="1">
      <alignment horizontal="center"/>
      <protection locked="0"/>
    </xf>
    <xf numFmtId="165" fontId="3" fillId="0" borderId="13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14" xfId="0" applyFont="1" applyBorder="1" applyAlignment="1" applyProtection="1">
      <alignment/>
      <protection locked="0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3" fontId="2" fillId="0" borderId="18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3" fillId="0" borderId="13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3" fontId="2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/>
    </xf>
    <xf numFmtId="0" fontId="4" fillId="0" borderId="13" xfId="0" applyFont="1" applyBorder="1" applyAlignment="1" applyProtection="1">
      <alignment/>
      <protection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 applyProtection="1" quotePrefix="1">
      <alignment horizontal="left"/>
      <protection/>
    </xf>
    <xf numFmtId="49" fontId="6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3" fillId="0" borderId="19" xfId="0" applyFont="1" applyBorder="1" applyAlignment="1" applyProtection="1">
      <alignment horizontal="center"/>
      <protection locked="0"/>
    </xf>
    <xf numFmtId="3" fontId="2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8" fontId="0" fillId="0" borderId="11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168" fontId="0" fillId="0" borderId="13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16" xfId="0" applyNumberFormat="1" applyFont="1" applyBorder="1" applyAlignment="1">
      <alignment/>
    </xf>
    <xf numFmtId="0" fontId="3" fillId="0" borderId="14" xfId="0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>
      <alignment/>
    </xf>
    <xf numFmtId="0" fontId="5" fillId="0" borderId="0" xfId="53" applyFont="1" applyAlignment="1" applyProtection="1">
      <alignment/>
      <protection locked="0"/>
    </xf>
    <xf numFmtId="0" fontId="3" fillId="0" borderId="0" xfId="53" applyFont="1" applyAlignment="1" applyProtection="1">
      <alignment/>
      <protection locked="0"/>
    </xf>
    <xf numFmtId="3" fontId="2" fillId="0" borderId="11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5" fillId="0" borderId="0" xfId="53" applyAlignment="1">
      <alignment/>
    </xf>
    <xf numFmtId="0" fontId="5" fillId="0" borderId="0" xfId="53" applyFill="1" applyAlignment="1">
      <alignment/>
    </xf>
    <xf numFmtId="0" fontId="5" fillId="0" borderId="0" xfId="53" applyFont="1" applyAlignment="1">
      <alignment/>
    </xf>
    <xf numFmtId="0" fontId="9" fillId="0" borderId="0" xfId="53" applyFont="1" applyAlignment="1" applyProtection="1">
      <alignment/>
      <protection locked="0"/>
    </xf>
    <xf numFmtId="0" fontId="9" fillId="0" borderId="0" xfId="53" applyFont="1" applyAlignment="1" applyProtection="1">
      <alignment/>
      <protection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bi.gov/ucr/cius2007/about/offense_definitions.html" TargetMode="External" /><Relationship Id="rId2" Type="http://schemas.openxmlformats.org/officeDocument/2006/relationships/hyperlink" Target="http://www.fbi.gov/ucr/cius2007/offenses/violent_crime/murder_homicide.html" TargetMode="External" /><Relationship Id="rId3" Type="http://schemas.openxmlformats.org/officeDocument/2006/relationships/hyperlink" Target="http://www.fbi.gov/ucr/cius2007/index.htm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8.796875" defaultRowHeight="15.75"/>
  <cols>
    <col min="1" max="1" width="43.09765625" style="2" customWidth="1"/>
    <col min="2" max="13" width="11.69921875" style="2" customWidth="1"/>
    <col min="14" max="16384" width="8.796875" style="2" customWidth="1"/>
  </cols>
  <sheetData>
    <row r="1" ht="16.5">
      <c r="A1" s="4" t="s">
        <v>45</v>
      </c>
    </row>
    <row r="2" ht="15.75">
      <c r="A2" s="3"/>
    </row>
    <row r="3" ht="15.75">
      <c r="A3" s="62" t="s">
        <v>41</v>
      </c>
    </row>
    <row r="4" ht="15.75">
      <c r="A4" s="5"/>
    </row>
    <row r="5" spans="1:9" ht="15.75">
      <c r="A5" s="41" t="s">
        <v>1</v>
      </c>
      <c r="B5" s="6" t="s">
        <v>0</v>
      </c>
      <c r="C5" s="63" t="s">
        <v>2</v>
      </c>
      <c r="D5" s="64"/>
      <c r="E5" s="65"/>
      <c r="F5" s="69" t="s">
        <v>3</v>
      </c>
      <c r="G5" s="64"/>
      <c r="H5" s="64"/>
      <c r="I5" s="64"/>
    </row>
    <row r="6" spans="1:9" ht="15.75">
      <c r="A6" s="5"/>
      <c r="B6" s="50" t="s">
        <v>4</v>
      </c>
      <c r="C6" s="66"/>
      <c r="D6" s="67"/>
      <c r="E6" s="68"/>
      <c r="F6" s="67"/>
      <c r="G6" s="67"/>
      <c r="H6" s="67"/>
      <c r="I6" s="67"/>
    </row>
    <row r="7" spans="1:9" ht="15.75">
      <c r="A7" s="5"/>
      <c r="B7" s="13"/>
      <c r="C7" s="7" t="s">
        <v>5</v>
      </c>
      <c r="D7" s="9" t="s">
        <v>6</v>
      </c>
      <c r="E7" s="10" t="s">
        <v>7</v>
      </c>
      <c r="F7" s="9" t="s">
        <v>8</v>
      </c>
      <c r="G7" s="9" t="s">
        <v>9</v>
      </c>
      <c r="H7" s="9" t="s">
        <v>10</v>
      </c>
      <c r="I7" s="9" t="s">
        <v>7</v>
      </c>
    </row>
    <row r="8" spans="1:9" ht="15.75">
      <c r="A8" s="8"/>
      <c r="B8" s="14"/>
      <c r="C8" s="15"/>
      <c r="D8" s="16"/>
      <c r="E8" s="17"/>
      <c r="F8" s="16"/>
      <c r="G8" s="16"/>
      <c r="H8" s="16"/>
      <c r="I8" s="16"/>
    </row>
    <row r="9" spans="1:9" ht="16.5">
      <c r="A9" s="33" t="s">
        <v>11</v>
      </c>
      <c r="B9" s="51">
        <f>SUM(F9:I9)</f>
        <v>14831</v>
      </c>
      <c r="C9" s="54">
        <f aca="true" t="shared" si="0" ref="C9:I9">SUM(C14:C33)</f>
        <v>11618</v>
      </c>
      <c r="D9" s="26">
        <f t="shared" si="0"/>
        <v>3177</v>
      </c>
      <c r="E9" s="55">
        <f t="shared" si="0"/>
        <v>36</v>
      </c>
      <c r="F9" s="18">
        <f t="shared" si="0"/>
        <v>6948</v>
      </c>
      <c r="G9" s="42">
        <f t="shared" si="0"/>
        <v>7316</v>
      </c>
      <c r="H9" s="42">
        <f t="shared" si="0"/>
        <v>345</v>
      </c>
      <c r="I9" s="42">
        <f t="shared" si="0"/>
        <v>222</v>
      </c>
    </row>
    <row r="10" spans="1:9" ht="15.75">
      <c r="A10" s="24" t="s">
        <v>34</v>
      </c>
      <c r="B10" s="57">
        <v>100</v>
      </c>
      <c r="C10" s="44">
        <v>78.3</v>
      </c>
      <c r="D10" s="45">
        <v>21.4</v>
      </c>
      <c r="E10" s="46">
        <v>0.2</v>
      </c>
      <c r="F10" s="43">
        <v>46.8</v>
      </c>
      <c r="G10" s="43">
        <v>49.3</v>
      </c>
      <c r="H10" s="43">
        <v>2.3</v>
      </c>
      <c r="I10" s="43">
        <v>1.5</v>
      </c>
    </row>
    <row r="11" spans="1:9" ht="15.75">
      <c r="A11" s="24" t="s">
        <v>35</v>
      </c>
      <c r="B11" s="29">
        <f>SUM(F11:I11)</f>
        <v>1554</v>
      </c>
      <c r="C11" s="47">
        <v>1070</v>
      </c>
      <c r="D11" s="30">
        <v>482</v>
      </c>
      <c r="E11" s="21">
        <v>2</v>
      </c>
      <c r="F11" s="34">
        <v>752</v>
      </c>
      <c r="G11" s="34">
        <v>740</v>
      </c>
      <c r="H11" s="34">
        <v>40</v>
      </c>
      <c r="I11" s="34">
        <v>22</v>
      </c>
    </row>
    <row r="12" spans="1:9" ht="15.75">
      <c r="A12" s="24" t="s">
        <v>36</v>
      </c>
      <c r="B12" s="29">
        <f>SUM(F12:I12)</f>
        <v>13013</v>
      </c>
      <c r="C12" s="47">
        <f aca="true" t="shared" si="1" ref="C12:I12">C9-(C11+C33)</f>
        <v>10367</v>
      </c>
      <c r="D12" s="30">
        <f t="shared" si="1"/>
        <v>2641</v>
      </c>
      <c r="E12" s="22">
        <f t="shared" si="1"/>
        <v>5</v>
      </c>
      <c r="F12" s="34">
        <f t="shared" si="1"/>
        <v>6089</v>
      </c>
      <c r="G12" s="34">
        <f t="shared" si="1"/>
        <v>6482</v>
      </c>
      <c r="H12" s="34">
        <f t="shared" si="1"/>
        <v>301</v>
      </c>
      <c r="I12" s="34">
        <f t="shared" si="1"/>
        <v>141</v>
      </c>
    </row>
    <row r="13" spans="1:5" ht="15.75">
      <c r="A13" s="24"/>
      <c r="B13" s="27"/>
      <c r="C13" s="56"/>
      <c r="D13" s="28"/>
      <c r="E13" s="20"/>
    </row>
    <row r="14" spans="1:9" ht="15.75">
      <c r="A14" s="24" t="s">
        <v>30</v>
      </c>
      <c r="B14" s="29">
        <f aca="true" t="shared" si="2" ref="B14:B31">SUM(F14:I14)</f>
        <v>210</v>
      </c>
      <c r="C14" s="47">
        <v>116</v>
      </c>
      <c r="D14" s="30">
        <v>93</v>
      </c>
      <c r="E14" s="21">
        <v>1</v>
      </c>
      <c r="F14" s="34">
        <v>139</v>
      </c>
      <c r="G14" s="34">
        <v>57</v>
      </c>
      <c r="H14" s="34">
        <v>9</v>
      </c>
      <c r="I14" s="34">
        <v>5</v>
      </c>
    </row>
    <row r="15" spans="1:9" ht="15.75">
      <c r="A15" s="24" t="s">
        <v>13</v>
      </c>
      <c r="B15" s="29">
        <f t="shared" si="2"/>
        <v>322</v>
      </c>
      <c r="C15" s="47">
        <v>162</v>
      </c>
      <c r="D15" s="30">
        <v>159</v>
      </c>
      <c r="E15" s="21">
        <v>1</v>
      </c>
      <c r="F15" s="34">
        <v>169</v>
      </c>
      <c r="G15" s="34">
        <v>142</v>
      </c>
      <c r="H15" s="34">
        <v>6</v>
      </c>
      <c r="I15" s="34">
        <v>5</v>
      </c>
    </row>
    <row r="16" spans="1:9" ht="15.75">
      <c r="A16" s="24" t="s">
        <v>14</v>
      </c>
      <c r="B16" s="29">
        <f t="shared" si="2"/>
        <v>88</v>
      </c>
      <c r="C16" s="47">
        <v>47</v>
      </c>
      <c r="D16" s="31">
        <v>41</v>
      </c>
      <c r="E16" s="21">
        <v>0</v>
      </c>
      <c r="F16" s="34">
        <v>55</v>
      </c>
      <c r="G16" s="48">
        <v>28</v>
      </c>
      <c r="H16" s="34">
        <v>4</v>
      </c>
      <c r="I16" s="48">
        <v>1</v>
      </c>
    </row>
    <row r="17" spans="1:9" ht="15.75">
      <c r="A17" s="24" t="s">
        <v>15</v>
      </c>
      <c r="B17" s="29">
        <f t="shared" si="2"/>
        <v>75</v>
      </c>
      <c r="C17" s="47">
        <v>39</v>
      </c>
      <c r="D17" s="30">
        <v>36</v>
      </c>
      <c r="E17" s="21">
        <v>0</v>
      </c>
      <c r="F17" s="34">
        <v>39</v>
      </c>
      <c r="G17" s="34">
        <v>30</v>
      </c>
      <c r="H17" s="48">
        <v>4</v>
      </c>
      <c r="I17" s="48">
        <v>2</v>
      </c>
    </row>
    <row r="18" spans="1:9" ht="15.75">
      <c r="A18" s="24" t="s">
        <v>16</v>
      </c>
      <c r="B18" s="29">
        <f t="shared" si="2"/>
        <v>487</v>
      </c>
      <c r="C18" s="47">
        <v>380</v>
      </c>
      <c r="D18" s="30">
        <v>107</v>
      </c>
      <c r="E18" s="21">
        <v>0</v>
      </c>
      <c r="F18" s="34">
        <v>206</v>
      </c>
      <c r="G18" s="34">
        <v>265</v>
      </c>
      <c r="H18" s="34">
        <v>9</v>
      </c>
      <c r="I18" s="34">
        <v>7</v>
      </c>
    </row>
    <row r="19" spans="1:9" ht="15.75">
      <c r="A19" s="24" t="s">
        <v>17</v>
      </c>
      <c r="B19" s="29">
        <f t="shared" si="2"/>
        <v>1443</v>
      </c>
      <c r="C19" s="47">
        <v>1272</v>
      </c>
      <c r="D19" s="30">
        <v>171</v>
      </c>
      <c r="E19" s="21">
        <v>0</v>
      </c>
      <c r="F19" s="34">
        <v>538</v>
      </c>
      <c r="G19" s="34">
        <v>867</v>
      </c>
      <c r="H19" s="34">
        <v>23</v>
      </c>
      <c r="I19" s="34">
        <v>15</v>
      </c>
    </row>
    <row r="20" spans="1:9" ht="15.75">
      <c r="A20" s="24" t="s">
        <v>18</v>
      </c>
      <c r="B20" s="29">
        <f t="shared" si="2"/>
        <v>2733</v>
      </c>
      <c r="C20" s="47">
        <v>2355</v>
      </c>
      <c r="D20" s="30">
        <v>374</v>
      </c>
      <c r="E20" s="21">
        <v>4</v>
      </c>
      <c r="F20" s="34">
        <v>1091</v>
      </c>
      <c r="G20" s="34">
        <v>1555</v>
      </c>
      <c r="H20" s="34">
        <v>58</v>
      </c>
      <c r="I20" s="34">
        <v>29</v>
      </c>
    </row>
    <row r="21" spans="1:9" ht="15.75">
      <c r="A21" s="24" t="s">
        <v>19</v>
      </c>
      <c r="B21" s="29">
        <f t="shared" si="2"/>
        <v>2215</v>
      </c>
      <c r="C21" s="47">
        <v>1871</v>
      </c>
      <c r="D21" s="30">
        <v>344</v>
      </c>
      <c r="E21" s="21">
        <v>0</v>
      </c>
      <c r="F21" s="34">
        <v>871</v>
      </c>
      <c r="G21" s="34">
        <v>1284</v>
      </c>
      <c r="H21" s="34">
        <v>36</v>
      </c>
      <c r="I21" s="34">
        <v>24</v>
      </c>
    </row>
    <row r="22" spans="1:9" ht="15.75">
      <c r="A22" s="24" t="s">
        <v>20</v>
      </c>
      <c r="B22" s="29">
        <f t="shared" si="2"/>
        <v>1651</v>
      </c>
      <c r="C22" s="47">
        <v>1366</v>
      </c>
      <c r="D22" s="30">
        <v>285</v>
      </c>
      <c r="E22" s="22">
        <v>0</v>
      </c>
      <c r="F22" s="34">
        <v>735</v>
      </c>
      <c r="G22" s="34">
        <v>860</v>
      </c>
      <c r="H22" s="34">
        <v>40</v>
      </c>
      <c r="I22" s="34">
        <v>16</v>
      </c>
    </row>
    <row r="23" spans="1:9" ht="15.75">
      <c r="A23" s="24" t="s">
        <v>21</v>
      </c>
      <c r="B23" s="29">
        <f t="shared" si="2"/>
        <v>1243</v>
      </c>
      <c r="C23" s="47">
        <v>949</v>
      </c>
      <c r="D23" s="30">
        <v>293</v>
      </c>
      <c r="E23" s="21">
        <v>1</v>
      </c>
      <c r="F23" s="34">
        <v>575</v>
      </c>
      <c r="G23" s="34">
        <v>622</v>
      </c>
      <c r="H23" s="34">
        <v>32</v>
      </c>
      <c r="I23" s="34">
        <v>14</v>
      </c>
    </row>
    <row r="24" spans="1:9" ht="15.75">
      <c r="A24" s="24" t="s">
        <v>22</v>
      </c>
      <c r="B24" s="29">
        <f t="shared" si="2"/>
        <v>1127</v>
      </c>
      <c r="C24" s="47">
        <v>787</v>
      </c>
      <c r="D24" s="30">
        <v>340</v>
      </c>
      <c r="E24" s="21">
        <v>0</v>
      </c>
      <c r="F24" s="34">
        <v>596</v>
      </c>
      <c r="G24" s="34">
        <v>476</v>
      </c>
      <c r="H24" s="34">
        <v>36</v>
      </c>
      <c r="I24" s="34">
        <v>19</v>
      </c>
    </row>
    <row r="25" spans="1:9" ht="15.75">
      <c r="A25" s="24" t="s">
        <v>23</v>
      </c>
      <c r="B25" s="29">
        <f t="shared" si="2"/>
        <v>960</v>
      </c>
      <c r="C25" s="47">
        <v>689</v>
      </c>
      <c r="D25" s="30">
        <v>271</v>
      </c>
      <c r="E25" s="21">
        <v>0</v>
      </c>
      <c r="F25" s="34">
        <v>544</v>
      </c>
      <c r="G25" s="34">
        <v>381</v>
      </c>
      <c r="H25" s="34">
        <v>25</v>
      </c>
      <c r="I25" s="34">
        <v>10</v>
      </c>
    </row>
    <row r="26" spans="1:9" ht="15.75">
      <c r="A26" s="24" t="s">
        <v>24</v>
      </c>
      <c r="B26" s="29">
        <f t="shared" si="2"/>
        <v>698</v>
      </c>
      <c r="C26" s="47">
        <v>522</v>
      </c>
      <c r="D26" s="30">
        <v>176</v>
      </c>
      <c r="E26" s="21">
        <v>0</v>
      </c>
      <c r="F26" s="34">
        <v>422</v>
      </c>
      <c r="G26" s="34">
        <v>261</v>
      </c>
      <c r="H26" s="34">
        <v>11</v>
      </c>
      <c r="I26" s="34">
        <v>4</v>
      </c>
    </row>
    <row r="27" spans="1:9" ht="15.75">
      <c r="A27" s="24" t="s">
        <v>25</v>
      </c>
      <c r="B27" s="29">
        <f t="shared" si="2"/>
        <v>451</v>
      </c>
      <c r="C27" s="47">
        <v>338</v>
      </c>
      <c r="D27" s="30">
        <v>113</v>
      </c>
      <c r="E27" s="21">
        <v>0</v>
      </c>
      <c r="F27" s="34">
        <v>268</v>
      </c>
      <c r="G27" s="34">
        <v>164</v>
      </c>
      <c r="H27" s="34">
        <v>16</v>
      </c>
      <c r="I27" s="34">
        <v>3</v>
      </c>
    </row>
    <row r="28" spans="1:9" ht="15.75">
      <c r="A28" s="24" t="s">
        <v>26</v>
      </c>
      <c r="B28" s="29">
        <f t="shared" si="2"/>
        <v>292</v>
      </c>
      <c r="C28" s="47">
        <v>202</v>
      </c>
      <c r="D28" s="30">
        <v>90</v>
      </c>
      <c r="E28" s="21">
        <v>0</v>
      </c>
      <c r="F28" s="34">
        <v>196</v>
      </c>
      <c r="G28" s="34">
        <v>80</v>
      </c>
      <c r="H28" s="34">
        <v>13</v>
      </c>
      <c r="I28" s="34">
        <v>3</v>
      </c>
    </row>
    <row r="29" spans="1:9" ht="15.75">
      <c r="A29" s="24" t="s">
        <v>27</v>
      </c>
      <c r="B29" s="29">
        <f t="shared" si="2"/>
        <v>181</v>
      </c>
      <c r="C29" s="47">
        <v>123</v>
      </c>
      <c r="D29" s="30">
        <v>58</v>
      </c>
      <c r="E29" s="21">
        <v>0</v>
      </c>
      <c r="F29" s="34">
        <v>111</v>
      </c>
      <c r="G29" s="34">
        <v>57</v>
      </c>
      <c r="H29" s="34">
        <v>11</v>
      </c>
      <c r="I29" s="48">
        <v>2</v>
      </c>
    </row>
    <row r="30" spans="1:9" ht="15.75">
      <c r="A30" s="24" t="s">
        <v>28</v>
      </c>
      <c r="B30" s="29">
        <f t="shared" si="2"/>
        <v>130</v>
      </c>
      <c r="C30" s="47">
        <v>84</v>
      </c>
      <c r="D30" s="30">
        <v>46</v>
      </c>
      <c r="E30" s="21">
        <v>0</v>
      </c>
      <c r="F30" s="34">
        <v>96</v>
      </c>
      <c r="G30" s="34">
        <v>30</v>
      </c>
      <c r="H30" s="34">
        <v>3</v>
      </c>
      <c r="I30" s="48">
        <v>1</v>
      </c>
    </row>
    <row r="31" spans="1:9" ht="15.75">
      <c r="A31" s="24" t="s">
        <v>29</v>
      </c>
      <c r="B31" s="29">
        <f t="shared" si="2"/>
        <v>261</v>
      </c>
      <c r="C31" s="47">
        <v>135</v>
      </c>
      <c r="D31" s="30">
        <v>126</v>
      </c>
      <c r="E31" s="21">
        <v>0</v>
      </c>
      <c r="F31" s="34">
        <v>190</v>
      </c>
      <c r="G31" s="34">
        <v>63</v>
      </c>
      <c r="H31" s="34">
        <v>5</v>
      </c>
      <c r="I31" s="34">
        <v>3</v>
      </c>
    </row>
    <row r="32" spans="1:5" ht="15.75">
      <c r="A32" s="24"/>
      <c r="B32" s="27"/>
      <c r="C32" s="56"/>
      <c r="D32" s="28"/>
      <c r="E32" s="20"/>
    </row>
    <row r="33" spans="1:9" ht="15.75">
      <c r="A33" s="25" t="s">
        <v>12</v>
      </c>
      <c r="B33" s="32">
        <f>SUM(F33:I33)</f>
        <v>264</v>
      </c>
      <c r="C33" s="49">
        <v>181</v>
      </c>
      <c r="D33" s="19">
        <v>54</v>
      </c>
      <c r="E33" s="23">
        <v>29</v>
      </c>
      <c r="F33" s="19">
        <v>107</v>
      </c>
      <c r="G33" s="19">
        <v>94</v>
      </c>
      <c r="H33" s="19">
        <v>4</v>
      </c>
      <c r="I33" s="19">
        <v>59</v>
      </c>
    </row>
    <row r="34" ht="15.75">
      <c r="A34" s="37"/>
    </row>
    <row r="35" ht="15.75">
      <c r="A35" s="36" t="s">
        <v>44</v>
      </c>
    </row>
    <row r="36" ht="15.75">
      <c r="A36" s="36" t="s">
        <v>48</v>
      </c>
    </row>
    <row r="37" ht="18.75">
      <c r="A37" s="38"/>
    </row>
    <row r="38" ht="18.75">
      <c r="A38" s="39"/>
    </row>
    <row r="39" ht="15.75">
      <c r="A39" s="40"/>
    </row>
  </sheetData>
  <sheetProtection/>
  <mergeCells count="2">
    <mergeCell ref="C5:E6"/>
    <mergeCell ref="F5:I6"/>
  </mergeCells>
  <hyperlinks>
    <hyperlink ref="A3" location="Notes!A1" display="See notes."/>
  </hyperlinks>
  <printOptions/>
  <pageMargins left="0.75" right="0.75" top="1" bottom="1" header="0.5" footer="0.5"/>
  <pageSetup horizontalDpi="600" verticalDpi="600" orientation="landscape" paperSize="17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showGridLines="0" zoomScale="75" zoomScaleNormal="75" zoomScalePageLayoutView="0" workbookViewId="0" topLeftCell="A1">
      <selection activeCell="A3" sqref="A3"/>
    </sheetView>
  </sheetViews>
  <sheetFormatPr defaultColWidth="8.796875" defaultRowHeight="15.75"/>
  <cols>
    <col min="1" max="1" width="51" style="0" customWidth="1"/>
  </cols>
  <sheetData>
    <row r="1" ht="16.5">
      <c r="A1" s="4" t="s">
        <v>45</v>
      </c>
    </row>
    <row r="2" ht="15.75">
      <c r="A2" s="4"/>
    </row>
    <row r="3" ht="15.75">
      <c r="A3" s="61" t="s">
        <v>39</v>
      </c>
    </row>
    <row r="4" ht="15.75">
      <c r="A4" s="52"/>
    </row>
    <row r="5" ht="15.75">
      <c r="A5" s="53" t="s">
        <v>40</v>
      </c>
    </row>
    <row r="6" ht="15.75">
      <c r="A6" s="4" t="s">
        <v>49</v>
      </c>
    </row>
    <row r="7" ht="15.75">
      <c r="A7" s="12" t="s">
        <v>33</v>
      </c>
    </row>
    <row r="8" ht="15.75">
      <c r="A8" s="60" t="s">
        <v>47</v>
      </c>
    </row>
    <row r="10" ht="15.75">
      <c r="A10" s="11" t="s">
        <v>38</v>
      </c>
    </row>
    <row r="11" ht="15.75">
      <c r="A11" s="1" t="s">
        <v>37</v>
      </c>
    </row>
    <row r="12" ht="15.75">
      <c r="A12" s="1"/>
    </row>
    <row r="13" ht="15.75">
      <c r="A13" s="35" t="s">
        <v>32</v>
      </c>
    </row>
    <row r="14" ht="15.75">
      <c r="A14" s="36" t="s">
        <v>46</v>
      </c>
    </row>
    <row r="15" ht="15.75">
      <c r="A15" s="12"/>
    </row>
    <row r="16" ht="15.75">
      <c r="A16" s="12" t="s">
        <v>31</v>
      </c>
    </row>
    <row r="17" ht="15.75">
      <c r="A17" s="58" t="s">
        <v>43</v>
      </c>
    </row>
    <row r="18" ht="15.75">
      <c r="A18" s="59" t="s">
        <v>42</v>
      </c>
    </row>
  </sheetData>
  <sheetProtection/>
  <hyperlinks>
    <hyperlink ref="A3" location="Data!A1" display="Back to data."/>
    <hyperlink ref="A8" r:id="rId1" display="http://www.fbi.gov/ucr/cius2007/about/offense_definitions.html"/>
    <hyperlink ref="A18" r:id="rId2" display="http://www.fbi.gov/ucr/cius2007/offenses/violent_crime/murder_homicide.html"/>
    <hyperlink ref="A17" r:id="rId3" display="http://www.fbi.gov/ucr/cius2007/index.html"/>
  </hyperlinks>
  <printOptions/>
  <pageMargins left="0.75" right="0.75" top="1" bottom="1" header="0.5" footer="0.5"/>
  <pageSetup horizontalDpi="600" verticalDpi="60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Murder Victims by Age, Sex, and Race:</dc:title>
  <dc:subject/>
  <dc:creator>US Census Bureau</dc:creator>
  <cp:keywords/>
  <dc:description/>
  <cp:lastModifiedBy>laven001</cp:lastModifiedBy>
  <cp:lastPrinted>2009-01-09T13:08:30Z</cp:lastPrinted>
  <dcterms:created xsi:type="dcterms:W3CDTF">2004-07-15T03:05:19Z</dcterms:created>
  <dcterms:modified xsi:type="dcterms:W3CDTF">2009-11-12T16:13:10Z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