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400" activeTab="0"/>
  </bookViews>
  <sheets>
    <sheet name="Data" sheetId="1" r:id="rId1"/>
    <sheet name="Notes" sheetId="2" r:id="rId2"/>
  </sheets>
  <definedNames>
    <definedName name="_xlnm.Print_Area" localSheetId="0">'Data'!$C$1:$M$45</definedName>
    <definedName name="_xlnm.Print_Area">'Data'!$C$1:$F$43</definedName>
    <definedName name="PRINT_AREA_MI">'Data'!$C$1:$F$43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<sst xmlns="http://schemas.openxmlformats.org/spreadsheetml/2006/main" count="89" uniqueCount="65">
  <si>
    <t>[In billions of dollars, except as indicated (437.7 represents $437,700,000,000).</t>
  </si>
  <si>
    <t xml:space="preserve">                    Item</t>
  </si>
  <si>
    <t xml:space="preserve">2000 </t>
  </si>
  <si>
    <t xml:space="preserve">2001 </t>
  </si>
  <si>
    <t xml:space="preserve">2002 </t>
  </si>
  <si>
    <t xml:space="preserve">Interest income </t>
  </si>
  <si>
    <t xml:space="preserve">Interest expense </t>
  </si>
  <si>
    <t xml:space="preserve">  Net interest income </t>
  </si>
  <si>
    <t xml:space="preserve">Provisions for loan losses </t>
  </si>
  <si>
    <t xml:space="preserve">Noninterest income </t>
  </si>
  <si>
    <t>Net operating revenue</t>
  </si>
  <si>
    <t xml:space="preserve">  Percent of net operating revenue \1</t>
  </si>
  <si>
    <t xml:space="preserve">Noninterest expense </t>
  </si>
  <si>
    <t xml:space="preserve">  Efficiency ratio \a</t>
  </si>
  <si>
    <t xml:space="preserve">Income taxes </t>
  </si>
  <si>
    <t xml:space="preserve">Securities gain/loss, net </t>
  </si>
  <si>
    <t xml:space="preserve">Extraordinary gains, net </t>
  </si>
  <si>
    <t xml:space="preserve">  Net income</t>
  </si>
  <si>
    <t>From domestic operations</t>
  </si>
  <si>
    <t>From foreign operations</t>
  </si>
  <si>
    <t>PERFORMANCE RATIOS</t>
  </si>
  <si>
    <t>Return on assets \2 (percent)</t>
  </si>
  <si>
    <t xml:space="preserve">Return on equity \3 (percent) </t>
  </si>
  <si>
    <t>Net interest margin \4 (percent)</t>
  </si>
  <si>
    <t>Net charge-offs \5</t>
  </si>
  <si>
    <t>Net charge-offs to loans and leases, total (percent)</t>
  </si>
  <si>
    <t xml:space="preserve">  Net charge-off rate, credit card loans (percent)</t>
  </si>
  <si>
    <t>CONDITION RATIOS</t>
  </si>
  <si>
    <t xml:space="preserve">Equity capital to assets (percent) </t>
  </si>
  <si>
    <t>\1 Net operating revenue equals net interest income plus noninterest income.</t>
  </si>
  <si>
    <t>\a Noninterest expense less amortization of intangible assets as a percent</t>
  </si>
  <si>
    <t xml:space="preserve">of net interest income plus noninterest income. This ratio measures the </t>
  </si>
  <si>
    <t>proportion of net operating revenues that are absorbed by overhead expenses,</t>
  </si>
  <si>
    <t>so that a lower value indicates greater efficiency.</t>
  </si>
  <si>
    <t>\2 Net income (including securities transactions and nonrecurring</t>
  </si>
  <si>
    <t>items) as a percentage of average total assets.</t>
  </si>
  <si>
    <t>\3 Net income as a percentage of average total equity capital.</t>
  </si>
  <si>
    <t>\4 Interest income less interest expense as a percentage of average</t>
  </si>
  <si>
    <t>earning assets (i.e. the profit margin a bank earns on its loans</t>
  </si>
  <si>
    <t>and investments).</t>
  </si>
  <si>
    <t>\5 Total loans and leases charged off (removed from balance sheet</t>
  </si>
  <si>
    <t>because of uncollectibility), less amounts recovered on loans and</t>
  </si>
  <si>
    <t>leases previously charged off.</t>
  </si>
  <si>
    <t>\6 The sum of loans, leases, debt securities and other assets that are 90</t>
  </si>
  <si>
    <t>days or more past due, or in nonaccrual status plus foreclosed property.</t>
  </si>
  <si>
    <t>Source: U.S. Federal Deposit Insurance Corporation, Annual Report;</t>
  </si>
  <si>
    <t>Statistics on Banking, annual; and FDIC Quarterly Banking Profile.</t>
  </si>
  <si>
    <t>http://www.fdic.gov/bank/index.html</t>
  </si>
  <si>
    <t>SYMBOL</t>
  </si>
  <si>
    <t>FOOTNOTES</t>
  </si>
  <si>
    <t>NA Not available.</t>
  </si>
  <si>
    <t>Cash dividends</t>
  </si>
  <si>
    <t>Retained earnings</t>
  </si>
  <si>
    <t>Includes island areas. Includes foreign branches of U.S. banks]</t>
  </si>
  <si>
    <r>
      <t xml:space="preserve">Noncurrent assets plus other real estate owned to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assets \6 (percent)</t>
    </r>
  </si>
  <si>
    <t>For more information:</t>
  </si>
  <si>
    <t>HEADNOTE</t>
  </si>
  <si>
    <t>Back to data</t>
  </si>
  <si>
    <r>
      <t>Table 1141.</t>
    </r>
    <r>
      <rPr>
        <b/>
        <sz val="12"/>
        <rFont val="Courier New"/>
        <family val="3"/>
      </rPr>
      <t xml:space="preserve"> FDIC-Insured Financial Institutions--Income and Selected Measures of Financial Condition</t>
    </r>
  </si>
  <si>
    <t>(NA)</t>
  </si>
  <si>
    <t>See notes</t>
  </si>
  <si>
    <t>Unit</t>
  </si>
  <si>
    <t>Billion dollars</t>
  </si>
  <si>
    <t>Percent</t>
  </si>
  <si>
    <t>Number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</si>
</sst>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sz val="12"/>
      <color indexed="9"/>
      <name val="Courier New"/>
      <family val="3"/>
    </font>
    <font>
      <sz val="10"/>
      <name val="MS Sans Serif"/>
      <family val="0"/>
    </font>
    <font>
      <u val="single"/>
      <sz val="9"/>
      <color indexed="36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6" fillId="0" borderId="0" xfId="50" applyNumberFormat="1" applyFont="1" applyAlignment="1" applyProtection="1">
      <alignment/>
      <protection/>
    </xf>
    <xf numFmtId="0" fontId="0" fillId="0" borderId="10" xfId="0" applyNumberFormat="1" applyFont="1" applyBorder="1" applyAlignment="1">
      <alignment horizontal="fill"/>
    </xf>
    <xf numFmtId="0" fontId="0" fillId="0" borderId="11" xfId="0" applyNumberFormat="1" applyFont="1" applyBorder="1" applyAlignment="1">
      <alignment horizontal="fill"/>
    </xf>
    <xf numFmtId="173" fontId="0" fillId="0" borderId="10" xfId="0" applyNumberFormat="1" applyFont="1" applyBorder="1" applyAlignment="1">
      <alignment horizontal="fill"/>
    </xf>
    <xf numFmtId="173" fontId="0" fillId="0" borderId="11" xfId="0" applyNumberFormat="1" applyFont="1" applyBorder="1" applyAlignment="1">
      <alignment horizontal="fill"/>
    </xf>
    <xf numFmtId="172" fontId="0" fillId="0" borderId="11" xfId="0" applyNumberFormat="1" applyFont="1" applyBorder="1" applyAlignment="1">
      <alignment horizontal="fill"/>
    </xf>
    <xf numFmtId="173" fontId="0" fillId="0" borderId="11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Alignment="1" quotePrefix="1">
      <alignment/>
    </xf>
    <xf numFmtId="172" fontId="0" fillId="0" borderId="0" xfId="0" applyNumberFormat="1" applyFont="1" applyAlignment="1" quotePrefix="1">
      <alignment/>
    </xf>
    <xf numFmtId="2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wrapText="1"/>
    </xf>
    <xf numFmtId="2" fontId="0" fillId="0" borderId="0" xfId="42" applyNumberFormat="1" applyFont="1" applyAlignment="1" quotePrefix="1">
      <alignment/>
    </xf>
    <xf numFmtId="172" fontId="0" fillId="0" borderId="0" xfId="42" applyNumberFormat="1" applyFont="1" applyAlignment="1" quotePrefix="1">
      <alignment/>
    </xf>
    <xf numFmtId="2" fontId="0" fillId="0" borderId="0" xfId="42" applyNumberFormat="1" applyFont="1" applyAlignment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0" xfId="42" applyNumberFormat="1" applyFont="1" applyAlignment="1" quotePrefix="1">
      <alignment/>
    </xf>
    <xf numFmtId="172" fontId="0" fillId="0" borderId="0" xfId="42" applyNumberFormat="1" applyFont="1" applyAlignment="1" quotePrefix="1">
      <alignment/>
    </xf>
    <xf numFmtId="0" fontId="5" fillId="0" borderId="0" xfId="50" applyAlignment="1" applyProtection="1">
      <alignment/>
      <protection/>
    </xf>
    <xf numFmtId="0" fontId="0" fillId="0" borderId="0" xfId="0" applyAlignment="1" quotePrefix="1">
      <alignment/>
    </xf>
    <xf numFmtId="39" fontId="0" fillId="0" borderId="0" xfId="0" applyNumberFormat="1" applyAlignment="1">
      <alignment/>
    </xf>
    <xf numFmtId="175" fontId="0" fillId="0" borderId="0" xfId="42" applyNumberFormat="1" applyFont="1" applyAlignment="1" quotePrefix="1">
      <alignment/>
    </xf>
    <xf numFmtId="173" fontId="0" fillId="24" borderId="0" xfId="0" applyNumberFormat="1" applyFont="1" applyFill="1" applyAlignment="1">
      <alignment horizontal="right" vertical="top" wrapText="1"/>
    </xf>
    <xf numFmtId="0" fontId="0" fillId="0" borderId="12" xfId="0" applyNumberFormat="1" applyFont="1" applyBorder="1" applyAlignment="1">
      <alignment horizontal="fill"/>
    </xf>
    <xf numFmtId="0" fontId="4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fill"/>
    </xf>
    <xf numFmtId="17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/>
    </xf>
    <xf numFmtId="0" fontId="0" fillId="0" borderId="15" xfId="0" applyNumberFormat="1" applyFont="1" applyBorder="1" applyAlignment="1">
      <alignment horizontal="fill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 horizontal="fill"/>
    </xf>
    <xf numFmtId="0" fontId="0" fillId="0" borderId="16" xfId="0" applyBorder="1" applyAlignment="1">
      <alignment/>
    </xf>
    <xf numFmtId="0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dic.gov/bank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8.796875" defaultRowHeight="15.75"/>
  <cols>
    <col min="1" max="1" width="62.09765625" style="0" customWidth="1"/>
    <col min="2" max="2" width="23.796875" style="0" customWidth="1"/>
    <col min="3" max="3" width="10.69921875" style="0" customWidth="1"/>
    <col min="4" max="9" width="9.69921875" style="0" customWidth="1"/>
  </cols>
  <sheetData>
    <row r="1" spans="1:2" ht="16.5">
      <c r="A1" s="29" t="s">
        <v>58</v>
      </c>
      <c r="B1" s="29"/>
    </row>
    <row r="2" spans="1:2" ht="16.5">
      <c r="A2" s="13"/>
      <c r="B2" s="13"/>
    </row>
    <row r="3" spans="1:2" ht="15.75">
      <c r="A3" s="42" t="s">
        <v>60</v>
      </c>
      <c r="B3" s="42"/>
    </row>
    <row r="5" spans="1:13" ht="15.75">
      <c r="A5" s="17"/>
      <c r="B5" s="55"/>
      <c r="C5" s="47"/>
      <c r="D5" s="17"/>
      <c r="E5" s="19"/>
      <c r="F5" s="19"/>
      <c r="G5" s="19"/>
      <c r="H5" s="19"/>
      <c r="I5" s="19"/>
      <c r="J5" s="19"/>
      <c r="K5" s="19"/>
      <c r="L5" s="19"/>
      <c r="M5" s="19"/>
    </row>
    <row r="6" spans="1:13" ht="16.5">
      <c r="A6" s="3" t="s">
        <v>1</v>
      </c>
      <c r="B6" s="56" t="s">
        <v>61</v>
      </c>
      <c r="C6" s="48">
        <v>1990</v>
      </c>
      <c r="D6" s="14">
        <v>1995</v>
      </c>
      <c r="E6" s="15" t="s">
        <v>2</v>
      </c>
      <c r="F6" s="15" t="s">
        <v>3</v>
      </c>
      <c r="G6" s="15" t="s">
        <v>4</v>
      </c>
      <c r="H6" s="15">
        <v>2003</v>
      </c>
      <c r="I6" s="15">
        <v>2004</v>
      </c>
      <c r="J6" s="15">
        <v>2005</v>
      </c>
      <c r="K6" s="15">
        <v>2006</v>
      </c>
      <c r="L6" s="38">
        <v>2007</v>
      </c>
      <c r="M6" s="38">
        <v>2008</v>
      </c>
    </row>
    <row r="7" spans="1:13" ht="15.75">
      <c r="A7" s="18"/>
      <c r="B7" s="57"/>
      <c r="C7" s="49"/>
      <c r="D7" s="18"/>
      <c r="E7" s="20"/>
      <c r="F7" s="20"/>
      <c r="G7" s="22"/>
      <c r="H7" s="22"/>
      <c r="I7" s="20"/>
      <c r="J7" s="20"/>
      <c r="K7" s="20"/>
      <c r="L7" s="22"/>
      <c r="M7" s="39"/>
    </row>
    <row r="8" spans="1:13" ht="15.75">
      <c r="A8" s="3" t="s">
        <v>5</v>
      </c>
      <c r="B8" s="56" t="s">
        <v>62</v>
      </c>
      <c r="C8" s="50">
        <v>437.7</v>
      </c>
      <c r="D8" s="8">
        <v>373.4</v>
      </c>
      <c r="E8" s="8">
        <v>512.2</v>
      </c>
      <c r="F8" s="8">
        <v>486.8</v>
      </c>
      <c r="G8" s="8">
        <v>429.5</v>
      </c>
      <c r="H8" s="8">
        <v>404.556347</v>
      </c>
      <c r="I8" s="8">
        <v>418.443571</v>
      </c>
      <c r="J8" s="8">
        <v>522.043759</v>
      </c>
      <c r="K8" s="32">
        <v>643.5</v>
      </c>
      <c r="L8" s="32">
        <v>724.9</v>
      </c>
      <c r="M8" s="36">
        <v>603.4</v>
      </c>
    </row>
    <row r="9" spans="1:13" ht="15.75">
      <c r="A9" s="3" t="s">
        <v>6</v>
      </c>
      <c r="B9" s="56" t="s">
        <v>62</v>
      </c>
      <c r="C9" s="50">
        <v>295.9</v>
      </c>
      <c r="D9" s="8">
        <v>190.7</v>
      </c>
      <c r="E9" s="8">
        <v>276.5</v>
      </c>
      <c r="F9" s="8">
        <v>235</v>
      </c>
      <c r="G9" s="8">
        <v>152.9</v>
      </c>
      <c r="H9" s="8">
        <v>122.631011</v>
      </c>
      <c r="I9" s="8">
        <v>123.274027</v>
      </c>
      <c r="J9" s="8">
        <v>205.035037</v>
      </c>
      <c r="K9" s="32">
        <v>313.4</v>
      </c>
      <c r="L9" s="32">
        <v>372.1</v>
      </c>
      <c r="M9" s="36">
        <v>245.6</v>
      </c>
    </row>
    <row r="10" spans="1:13" ht="15.75">
      <c r="A10" s="3" t="s">
        <v>7</v>
      </c>
      <c r="B10" s="56" t="s">
        <v>62</v>
      </c>
      <c r="C10" s="50">
        <v>141.8</v>
      </c>
      <c r="D10" s="8">
        <v>182.7</v>
      </c>
      <c r="E10" s="8">
        <v>235.7</v>
      </c>
      <c r="F10" s="8">
        <v>251.8</v>
      </c>
      <c r="G10" s="8">
        <v>276.6</v>
      </c>
      <c r="H10" s="8">
        <v>281.925348</v>
      </c>
      <c r="I10" s="8">
        <v>295.169546</v>
      </c>
      <c r="J10" s="8">
        <v>317.008722</v>
      </c>
      <c r="K10" s="32">
        <v>330.1</v>
      </c>
      <c r="L10" s="32">
        <v>352.7</v>
      </c>
      <c r="M10" s="36">
        <v>357.7</v>
      </c>
    </row>
    <row r="11" spans="1:13" ht="15.75">
      <c r="A11" s="3" t="s">
        <v>8</v>
      </c>
      <c r="B11" s="56" t="s">
        <v>62</v>
      </c>
      <c r="C11" s="50">
        <v>41.4</v>
      </c>
      <c r="D11" s="8">
        <v>14.7</v>
      </c>
      <c r="E11" s="8">
        <v>32</v>
      </c>
      <c r="F11" s="8">
        <v>46.3</v>
      </c>
      <c r="G11" s="8">
        <v>51.5</v>
      </c>
      <c r="H11" s="8">
        <v>37.327144</v>
      </c>
      <c r="I11" s="8">
        <v>28.950404</v>
      </c>
      <c r="J11" s="8">
        <v>29.747886</v>
      </c>
      <c r="K11" s="32">
        <v>29.5</v>
      </c>
      <c r="L11" s="32">
        <v>69.2</v>
      </c>
      <c r="M11" s="36">
        <v>174.4</v>
      </c>
    </row>
    <row r="12" spans="1:13" ht="15.75">
      <c r="A12" s="3" t="s">
        <v>9</v>
      </c>
      <c r="B12" s="56" t="s">
        <v>62</v>
      </c>
      <c r="C12" s="50">
        <v>62.2</v>
      </c>
      <c r="D12" s="8">
        <v>89.5</v>
      </c>
      <c r="E12" s="8">
        <v>164.8</v>
      </c>
      <c r="F12" s="8">
        <v>168.8</v>
      </c>
      <c r="G12" s="8">
        <v>183.5</v>
      </c>
      <c r="H12" s="8">
        <v>202.664991</v>
      </c>
      <c r="I12" s="8">
        <v>202.617025</v>
      </c>
      <c r="J12" s="8">
        <v>223.389265</v>
      </c>
      <c r="K12" s="8">
        <v>240.431223</v>
      </c>
      <c r="L12" s="46">
        <v>233.098316</v>
      </c>
      <c r="M12" s="46">
        <v>207.493422</v>
      </c>
    </row>
    <row r="13" spans="1:13" ht="15.75">
      <c r="A13" s="3" t="s">
        <v>10</v>
      </c>
      <c r="B13" s="56" t="s">
        <v>62</v>
      </c>
      <c r="C13" s="50">
        <f>SUM(C10,C12)</f>
        <v>204</v>
      </c>
      <c r="D13" s="5">
        <f>SUM(D10,D12)</f>
        <v>272.2</v>
      </c>
      <c r="E13" s="5">
        <f>SUM(E10,E12)</f>
        <v>400.5</v>
      </c>
      <c r="F13" s="5">
        <f>SUM(F10,F12)</f>
        <v>420.6</v>
      </c>
      <c r="G13" s="8">
        <f>G10+G12</f>
        <v>460.1</v>
      </c>
      <c r="H13" s="8">
        <v>484.590339</v>
      </c>
      <c r="I13" s="8">
        <v>497.786571</v>
      </c>
      <c r="J13" s="8">
        <v>540.397987</v>
      </c>
      <c r="K13" s="32">
        <v>570.6</v>
      </c>
      <c r="L13" s="32">
        <v>585.8</v>
      </c>
      <c r="M13" s="36">
        <v>562.2</v>
      </c>
    </row>
    <row r="14" spans="1:13" ht="15.75">
      <c r="A14" s="3" t="s">
        <v>11</v>
      </c>
      <c r="B14" s="56" t="s">
        <v>62</v>
      </c>
      <c r="C14" s="50">
        <f>SUM(C12/C13)*100</f>
        <v>30.490196078431374</v>
      </c>
      <c r="D14" s="5">
        <f>SUM(D12/D13)*100</f>
        <v>32.880235121234385</v>
      </c>
      <c r="E14" s="5">
        <f>SUM(E12/E13)*100</f>
        <v>41.14856429463171</v>
      </c>
      <c r="F14" s="5">
        <f>SUM(F12/F13)*100</f>
        <v>40.13314312886353</v>
      </c>
      <c r="G14" s="5">
        <f>G12/G13*100</f>
        <v>39.882634209954354</v>
      </c>
      <c r="H14" s="5">
        <f>H12/H13*100</f>
        <v>41.82192146426592</v>
      </c>
      <c r="I14" s="5">
        <v>40.70359403086429</v>
      </c>
      <c r="J14" s="41">
        <v>41.33791582758061</v>
      </c>
      <c r="K14" s="32">
        <v>42.13907302948138</v>
      </c>
      <c r="L14" s="32">
        <v>39.790587674183236</v>
      </c>
      <c r="M14" s="32">
        <v>36.70896092321162</v>
      </c>
    </row>
    <row r="15" spans="1:13" ht="15.75">
      <c r="A15" s="3" t="s">
        <v>12</v>
      </c>
      <c r="B15" s="56" t="s">
        <v>62</v>
      </c>
      <c r="C15" s="50">
        <v>144.2</v>
      </c>
      <c r="D15" s="8">
        <v>171.6</v>
      </c>
      <c r="E15" s="8">
        <v>241.6</v>
      </c>
      <c r="F15" s="8">
        <v>251.1</v>
      </c>
      <c r="G15" s="8">
        <v>263.7</v>
      </c>
      <c r="H15" s="8">
        <v>279.678122</v>
      </c>
      <c r="I15" s="8">
        <v>295.513707</v>
      </c>
      <c r="J15" s="8">
        <v>317.378598</v>
      </c>
      <c r="K15" s="32">
        <v>332.3</v>
      </c>
      <c r="L15" s="32">
        <v>367</v>
      </c>
      <c r="M15" s="36">
        <v>364.9</v>
      </c>
    </row>
    <row r="16" spans="1:13" ht="15.75">
      <c r="A16" s="1" t="s">
        <v>13</v>
      </c>
      <c r="B16" s="56" t="s">
        <v>62</v>
      </c>
      <c r="C16" s="50">
        <v>69.33</v>
      </c>
      <c r="D16" s="5">
        <v>61.4</v>
      </c>
      <c r="E16" s="5">
        <v>58.3</v>
      </c>
      <c r="F16" s="8">
        <v>57.8</v>
      </c>
      <c r="G16" s="12">
        <v>56.132</v>
      </c>
      <c r="H16" s="27">
        <v>56.59</v>
      </c>
      <c r="I16" s="32">
        <v>58.02</v>
      </c>
      <c r="J16" s="41">
        <v>57.3</v>
      </c>
      <c r="K16" s="43">
        <v>56.82</v>
      </c>
      <c r="L16" s="43">
        <v>59.49</v>
      </c>
      <c r="M16" s="44">
        <v>59.04</v>
      </c>
    </row>
    <row r="17" spans="1:13" ht="15.75">
      <c r="A17" s="3" t="s">
        <v>14</v>
      </c>
      <c r="B17" s="56" t="s">
        <v>62</v>
      </c>
      <c r="C17" s="50">
        <f>9.1</f>
        <v>9.1</v>
      </c>
      <c r="D17" s="8">
        <f>30.3</f>
        <v>30.3</v>
      </c>
      <c r="E17" s="8">
        <v>43.7</v>
      </c>
      <c r="F17" s="8">
        <v>44</v>
      </c>
      <c r="G17" s="8">
        <v>51.9</v>
      </c>
      <c r="H17" s="8">
        <v>58.881772</v>
      </c>
      <c r="I17" s="8">
        <v>58.557621</v>
      </c>
      <c r="J17" s="8">
        <v>64.587336</v>
      </c>
      <c r="K17" s="32">
        <v>68.1</v>
      </c>
      <c r="L17" s="32">
        <v>46.5</v>
      </c>
      <c r="M17" s="5">
        <v>6.2</v>
      </c>
    </row>
    <row r="18" spans="1:13" ht="15.75">
      <c r="A18" s="3" t="s">
        <v>15</v>
      </c>
      <c r="B18" s="56" t="s">
        <v>62</v>
      </c>
      <c r="C18" s="50">
        <v>1.2</v>
      </c>
      <c r="D18" s="8">
        <v>1</v>
      </c>
      <c r="E18" s="8">
        <v>-1.5</v>
      </c>
      <c r="F18" s="8">
        <v>8.7</v>
      </c>
      <c r="G18" s="8">
        <v>12</v>
      </c>
      <c r="H18" s="8">
        <v>11.37953</v>
      </c>
      <c r="I18" s="8">
        <v>7.207313</v>
      </c>
      <c r="J18" s="8">
        <v>4.929076</v>
      </c>
      <c r="K18" s="32">
        <v>2.1</v>
      </c>
      <c r="L18" s="32">
        <v>-1.4</v>
      </c>
      <c r="M18" s="5">
        <v>-14.9</v>
      </c>
    </row>
    <row r="19" spans="1:13" ht="15.75">
      <c r="A19" s="3" t="s">
        <v>16</v>
      </c>
      <c r="B19" s="56"/>
      <c r="C19" s="50">
        <v>0.7</v>
      </c>
      <c r="D19" s="8">
        <v>-0.3</v>
      </c>
      <c r="E19" s="9">
        <v>-0.04</v>
      </c>
      <c r="F19" s="8">
        <v>-0.6</v>
      </c>
      <c r="G19" s="8">
        <v>-0.048845</v>
      </c>
      <c r="H19" s="8">
        <v>0.425115</v>
      </c>
      <c r="I19" s="8">
        <v>0.293548</v>
      </c>
      <c r="J19" s="8">
        <v>0.251772</v>
      </c>
      <c r="K19" s="32">
        <v>2.7</v>
      </c>
      <c r="L19" s="32">
        <v>-1.7</v>
      </c>
      <c r="M19" s="5">
        <v>5.4</v>
      </c>
    </row>
    <row r="20" spans="2:13" ht="15.75">
      <c r="B20" s="58"/>
      <c r="C20" s="50"/>
      <c r="D20" s="7"/>
      <c r="E20" s="7"/>
      <c r="F20" s="8"/>
      <c r="K20" s="32"/>
      <c r="L20" s="32"/>
      <c r="M20" s="5"/>
    </row>
    <row r="21" spans="1:13" ht="15.75">
      <c r="A21" s="3" t="s">
        <v>17</v>
      </c>
      <c r="B21" s="56" t="s">
        <v>62</v>
      </c>
      <c r="C21" s="50">
        <v>11.3</v>
      </c>
      <c r="D21" s="8">
        <v>56.4</v>
      </c>
      <c r="E21" s="8">
        <v>81.7</v>
      </c>
      <c r="F21" s="8">
        <v>87.2</v>
      </c>
      <c r="G21" s="8">
        <v>105</v>
      </c>
      <c r="H21" s="8">
        <v>120.507936</v>
      </c>
      <c r="I21" s="8">
        <v>122.265716</v>
      </c>
      <c r="J21" s="8">
        <v>133.865017</v>
      </c>
      <c r="K21" s="32">
        <v>145.3</v>
      </c>
      <c r="L21" s="32">
        <v>99.9</v>
      </c>
      <c r="M21" s="5">
        <v>10.2</v>
      </c>
    </row>
    <row r="22" spans="1:13" ht="15.75">
      <c r="A22" s="3" t="s">
        <v>18</v>
      </c>
      <c r="B22" s="56" t="s">
        <v>62</v>
      </c>
      <c r="C22" s="50">
        <v>9.5</v>
      </c>
      <c r="D22" s="5">
        <v>50.7</v>
      </c>
      <c r="E22" s="8">
        <v>74.5</v>
      </c>
      <c r="F22" s="8">
        <v>80.3</v>
      </c>
      <c r="G22" s="8">
        <v>99</v>
      </c>
      <c r="H22" s="8">
        <v>113.180314</v>
      </c>
      <c r="I22" s="8">
        <v>113.704403</v>
      </c>
      <c r="J22" s="8">
        <v>122.571999</v>
      </c>
      <c r="K22" s="32">
        <v>139.1</v>
      </c>
      <c r="L22" s="32">
        <v>106.5</v>
      </c>
      <c r="M22" s="5">
        <v>10.7</v>
      </c>
    </row>
    <row r="23" spans="1:13" ht="15.75">
      <c r="A23" s="3" t="s">
        <v>19</v>
      </c>
      <c r="B23" s="56" t="s">
        <v>62</v>
      </c>
      <c r="C23" s="50">
        <v>1.8</v>
      </c>
      <c r="D23" s="5">
        <v>5.7</v>
      </c>
      <c r="E23" s="8">
        <v>7.2</v>
      </c>
      <c r="F23" s="8">
        <v>6.9</v>
      </c>
      <c r="G23" s="8">
        <v>6</v>
      </c>
      <c r="H23" s="8">
        <v>7.327622</v>
      </c>
      <c r="I23" s="8">
        <v>8.561313</v>
      </c>
      <c r="J23" s="8">
        <v>11.293018</v>
      </c>
      <c r="K23" s="32">
        <v>6.1</v>
      </c>
      <c r="L23" s="32">
        <v>-6.5</v>
      </c>
      <c r="M23" s="5">
        <v>-0.6</v>
      </c>
    </row>
    <row r="24" spans="2:13" ht="15.75">
      <c r="B24" s="58"/>
      <c r="C24" s="51"/>
      <c r="E24" s="8"/>
      <c r="K24" s="32"/>
      <c r="L24" s="32"/>
      <c r="M24" s="5"/>
    </row>
    <row r="25" spans="1:13" ht="15.75">
      <c r="A25" t="s">
        <v>51</v>
      </c>
      <c r="B25" s="56" t="s">
        <v>62</v>
      </c>
      <c r="C25" s="52">
        <v>15</v>
      </c>
      <c r="D25" s="24">
        <v>34.7</v>
      </c>
      <c r="E25" s="8">
        <v>59.5</v>
      </c>
      <c r="F25" s="23">
        <v>60.3</v>
      </c>
      <c r="G25" s="23">
        <v>75</v>
      </c>
      <c r="H25" s="8">
        <v>90.204601</v>
      </c>
      <c r="I25" s="8">
        <v>64.506689</v>
      </c>
      <c r="J25" s="8">
        <v>72.798076</v>
      </c>
      <c r="K25" s="32">
        <v>93.2</v>
      </c>
      <c r="L25" s="32">
        <v>110.3</v>
      </c>
      <c r="M25" s="5">
        <v>51</v>
      </c>
    </row>
    <row r="26" spans="1:13" ht="15.75">
      <c r="A26" t="s">
        <v>52</v>
      </c>
      <c r="B26" s="56" t="s">
        <v>62</v>
      </c>
      <c r="C26" s="53" t="s">
        <v>59</v>
      </c>
      <c r="E26" s="8">
        <v>21.8</v>
      </c>
      <c r="F26" s="23">
        <v>26.4</v>
      </c>
      <c r="G26" s="23">
        <v>29.5</v>
      </c>
      <c r="H26" s="8">
        <v>29.784779</v>
      </c>
      <c r="I26" s="8">
        <v>57.424889</v>
      </c>
      <c r="J26" s="8">
        <v>60.691069</v>
      </c>
      <c r="K26" s="32">
        <v>51.8</v>
      </c>
      <c r="L26" s="32">
        <v>-10.4</v>
      </c>
      <c r="M26" s="36">
        <v>-40.8</v>
      </c>
    </row>
    <row r="27" spans="2:13" ht="15.75">
      <c r="B27" s="58"/>
      <c r="C27" s="51"/>
      <c r="E27" s="8"/>
      <c r="K27" s="45"/>
      <c r="L27" s="45"/>
      <c r="M27" s="36"/>
    </row>
    <row r="28" spans="1:5" ht="15.75">
      <c r="A28" s="4" t="s">
        <v>20</v>
      </c>
      <c r="B28" s="59"/>
      <c r="C28" s="51"/>
      <c r="E28" s="8"/>
    </row>
    <row r="29" spans="1:13" ht="15.75">
      <c r="A29" s="3" t="s">
        <v>21</v>
      </c>
      <c r="B29" s="56" t="s">
        <v>63</v>
      </c>
      <c r="C29" s="54">
        <v>0.24</v>
      </c>
      <c r="D29" s="6">
        <v>1.1</v>
      </c>
      <c r="E29" s="6">
        <v>1.14</v>
      </c>
      <c r="F29" s="9">
        <v>1.14</v>
      </c>
      <c r="G29" s="11">
        <v>1.3</v>
      </c>
      <c r="H29" s="26">
        <v>1.38</v>
      </c>
      <c r="I29" s="31">
        <v>1.28</v>
      </c>
      <c r="J29" s="40">
        <v>1.28</v>
      </c>
      <c r="K29" s="31">
        <v>1.28</v>
      </c>
      <c r="L29" s="31">
        <v>0.81</v>
      </c>
      <c r="M29" s="43">
        <v>0.08</v>
      </c>
    </row>
    <row r="30" spans="1:13" ht="15.75">
      <c r="A30" s="2" t="s">
        <v>22</v>
      </c>
      <c r="B30" s="56" t="s">
        <v>63</v>
      </c>
      <c r="C30" s="54">
        <v>3.95</v>
      </c>
      <c r="D30" s="6">
        <v>13.63</v>
      </c>
      <c r="E30" s="6">
        <v>13.55</v>
      </c>
      <c r="F30" s="6">
        <v>12.99</v>
      </c>
      <c r="G30" s="11">
        <v>14.12</v>
      </c>
      <c r="H30" s="26">
        <v>15.04</v>
      </c>
      <c r="I30" s="31">
        <v>13.2</v>
      </c>
      <c r="J30" s="40">
        <v>12.43</v>
      </c>
      <c r="K30" s="31">
        <v>12.3</v>
      </c>
      <c r="L30" s="35">
        <v>7.75</v>
      </c>
      <c r="M30" s="43">
        <v>0.79</v>
      </c>
    </row>
    <row r="31" spans="1:13" ht="15.75">
      <c r="A31" s="2" t="s">
        <v>23</v>
      </c>
      <c r="B31" s="56" t="s">
        <v>63</v>
      </c>
      <c r="C31" s="54">
        <f>3.47</f>
        <v>3.47</v>
      </c>
      <c r="D31" s="6">
        <f>4.05</f>
        <v>4.05</v>
      </c>
      <c r="E31" s="6">
        <f>3.78</f>
        <v>3.78</v>
      </c>
      <c r="F31" s="6">
        <f>3.78</f>
        <v>3.78</v>
      </c>
      <c r="G31" s="11">
        <v>3.96</v>
      </c>
      <c r="H31" s="26">
        <v>3.73</v>
      </c>
      <c r="I31" s="31">
        <v>3.54</v>
      </c>
      <c r="J31" s="40">
        <v>3.47</v>
      </c>
      <c r="K31" s="31">
        <v>3.31</v>
      </c>
      <c r="L31" s="35">
        <v>3.29</v>
      </c>
      <c r="M31" s="43">
        <v>3.18</v>
      </c>
    </row>
    <row r="32" spans="2:13" ht="15.75">
      <c r="B32" s="58"/>
      <c r="C32" s="51"/>
      <c r="E32" s="9"/>
      <c r="K32" s="31"/>
      <c r="L32" s="31"/>
      <c r="M32" s="36"/>
    </row>
    <row r="33" spans="1:13" ht="15.75">
      <c r="A33" s="1" t="s">
        <v>24</v>
      </c>
      <c r="B33" s="60" t="s">
        <v>64</v>
      </c>
      <c r="C33" s="50">
        <v>34.8</v>
      </c>
      <c r="D33" s="5">
        <v>14.4</v>
      </c>
      <c r="E33" s="5">
        <v>26.3</v>
      </c>
      <c r="F33" s="5">
        <v>38.9</v>
      </c>
      <c r="G33" s="8">
        <v>47</v>
      </c>
      <c r="H33" s="8">
        <v>40.787781</v>
      </c>
      <c r="I33" s="8">
        <v>32.018664</v>
      </c>
      <c r="J33" s="8">
        <v>31.591338</v>
      </c>
      <c r="K33" s="32">
        <v>27</v>
      </c>
      <c r="L33" s="32">
        <v>44.1</v>
      </c>
      <c r="M33" s="36">
        <v>99.5</v>
      </c>
    </row>
    <row r="34" spans="1:13" ht="15.75">
      <c r="A34" s="3" t="s">
        <v>25</v>
      </c>
      <c r="B34" s="56" t="s">
        <v>63</v>
      </c>
      <c r="C34" s="54">
        <v>1.19</v>
      </c>
      <c r="D34" s="6">
        <v>0.46</v>
      </c>
      <c r="E34" s="6">
        <v>0.59</v>
      </c>
      <c r="F34" s="6">
        <v>0.83</v>
      </c>
      <c r="G34" s="11">
        <v>0.97</v>
      </c>
      <c r="H34" s="26">
        <v>0.78</v>
      </c>
      <c r="I34" s="33">
        <v>0.56</v>
      </c>
      <c r="J34" s="40">
        <v>0.49</v>
      </c>
      <c r="K34" s="31">
        <v>0.39</v>
      </c>
      <c r="L34" s="35">
        <v>0.59</v>
      </c>
      <c r="M34" s="43">
        <v>1.28</v>
      </c>
    </row>
    <row r="35" spans="1:13" ht="15.75">
      <c r="A35" s="3" t="s">
        <v>26</v>
      </c>
      <c r="B35" s="56" t="s">
        <v>63</v>
      </c>
      <c r="C35" s="54">
        <v>3.39</v>
      </c>
      <c r="D35" s="6">
        <v>3.39</v>
      </c>
      <c r="E35" s="6">
        <v>4.37</v>
      </c>
      <c r="F35" s="6">
        <v>5.15</v>
      </c>
      <c r="G35" s="11">
        <v>5.47</v>
      </c>
      <c r="H35" s="26">
        <v>5.75</v>
      </c>
      <c r="I35" s="33">
        <v>4.99</v>
      </c>
      <c r="J35" s="40">
        <v>4.738739958489837</v>
      </c>
      <c r="K35" s="35">
        <v>3.44</v>
      </c>
      <c r="L35" s="35">
        <v>4.062621417841884</v>
      </c>
      <c r="M35" s="35">
        <v>5.438871455902494</v>
      </c>
    </row>
    <row r="36" spans="2:13" ht="15.75">
      <c r="B36" s="58"/>
      <c r="C36" s="51"/>
      <c r="E36" s="8"/>
      <c r="K36" s="35"/>
      <c r="L36" s="35"/>
      <c r="M36" s="35"/>
    </row>
    <row r="37" spans="1:5" ht="15.75">
      <c r="A37" s="4" t="s">
        <v>27</v>
      </c>
      <c r="B37" s="59"/>
      <c r="C37" s="51"/>
      <c r="E37" s="8"/>
    </row>
    <row r="38" spans="2:5" ht="15.75">
      <c r="B38" s="58"/>
      <c r="C38" s="51"/>
      <c r="E38" s="8"/>
    </row>
    <row r="39" spans="1:13" ht="15.75">
      <c r="A39" s="3" t="s">
        <v>28</v>
      </c>
      <c r="B39" s="56" t="s">
        <v>63</v>
      </c>
      <c r="C39" s="54">
        <v>6.16</v>
      </c>
      <c r="D39" s="6">
        <v>8.16</v>
      </c>
      <c r="E39" s="6">
        <v>8.49</v>
      </c>
      <c r="F39" s="6">
        <v>8.99</v>
      </c>
      <c r="G39" s="11">
        <v>9.2</v>
      </c>
      <c r="H39" s="26">
        <v>9.15</v>
      </c>
      <c r="I39" s="34">
        <v>10.28</v>
      </c>
      <c r="J39" s="40">
        <v>10.28</v>
      </c>
      <c r="K39" s="35">
        <v>10.52</v>
      </c>
      <c r="L39" s="43">
        <v>10.34</v>
      </c>
      <c r="M39" s="43">
        <v>9.36</v>
      </c>
    </row>
    <row r="40" spans="1:13" ht="15.75">
      <c r="A40" s="3"/>
      <c r="B40" s="56"/>
      <c r="C40" s="51"/>
      <c r="J40" s="40"/>
      <c r="K40" s="35"/>
      <c r="L40" s="43"/>
      <c r="M40" s="43"/>
    </row>
    <row r="41" spans="1:13" ht="15.75" customHeight="1">
      <c r="A41" s="30" t="s">
        <v>54</v>
      </c>
      <c r="B41" s="56" t="s">
        <v>63</v>
      </c>
      <c r="C41" s="54">
        <v>3.16</v>
      </c>
      <c r="D41" s="6">
        <v>0.92</v>
      </c>
      <c r="E41" s="6">
        <v>0.71</v>
      </c>
      <c r="F41" s="6">
        <v>0.88</v>
      </c>
      <c r="G41" s="11">
        <v>0.9</v>
      </c>
      <c r="H41" s="28">
        <v>0.75</v>
      </c>
      <c r="I41" s="35">
        <v>0.53</v>
      </c>
      <c r="J41" s="40">
        <v>0.5</v>
      </c>
      <c r="K41" s="35">
        <v>0.54</v>
      </c>
      <c r="L41" s="43">
        <v>0.94</v>
      </c>
      <c r="M41" s="43">
        <v>1.88</v>
      </c>
    </row>
    <row r="42" spans="1:13" ht="15.75">
      <c r="A42" s="18"/>
      <c r="B42" s="57"/>
      <c r="C42" s="49"/>
      <c r="D42" s="21"/>
      <c r="E42" s="20"/>
      <c r="F42" s="20"/>
      <c r="G42" s="20"/>
      <c r="H42" s="20"/>
      <c r="I42" s="20"/>
      <c r="J42" s="25"/>
      <c r="K42" s="25"/>
      <c r="L42" s="25"/>
      <c r="M42" s="25"/>
    </row>
    <row r="43" spans="1:2" ht="15.75">
      <c r="A43" s="1"/>
      <c r="B43" s="1"/>
    </row>
    <row r="44" spans="1:2" ht="15.75">
      <c r="A44" s="3" t="s">
        <v>45</v>
      </c>
      <c r="B44" s="3"/>
    </row>
    <row r="45" spans="1:2" ht="15.75">
      <c r="A45" s="3" t="s">
        <v>46</v>
      </c>
      <c r="B45" s="3"/>
    </row>
    <row r="46" spans="1:2" ht="15.75">
      <c r="A46" s="10"/>
      <c r="B46" s="10"/>
    </row>
    <row r="47" spans="1:2" ht="15.75">
      <c r="A47" s="37"/>
      <c r="B47" s="37"/>
    </row>
    <row r="48" spans="1:2" ht="15.75">
      <c r="A48" s="16"/>
      <c r="B48" s="16"/>
    </row>
    <row r="52" spans="1:2" ht="15.75">
      <c r="A52" s="3"/>
      <c r="B52" s="3"/>
    </row>
    <row r="53" spans="1:2" ht="15.75">
      <c r="A53" s="3"/>
      <c r="B53" s="3"/>
    </row>
    <row r="54" spans="1:2" ht="15.75">
      <c r="A54" s="3"/>
      <c r="B54" s="3"/>
    </row>
    <row r="55" spans="1:2" ht="15.75">
      <c r="A55" s="3"/>
      <c r="B55" s="3"/>
    </row>
    <row r="58" spans="1:2" ht="15.75">
      <c r="A58" s="3"/>
      <c r="B58" s="3"/>
    </row>
    <row r="59" spans="1:2" ht="15.75">
      <c r="A59" s="3"/>
      <c r="B59" s="3"/>
    </row>
  </sheetData>
  <sheetProtection/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6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zoomScalePageLayoutView="0" workbookViewId="0" topLeftCell="A1">
      <selection activeCell="A3" sqref="A3"/>
    </sheetView>
  </sheetViews>
  <sheetFormatPr defaultColWidth="8.796875" defaultRowHeight="15.75"/>
  <cols>
    <col min="1" max="1" width="34.69921875" style="0" customWidth="1"/>
  </cols>
  <sheetData>
    <row r="1" ht="16.5">
      <c r="A1" s="29" t="s">
        <v>58</v>
      </c>
    </row>
    <row r="2" ht="16.5">
      <c r="A2" s="13"/>
    </row>
    <row r="3" ht="15.75">
      <c r="A3" s="42" t="s">
        <v>57</v>
      </c>
    </row>
    <row r="5" ht="15.75">
      <c r="A5" t="s">
        <v>56</v>
      </c>
    </row>
    <row r="6" ht="16.5">
      <c r="A6" s="13" t="s">
        <v>0</v>
      </c>
    </row>
    <row r="7" ht="15.75">
      <c r="A7" s="3" t="s">
        <v>53</v>
      </c>
    </row>
    <row r="9" ht="15.75">
      <c r="A9" s="1" t="s">
        <v>48</v>
      </c>
    </row>
    <row r="10" ht="15.75">
      <c r="A10" s="3" t="s">
        <v>50</v>
      </c>
    </row>
    <row r="11" ht="15.75">
      <c r="A11" s="3"/>
    </row>
    <row r="12" ht="15.75">
      <c r="A12" s="1" t="s">
        <v>49</v>
      </c>
    </row>
    <row r="13" ht="15.75">
      <c r="A13" s="3" t="s">
        <v>29</v>
      </c>
    </row>
    <row r="14" ht="15.75">
      <c r="A14" s="3" t="s">
        <v>30</v>
      </c>
    </row>
    <row r="15" ht="15.75">
      <c r="A15" s="3" t="s">
        <v>31</v>
      </c>
    </row>
    <row r="16" ht="15.75">
      <c r="A16" s="3" t="s">
        <v>32</v>
      </c>
    </row>
    <row r="17" ht="15.75">
      <c r="A17" s="3" t="s">
        <v>33</v>
      </c>
    </row>
    <row r="18" ht="15.75">
      <c r="A18" s="3" t="s">
        <v>34</v>
      </c>
    </row>
    <row r="19" ht="15.75">
      <c r="A19" s="3" t="s">
        <v>35</v>
      </c>
    </row>
    <row r="20" ht="15.75">
      <c r="A20" s="3" t="s">
        <v>36</v>
      </c>
    </row>
    <row r="21" ht="15.75">
      <c r="A21" s="3" t="s">
        <v>37</v>
      </c>
    </row>
    <row r="22" ht="15.75">
      <c r="A22" s="3" t="s">
        <v>38</v>
      </c>
    </row>
    <row r="23" ht="15.75">
      <c r="A23" s="3" t="s">
        <v>39</v>
      </c>
    </row>
    <row r="24" ht="15.75">
      <c r="A24" s="3" t="s">
        <v>40</v>
      </c>
    </row>
    <row r="25" ht="15.75">
      <c r="A25" s="3" t="s">
        <v>41</v>
      </c>
    </row>
    <row r="26" ht="15.75">
      <c r="A26" s="3" t="s">
        <v>42</v>
      </c>
    </row>
    <row r="27" ht="15.75">
      <c r="A27" s="3" t="s">
        <v>43</v>
      </c>
    </row>
    <row r="28" ht="15.75">
      <c r="A28" s="3" t="s">
        <v>44</v>
      </c>
    </row>
    <row r="30" ht="15.75">
      <c r="A30" s="3" t="s">
        <v>45</v>
      </c>
    </row>
    <row r="31" ht="15.75">
      <c r="A31" s="3" t="s">
        <v>46</v>
      </c>
    </row>
    <row r="32" ht="15.75">
      <c r="A32" s="10"/>
    </row>
    <row r="33" ht="15.75">
      <c r="A33" s="37" t="s">
        <v>55</v>
      </c>
    </row>
    <row r="34" ht="15.75">
      <c r="A34" s="16" t="s">
        <v>47</v>
      </c>
    </row>
  </sheetData>
  <sheetProtection/>
  <hyperlinks>
    <hyperlink ref="A3" location="Data!A3" display="Back to data"/>
    <hyperlink ref="A34" r:id="rId1" display="http://www.fdic.gov/bank/index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FDIC-Insured Financial Institutions--Income and Selected Measures of Financial Condition</dc:title>
  <dc:subject/>
  <dc:creator>US Census Bureau</dc:creator>
  <cp:keywords/>
  <dc:description/>
  <cp:lastModifiedBy>laven001</cp:lastModifiedBy>
  <cp:lastPrinted>2009-05-22T14:27:05Z</cp:lastPrinted>
  <dcterms:created xsi:type="dcterms:W3CDTF">2004-05-03T13:12:12Z</dcterms:created>
  <dcterms:modified xsi:type="dcterms:W3CDTF">2009-11-25T14:41:28Z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-1337131635</vt:i4>
  </property>
  <property fmtid="{D5CDD505-2E9C-101B-9397-08002B2CF9AE}" pid="3" name="_EmailSubject">
    <vt:lpwstr>2008 Data with Updates</vt:lpwstr>
  </property>
  <property fmtid="{D5CDD505-2E9C-101B-9397-08002B2CF9AE}" pid="4" name="_AuthorEmail">
    <vt:lpwstr>MoJohnson@FDIC.gov</vt:lpwstr>
  </property>
  <property fmtid="{D5CDD505-2E9C-101B-9397-08002B2CF9AE}" pid="5" name="_AuthorEmailDisplayName">
    <vt:lpwstr>Johnson, Modestine</vt:lpwstr>
  </property>
  <property fmtid="{D5CDD505-2E9C-101B-9397-08002B2CF9AE}" pid="6" name="_NewReviewCycle">
    <vt:lpwstr/>
  </property>
  <property fmtid="{D5CDD505-2E9C-101B-9397-08002B2CF9AE}" pid="7" name="_PreviousAdHocReviewCycleID">
    <vt:i4>2141386978</vt:i4>
  </property>
  <property fmtid="{D5CDD505-2E9C-101B-9397-08002B2CF9AE}" pid="8" name="_ReviewingToolsShownOnce">
    <vt:lpwstr/>
  </property>
</Properties>
</file>