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11s0627" sheetId="1" r:id="rId1"/>
    <sheet name="2008" sheetId="2" r:id="rId2"/>
    <sheet name="2007" sheetId="3" r:id="rId3"/>
    <sheet name="2005" sheetId="4" r:id="rId4"/>
    <sheet name="2000" sheetId="5" r:id="rId5"/>
  </sheets>
  <definedNames>
    <definedName name="DATABASE_MI">#REF!</definedName>
    <definedName name="INTERNET">#REF!</definedName>
    <definedName name="_xlnm.Print_Area" localSheetId="0">'11s0627'!$A$2:$G$33</definedName>
    <definedName name="_xlnm.Print_Area" localSheetId="2">'2007'!$A$1:$G$49</definedName>
    <definedName name="_xlnm.Print_Area" localSheetId="1">'2008'!$A$1:$H$43</definedName>
    <definedName name="PRINT_AREA_MI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<sst xmlns="http://schemas.openxmlformats.org/spreadsheetml/2006/main" count="246" uniqueCount="78">
  <si>
    <t>Survey; see text Section 1, Population, and Appendix III]</t>
  </si>
  <si>
    <t>Total</t>
  </si>
  <si>
    <t>-</t>
  </si>
  <si>
    <t>PERCENT DISTRIBUTION BY DURATION</t>
  </si>
  <si>
    <t xml:space="preserve">       15 weeks and over</t>
  </si>
  <si>
    <t>AGE, SEX, AND REASON</t>
  </si>
  <si>
    <t>ADD</t>
  </si>
  <si>
    <t>unemployed</t>
  </si>
  <si>
    <t>Less than</t>
  </si>
  <si>
    <t>5 to 14</t>
  </si>
  <si>
    <t>15 to 26</t>
  </si>
  <si>
    <t>27 weeks</t>
  </si>
  <si>
    <t>(1,000)</t>
  </si>
  <si>
    <t xml:space="preserve"> 5 weeks</t>
  </si>
  <si>
    <t>weeks</t>
  </si>
  <si>
    <t>or longer</t>
  </si>
  <si>
    <t>Total 16 years old and over</t>
  </si>
  <si>
    <t xml:space="preserve">  16 to 19 years old</t>
  </si>
  <si>
    <t xml:space="preserve">  Total 20 years old and over</t>
  </si>
  <si>
    <t xml:space="preserve">    Males</t>
  </si>
  <si>
    <t>Job losers and persons who completed temporary jobs</t>
  </si>
  <si>
    <t xml:space="preserve">  On temporary layoff</t>
  </si>
  <si>
    <t xml:space="preserve">  Not on temporary layoff</t>
  </si>
  <si>
    <t xml:space="preserve">    Permanent job losers</t>
  </si>
  <si>
    <t xml:space="preserve">    Persons who completed temporary jobs</t>
  </si>
  <si>
    <t>Job leavers</t>
  </si>
  <si>
    <t>Reentrants</t>
  </si>
  <si>
    <t>New entrants</t>
  </si>
  <si>
    <t xml:space="preserve">    Females</t>
  </si>
  <si>
    <t xml:space="preserve">Source: U.S. Bureau of Labor Statistics, </t>
  </si>
  <si>
    <t>Unemployed Persons, by Reason of Umemployment: 2000--revised</t>
  </si>
  <si>
    <t>[5,692 represents 5,692,000. Annual averages of monthly data. Based on Current Population</t>
  </si>
  <si>
    <t>Less5</t>
  </si>
  <si>
    <t>5+14</t>
  </si>
  <si>
    <t>15+</t>
  </si>
  <si>
    <t>15+26</t>
  </si>
  <si>
    <t>27+</t>
  </si>
  <si>
    <t>unpublished data</t>
  </si>
  <si>
    <t>http://www.bls.gov/cps/home.htm</t>
  </si>
  <si>
    <t>&lt;http://www.bls.gov/cps/home.htm&gt;.</t>
  </si>
  <si>
    <t>Employment and Earnings, January 2006 issue. See Internet site</t>
  </si>
  <si>
    <r>
      <t>[7,591 represents 7,591,000. Annual averages of monthly data.</t>
    </r>
    <r>
      <rPr>
        <sz val="12"/>
        <color indexed="8"/>
        <rFont val="Courier New"/>
        <family val="3"/>
      </rPr>
      <t xml:space="preserve"> Based on Current Population</t>
    </r>
  </si>
  <si>
    <t>Unemployed Persons, by Reason for Umemployment: 2005</t>
  </si>
  <si>
    <t>20-24</t>
  </si>
  <si>
    <t>25-34</t>
  </si>
  <si>
    <t>35-44</t>
  </si>
  <si>
    <t>45-54</t>
  </si>
  <si>
    <t>55-64</t>
  </si>
  <si>
    <t>65+</t>
  </si>
  <si>
    <r>
      <t>[7,078 represents 7,078,000. Annual averages of monthly data.</t>
    </r>
    <r>
      <rPr>
        <sz val="12"/>
        <color indexed="8"/>
        <rFont val="Courier New"/>
        <family val="3"/>
      </rPr>
      <t xml:space="preserve"> Based on Current Population</t>
    </r>
  </si>
  <si>
    <t xml:space="preserve">"Employment and Earnings Online," January 2008 issue. </t>
  </si>
  <si>
    <t>For more information:</t>
  </si>
  <si>
    <r>
      <t>[8,924 represents 8,924,000. Annual averages of monthly data.</t>
    </r>
    <r>
      <rPr>
        <sz val="12"/>
        <color indexed="8"/>
        <rFont val="Courier New"/>
        <family val="3"/>
      </rPr>
      <t xml:space="preserve"> Based on Current Population</t>
    </r>
  </si>
  <si>
    <t xml:space="preserve">"Employment and Earnings Online," January 2009 issue. </t>
  </si>
  <si>
    <t>Percent distribution by duration</t>
  </si>
  <si>
    <t>Source: U.S. Bureau of Labor Statistics, "Employment and Earnings Online," January 2010; &lt;http://www.bls.gov/opub/ee/home.htm&gt; and &lt;http://www.bls.gov/cps/home.htm&gt;.</t>
  </si>
  <si>
    <t>Total unemployed (1,000)</t>
  </si>
  <si>
    <t>Less than 5 weeks</t>
  </si>
  <si>
    <t>5 to 14 weeks</t>
  </si>
  <si>
    <t>15 to 26 weeks</t>
  </si>
  <si>
    <t>27 weeks or longer</t>
  </si>
  <si>
    <t>Age, sex, and reason</t>
  </si>
  <si>
    <t>15 weeks and over</t>
  </si>
  <si>
    <r>
      <t>..</t>
    </r>
    <r>
      <rPr>
        <sz val="12"/>
        <color indexed="8"/>
        <rFont val="Courier New"/>
        <family val="3"/>
      </rPr>
      <t>16 to 19 years old</t>
    </r>
  </si>
  <si>
    <t>Total 20 years old and over</t>
  </si>
  <si>
    <r>
      <t>..</t>
    </r>
    <r>
      <rPr>
        <b/>
        <sz val="12"/>
        <color indexed="8"/>
        <rFont val="Courier New"/>
        <family val="3"/>
      </rPr>
      <t>Males</t>
    </r>
  </si>
  <si>
    <r>
      <t>..</t>
    </r>
    <r>
      <rPr>
        <sz val="12"/>
        <color indexed="8"/>
        <rFont val="Courier New"/>
        <family val="3"/>
      </rPr>
      <t>On temporary layoff</t>
    </r>
  </si>
  <si>
    <r>
      <t>..</t>
    </r>
    <r>
      <rPr>
        <sz val="12"/>
        <color indexed="8"/>
        <rFont val="Courier New"/>
        <family val="3"/>
      </rPr>
      <t>Not on temporary layoff</t>
    </r>
  </si>
  <si>
    <r>
      <t>....</t>
    </r>
    <r>
      <rPr>
        <sz val="12"/>
        <color indexed="8"/>
        <rFont val="Courier New"/>
        <family val="3"/>
      </rPr>
      <t>Permanent job losers</t>
    </r>
  </si>
  <si>
    <r>
      <t>....</t>
    </r>
    <r>
      <rPr>
        <sz val="12"/>
        <color indexed="8"/>
        <rFont val="Courier New"/>
        <family val="3"/>
      </rPr>
      <t>Persons who completed temporary jobs</t>
    </r>
  </si>
  <si>
    <r>
      <t>..</t>
    </r>
    <r>
      <rPr>
        <b/>
        <sz val="12"/>
        <color indexed="8"/>
        <rFont val="Courier New"/>
        <family val="3"/>
      </rPr>
      <t>Females</t>
    </r>
  </si>
  <si>
    <t>[14,265 represents 14,265,000.Annual averages of monthly data. Based on Current Population Survey; see text Section 1, Population, and Appendix III]</t>
  </si>
  <si>
    <t>Table with row headers in column A and column headers in rows 4 through 6.  Leading dots indicate sub-parts.</t>
  </si>
  <si>
    <r>
      <t>Table 627.</t>
    </r>
    <r>
      <rPr>
        <b/>
        <sz val="12"/>
        <color indexed="8"/>
        <rFont val="Courier New"/>
        <family val="3"/>
      </rPr>
      <t xml:space="preserve"> Unemployed Persons, by Reason for Unemployment</t>
    </r>
  </si>
  <si>
    <t>http://www.bls.gov/cps/eetech_methods.pdf</t>
  </si>
  <si>
    <t>Internet release date: 12/15/2010.</t>
  </si>
  <si>
    <t>Unemployed Persons, by Reason for Unemployment: 2008</t>
  </si>
  <si>
    <t>Unemployed Persons, by Reason for Unemployment: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</si>
</sst>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2"/>
      <name val="Courier New"/>
      <family val="0"/>
    </font>
    <font>
      <sz val="12"/>
      <color indexed="8"/>
      <name val="Courier New"/>
      <family val="2"/>
    </font>
    <font>
      <sz val="12"/>
      <color indexed="12"/>
      <name val="Courier New"/>
      <family val="3"/>
    </font>
    <font>
      <sz val="10"/>
      <name val="Arial"/>
      <family val="2"/>
    </font>
    <font>
      <b/>
      <sz val="12"/>
      <color indexed="8"/>
      <name val="Courier New"/>
      <family val="3"/>
    </font>
    <font>
      <u val="single"/>
      <sz val="10.45"/>
      <color indexed="12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b/>
      <sz val="12"/>
      <color indexed="10"/>
      <name val="Courier New"/>
      <family val="3"/>
    </font>
    <font>
      <sz val="12"/>
      <color indexed="9"/>
      <name val="Courier New"/>
      <family val="3"/>
    </font>
    <font>
      <b/>
      <sz val="12"/>
      <color indexed="9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2"/>
      <color indexed="17"/>
      <name val="Courier New"/>
      <family val="2"/>
    </font>
    <font>
      <sz val="12"/>
      <color indexed="20"/>
      <name val="Courier New"/>
      <family val="2"/>
    </font>
    <font>
      <sz val="12"/>
      <color indexed="60"/>
      <name val="Courier New"/>
      <family val="2"/>
    </font>
    <font>
      <sz val="12"/>
      <color indexed="62"/>
      <name val="Courier New"/>
      <family val="2"/>
    </font>
    <font>
      <b/>
      <sz val="12"/>
      <color indexed="63"/>
      <name val="Courier New"/>
      <family val="2"/>
    </font>
    <font>
      <b/>
      <sz val="12"/>
      <color indexed="52"/>
      <name val="Courier New"/>
      <family val="2"/>
    </font>
    <font>
      <sz val="12"/>
      <color indexed="52"/>
      <name val="Courier New"/>
      <family val="2"/>
    </font>
    <font>
      <sz val="12"/>
      <color indexed="10"/>
      <name val="Courier New"/>
      <family val="2"/>
    </font>
    <font>
      <i/>
      <sz val="12"/>
      <color indexed="23"/>
      <name val="Courier New"/>
      <family val="2"/>
    </font>
    <font>
      <sz val="12"/>
      <color theme="1"/>
      <name val="Courier New"/>
      <family val="2"/>
    </font>
    <font>
      <sz val="12"/>
      <color theme="0"/>
      <name val="Courier New"/>
      <family val="2"/>
    </font>
    <font>
      <sz val="12"/>
      <color rgb="FF9C0006"/>
      <name val="Courier New"/>
      <family val="2"/>
    </font>
    <font>
      <b/>
      <sz val="12"/>
      <color rgb="FFFA7D00"/>
      <name val="Courier New"/>
      <family val="2"/>
    </font>
    <font>
      <b/>
      <sz val="12"/>
      <color theme="0"/>
      <name val="Courier New"/>
      <family val="2"/>
    </font>
    <font>
      <i/>
      <sz val="12"/>
      <color rgb="FF7F7F7F"/>
      <name val="Courier New"/>
      <family val="2"/>
    </font>
    <font>
      <sz val="12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2"/>
      <color rgb="FF3F3F76"/>
      <name val="Courier New"/>
      <family val="2"/>
    </font>
    <font>
      <sz val="12"/>
      <color rgb="FFFA7D00"/>
      <name val="Courier New"/>
      <family val="2"/>
    </font>
    <font>
      <sz val="12"/>
      <color rgb="FF9C6500"/>
      <name val="Courier New"/>
      <family val="2"/>
    </font>
    <font>
      <b/>
      <sz val="12"/>
      <color rgb="FF3F3F3F"/>
      <name val="Courier New"/>
      <family val="2"/>
    </font>
    <font>
      <b/>
      <sz val="18"/>
      <color theme="3"/>
      <name val="Cambria"/>
      <family val="2"/>
    </font>
    <font>
      <b/>
      <sz val="12"/>
      <color theme="1"/>
      <name val="Courier New"/>
      <family val="2"/>
    </font>
    <font>
      <sz val="12"/>
      <color rgb="FFFF0000"/>
      <name val="Courier New"/>
      <family val="2"/>
    </font>
    <font>
      <sz val="12"/>
      <color rgb="FFFFFFFF"/>
      <name val="Courier New"/>
      <family val="3"/>
    </font>
    <font>
      <b/>
      <sz val="12"/>
      <color rgb="FFFFFFFF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fill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57" applyNumberFormat="1" applyFont="1">
      <alignment/>
      <protection/>
    </xf>
    <xf numFmtId="0" fontId="4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fill"/>
    </xf>
    <xf numFmtId="0" fontId="1" fillId="0" borderId="11" xfId="0" applyNumberFormat="1" applyFont="1" applyBorder="1" applyAlignment="1">
      <alignment horizontal="fill"/>
    </xf>
    <xf numFmtId="0" fontId="1" fillId="0" borderId="12" xfId="0" applyNumberFormat="1" applyFont="1" applyBorder="1" applyAlignment="1">
      <alignment horizontal="fill"/>
    </xf>
    <xf numFmtId="0" fontId="1" fillId="0" borderId="13" xfId="0" applyNumberFormat="1" applyFont="1" applyBorder="1" applyAlignment="1">
      <alignment/>
    </xf>
    <xf numFmtId="0" fontId="1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fill"/>
    </xf>
    <xf numFmtId="0" fontId="0" fillId="0" borderId="13" xfId="0" applyBorder="1" applyAlignment="1">
      <alignment/>
    </xf>
    <xf numFmtId="164" fontId="6" fillId="0" borderId="0" xfId="57" applyNumberFormat="1" applyFont="1">
      <alignment/>
      <protection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4" fontId="6" fillId="0" borderId="0" xfId="0" applyNumberFormat="1" applyFont="1" applyAlignment="1">
      <alignment/>
    </xf>
    <xf numFmtId="0" fontId="7" fillId="0" borderId="0" xfId="52" applyNumberFormat="1" applyFont="1" applyAlignment="1" applyProtection="1">
      <alignment/>
      <protection/>
    </xf>
    <xf numFmtId="3" fontId="6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164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6" fillId="0" borderId="13" xfId="57" applyNumberFormat="1" applyFont="1" applyBorder="1">
      <alignment/>
      <protection/>
    </xf>
    <xf numFmtId="0" fontId="4" fillId="33" borderId="0" xfId="0" applyNumberFormat="1" applyFont="1" applyFill="1" applyBorder="1" applyAlignment="1">
      <alignment/>
    </xf>
    <xf numFmtId="3" fontId="6" fillId="33" borderId="13" xfId="57" applyNumberFormat="1" applyFont="1" applyFill="1" applyBorder="1">
      <alignment/>
      <protection/>
    </xf>
    <xf numFmtId="164" fontId="0" fillId="33" borderId="13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164" fontId="6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4" fillId="34" borderId="0" xfId="0" applyNumberFormat="1" applyFont="1" applyFill="1" applyBorder="1" applyAlignment="1">
      <alignment/>
    </xf>
    <xf numFmtId="3" fontId="6" fillId="34" borderId="13" xfId="57" applyNumberFormat="1" applyFont="1" applyFill="1" applyBorder="1">
      <alignment/>
      <protection/>
    </xf>
    <xf numFmtId="0" fontId="6" fillId="34" borderId="0" xfId="0" applyFont="1" applyFill="1" applyAlignment="1">
      <alignment/>
    </xf>
    <xf numFmtId="0" fontId="1" fillId="0" borderId="19" xfId="0" applyNumberFormat="1" applyFont="1" applyBorder="1" applyAlignment="1">
      <alignment horizontal="right" wrapText="1"/>
    </xf>
    <xf numFmtId="0" fontId="1" fillId="0" borderId="20" xfId="0" applyNumberFormat="1" applyFont="1" applyBorder="1" applyAlignment="1">
      <alignment horizontal="right" wrapText="1"/>
    </xf>
    <xf numFmtId="0" fontId="41" fillId="0" borderId="0" xfId="0" applyNumberFormat="1" applyFont="1" applyAlignment="1">
      <alignment/>
    </xf>
    <xf numFmtId="0" fontId="42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164" fontId="39" fillId="34" borderId="13" xfId="0" applyNumberFormat="1" applyFont="1" applyFill="1" applyBorder="1" applyAlignment="1">
      <alignment/>
    </xf>
    <xf numFmtId="164" fontId="39" fillId="34" borderId="17" xfId="0" applyNumberFormat="1" applyFont="1" applyFill="1" applyBorder="1" applyAlignment="1">
      <alignment/>
    </xf>
    <xf numFmtId="164" fontId="39" fillId="3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52" applyNumberFormat="1" applyFont="1" applyFill="1" applyBorder="1" applyAlignment="1" applyProtection="1">
      <alignment/>
      <protection/>
    </xf>
    <xf numFmtId="0" fontId="24" fillId="0" borderId="0" xfId="56" applyFont="1">
      <alignment/>
      <protection/>
    </xf>
    <xf numFmtId="0" fontId="2" fillId="0" borderId="0" xfId="52" applyNumberFormat="1" applyFont="1" applyFill="1" applyAlignment="1" applyProtection="1">
      <alignment/>
      <protection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ummar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Relationship Id="rId2" Type="http://schemas.openxmlformats.org/officeDocument/2006/relationships/hyperlink" Target="http://www.bls.gov/cps/eetech_methods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5.75"/>
  <cols>
    <col min="1" max="1" width="54.296875" style="76" customWidth="1"/>
    <col min="2" max="4" width="14.69921875" style="76" customWidth="1"/>
    <col min="5" max="5" width="11" style="76" customWidth="1"/>
    <col min="6" max="16384" width="8.796875" style="76" customWidth="1"/>
  </cols>
  <sheetData>
    <row r="1" ht="11.25" customHeight="1">
      <c r="A1" s="75" t="s">
        <v>72</v>
      </c>
    </row>
    <row r="2" spans="1:7" ht="16.5">
      <c r="A2" s="99" t="s">
        <v>73</v>
      </c>
      <c r="B2" s="100"/>
      <c r="C2" s="100"/>
      <c r="D2" s="100"/>
      <c r="E2" s="100"/>
      <c r="F2" s="100"/>
      <c r="G2" s="100"/>
    </row>
    <row r="3" spans="1:7" ht="33.75" customHeight="1">
      <c r="A3" s="101" t="s">
        <v>71</v>
      </c>
      <c r="B3" s="102"/>
      <c r="C3" s="102"/>
      <c r="D3" s="102"/>
      <c r="E3" s="102"/>
      <c r="F3" s="102"/>
      <c r="G3" s="102"/>
    </row>
    <row r="4" spans="1:7" ht="30" customHeight="1">
      <c r="A4" s="107" t="s">
        <v>61</v>
      </c>
      <c r="B4" s="104" t="s">
        <v>56</v>
      </c>
      <c r="C4" s="110" t="s">
        <v>54</v>
      </c>
      <c r="D4" s="111"/>
      <c r="E4" s="111"/>
      <c r="F4" s="111"/>
      <c r="G4" s="111"/>
    </row>
    <row r="5" spans="1:7" ht="30.75" customHeight="1">
      <c r="A5" s="108"/>
      <c r="B5" s="105"/>
      <c r="C5" s="104" t="s">
        <v>57</v>
      </c>
      <c r="D5" s="112" t="s">
        <v>58</v>
      </c>
      <c r="E5" s="110" t="s">
        <v>62</v>
      </c>
      <c r="F5" s="111"/>
      <c r="G5" s="111"/>
    </row>
    <row r="6" spans="1:7" ht="53.25" customHeight="1">
      <c r="A6" s="109"/>
      <c r="B6" s="106"/>
      <c r="C6" s="106"/>
      <c r="D6" s="113"/>
      <c r="E6" s="70" t="s">
        <v>1</v>
      </c>
      <c r="F6" s="71" t="s">
        <v>59</v>
      </c>
      <c r="G6" s="71" t="s">
        <v>60</v>
      </c>
    </row>
    <row r="7" spans="1:7" s="18" customFormat="1" ht="16.5">
      <c r="A7" s="21" t="s">
        <v>16</v>
      </c>
      <c r="B7" s="23">
        <v>14265</v>
      </c>
      <c r="C7" s="26">
        <v>22.2</v>
      </c>
      <c r="D7" s="57">
        <v>26.8</v>
      </c>
      <c r="E7" s="46">
        <v>51</v>
      </c>
      <c r="F7" s="24">
        <v>19.5</v>
      </c>
      <c r="G7" s="24">
        <v>31.5</v>
      </c>
    </row>
    <row r="8" spans="1:7" ht="15.75">
      <c r="A8" s="72" t="s">
        <v>63</v>
      </c>
      <c r="B8" s="22">
        <v>1552</v>
      </c>
      <c r="C8" s="25">
        <v>31.8</v>
      </c>
      <c r="D8" s="77">
        <v>32.4</v>
      </c>
      <c r="E8" s="78">
        <v>35.9</v>
      </c>
      <c r="F8" s="19">
        <v>16.5</v>
      </c>
      <c r="G8" s="19">
        <v>19.4</v>
      </c>
    </row>
    <row r="9" spans="1:7" ht="15.75">
      <c r="A9" s="1"/>
      <c r="B9" s="79"/>
      <c r="C9" s="80"/>
      <c r="D9" s="81"/>
      <c r="E9" s="82"/>
      <c r="F9" s="82"/>
      <c r="G9" s="82"/>
    </row>
    <row r="10" spans="1:7" ht="15.75">
      <c r="A10" s="1"/>
      <c r="B10" s="80"/>
      <c r="C10" s="83"/>
      <c r="D10" s="84"/>
      <c r="E10" s="85"/>
      <c r="F10" s="86"/>
      <c r="G10" s="86"/>
    </row>
    <row r="11" spans="1:7" s="69" customFormat="1" ht="16.5">
      <c r="A11" s="67" t="s">
        <v>64</v>
      </c>
      <c r="B11" s="68">
        <v>12712</v>
      </c>
      <c r="C11" s="92">
        <v>21</v>
      </c>
      <c r="D11" s="93">
        <v>26.2</v>
      </c>
      <c r="E11" s="94">
        <v>52.8</v>
      </c>
      <c r="F11" s="94">
        <v>19.8</v>
      </c>
      <c r="G11" s="94">
        <v>33</v>
      </c>
    </row>
    <row r="12" spans="1:4" s="18" customFormat="1" ht="16.5">
      <c r="A12" s="21"/>
      <c r="B12" s="50"/>
      <c r="C12" s="62"/>
      <c r="D12" s="63"/>
    </row>
    <row r="13" spans="1:7" s="18" customFormat="1" ht="16.5">
      <c r="A13" s="73" t="s">
        <v>65</v>
      </c>
      <c r="B13" s="23">
        <v>7555</v>
      </c>
      <c r="C13" s="26">
        <v>20.8</v>
      </c>
      <c r="D13" s="57">
        <v>26</v>
      </c>
      <c r="E13" s="46">
        <v>53.2</v>
      </c>
      <c r="F13" s="24">
        <v>20.3</v>
      </c>
      <c r="G13" s="24">
        <v>33</v>
      </c>
    </row>
    <row r="14" spans="1:7" ht="15.75">
      <c r="A14" s="20" t="s">
        <v>20</v>
      </c>
      <c r="B14" s="22">
        <v>5796</v>
      </c>
      <c r="C14" s="25">
        <v>21.9</v>
      </c>
      <c r="D14" s="77">
        <v>26.4</v>
      </c>
      <c r="E14" s="78">
        <v>51.7</v>
      </c>
      <c r="F14" s="19">
        <v>20.5</v>
      </c>
      <c r="G14" s="19">
        <v>31.3</v>
      </c>
    </row>
    <row r="15" spans="1:7" ht="15.75">
      <c r="A15" s="74" t="s">
        <v>66</v>
      </c>
      <c r="B15" s="22">
        <v>1103</v>
      </c>
      <c r="C15" s="25">
        <v>44.6</v>
      </c>
      <c r="D15" s="77">
        <v>33.1</v>
      </c>
      <c r="E15" s="78">
        <v>22.3</v>
      </c>
      <c r="F15" s="19">
        <v>14.6</v>
      </c>
      <c r="G15" s="19">
        <v>7.7</v>
      </c>
    </row>
    <row r="16" spans="1:7" ht="15.75">
      <c r="A16" s="74" t="s">
        <v>67</v>
      </c>
      <c r="B16" s="87">
        <v>4694</v>
      </c>
      <c r="C16" s="25">
        <v>16.5</v>
      </c>
      <c r="D16" s="77">
        <v>24.8</v>
      </c>
      <c r="E16" s="19">
        <v>58.6</v>
      </c>
      <c r="F16" s="19">
        <v>21.9</v>
      </c>
      <c r="G16" s="19">
        <v>36.8</v>
      </c>
    </row>
    <row r="17" spans="1:7" ht="15.75">
      <c r="A17" s="74" t="s">
        <v>68</v>
      </c>
      <c r="B17" s="87">
        <v>3794</v>
      </c>
      <c r="C17" s="25">
        <v>15.3</v>
      </c>
      <c r="D17" s="77">
        <v>24.5</v>
      </c>
      <c r="E17" s="19">
        <v>60.2</v>
      </c>
      <c r="F17" s="19">
        <v>22.4</v>
      </c>
      <c r="G17" s="19">
        <v>37.8</v>
      </c>
    </row>
    <row r="18" spans="1:7" ht="15.75">
      <c r="A18" s="74" t="s">
        <v>69</v>
      </c>
      <c r="B18" s="87">
        <v>899</v>
      </c>
      <c r="C18" s="25">
        <v>21.9</v>
      </c>
      <c r="D18" s="77">
        <v>26.1</v>
      </c>
      <c r="E18" s="19">
        <v>52.1</v>
      </c>
      <c r="F18" s="19">
        <v>19.7</v>
      </c>
      <c r="G18" s="19">
        <v>32.4</v>
      </c>
    </row>
    <row r="19" spans="1:7" ht="15.75">
      <c r="A19" s="20" t="s">
        <v>25</v>
      </c>
      <c r="B19" s="87">
        <v>407</v>
      </c>
      <c r="C19" s="25">
        <v>19.9</v>
      </c>
      <c r="D19" s="77">
        <v>26.8</v>
      </c>
      <c r="E19" s="19">
        <v>53.3</v>
      </c>
      <c r="F19" s="19">
        <v>19.9</v>
      </c>
      <c r="G19" s="19">
        <v>33.4</v>
      </c>
    </row>
    <row r="20" spans="1:7" ht="15.75">
      <c r="A20" s="20" t="s">
        <v>26</v>
      </c>
      <c r="B20" s="87">
        <v>1190</v>
      </c>
      <c r="C20" s="25">
        <v>16.7</v>
      </c>
      <c r="D20" s="77">
        <v>23.9</v>
      </c>
      <c r="E20" s="19">
        <v>59.4</v>
      </c>
      <c r="F20" s="19">
        <v>19.6</v>
      </c>
      <c r="G20" s="19">
        <v>39.8</v>
      </c>
    </row>
    <row r="21" spans="1:7" ht="15.75">
      <c r="A21" s="20" t="s">
        <v>27</v>
      </c>
      <c r="B21" s="87">
        <v>162</v>
      </c>
      <c r="C21" s="25">
        <v>14.8</v>
      </c>
      <c r="D21" s="77">
        <v>23.7</v>
      </c>
      <c r="E21" s="19">
        <v>61.5</v>
      </c>
      <c r="F21" s="19">
        <v>19.3</v>
      </c>
      <c r="G21" s="19">
        <v>42.2</v>
      </c>
    </row>
    <row r="22" spans="1:7" ht="15.75">
      <c r="A22" s="1"/>
      <c r="B22" s="87"/>
      <c r="C22" s="25"/>
      <c r="D22" s="77"/>
      <c r="E22" s="78"/>
      <c r="F22" s="19"/>
      <c r="G22" s="19"/>
    </row>
    <row r="23" spans="1:7" s="18" customFormat="1" ht="16.5">
      <c r="A23" s="73" t="s">
        <v>70</v>
      </c>
      <c r="B23" s="41">
        <v>5157</v>
      </c>
      <c r="C23" s="26">
        <v>21.3</v>
      </c>
      <c r="D23" s="57">
        <v>26.5</v>
      </c>
      <c r="E23" s="24">
        <v>52.2</v>
      </c>
      <c r="F23" s="24">
        <v>19.2</v>
      </c>
      <c r="G23" s="24">
        <v>33.1</v>
      </c>
    </row>
    <row r="24" spans="1:7" ht="15.75">
      <c r="A24" s="20" t="s">
        <v>20</v>
      </c>
      <c r="B24" s="87">
        <v>3093</v>
      </c>
      <c r="C24" s="25">
        <v>21.3</v>
      </c>
      <c r="D24" s="77">
        <v>26.3</v>
      </c>
      <c r="E24" s="19">
        <v>52.4</v>
      </c>
      <c r="F24" s="19">
        <v>19.6</v>
      </c>
      <c r="G24" s="19">
        <v>32.8</v>
      </c>
    </row>
    <row r="25" spans="1:7" ht="15.75">
      <c r="A25" s="74" t="s">
        <v>66</v>
      </c>
      <c r="B25" s="87">
        <v>450</v>
      </c>
      <c r="C25" s="25">
        <v>50.9</v>
      </c>
      <c r="D25" s="77">
        <v>30.9</v>
      </c>
      <c r="E25" s="19">
        <v>18.2</v>
      </c>
      <c r="F25" s="19">
        <v>10.8</v>
      </c>
      <c r="G25" s="19">
        <v>7.4</v>
      </c>
    </row>
    <row r="26" spans="1:7" ht="15.75">
      <c r="A26" s="74" t="s">
        <v>67</v>
      </c>
      <c r="B26" s="87">
        <v>2642</v>
      </c>
      <c r="C26" s="25">
        <v>16.3</v>
      </c>
      <c r="D26" s="77">
        <v>25.5</v>
      </c>
      <c r="E26" s="19">
        <v>58.2</v>
      </c>
      <c r="F26" s="19">
        <v>21.1</v>
      </c>
      <c r="G26" s="19">
        <v>37.1</v>
      </c>
    </row>
    <row r="27" spans="1:7" ht="15.75">
      <c r="A27" s="74" t="s">
        <v>68</v>
      </c>
      <c r="B27" s="87">
        <v>2202</v>
      </c>
      <c r="C27" s="25">
        <v>15.2</v>
      </c>
      <c r="D27" s="77">
        <v>24.9</v>
      </c>
      <c r="E27" s="19">
        <v>59.9</v>
      </c>
      <c r="F27" s="19">
        <v>21.2</v>
      </c>
      <c r="G27" s="19">
        <v>38.8</v>
      </c>
    </row>
    <row r="28" spans="1:7" ht="15.75">
      <c r="A28" s="74" t="s">
        <v>69</v>
      </c>
      <c r="B28" s="87">
        <v>440</v>
      </c>
      <c r="C28" s="25">
        <v>21.8</v>
      </c>
      <c r="D28" s="77">
        <v>28.3</v>
      </c>
      <c r="E28" s="19">
        <v>49.9</v>
      </c>
      <c r="F28" s="19">
        <v>20.9</v>
      </c>
      <c r="G28" s="19">
        <v>28.9</v>
      </c>
    </row>
    <row r="29" spans="1:7" ht="15.75">
      <c r="A29" s="20" t="s">
        <v>25</v>
      </c>
      <c r="B29" s="87">
        <v>419</v>
      </c>
      <c r="C29" s="25">
        <v>23.5</v>
      </c>
      <c r="D29" s="77">
        <v>27.8</v>
      </c>
      <c r="E29" s="19">
        <v>48.7</v>
      </c>
      <c r="F29" s="19">
        <v>19.1</v>
      </c>
      <c r="G29" s="19">
        <v>29.6</v>
      </c>
    </row>
    <row r="30" spans="1:7" ht="15.75">
      <c r="A30" s="20" t="s">
        <v>26</v>
      </c>
      <c r="B30" s="87">
        <v>1449</v>
      </c>
      <c r="C30" s="25">
        <v>21.1</v>
      </c>
      <c r="D30" s="77">
        <v>26.4</v>
      </c>
      <c r="E30" s="19">
        <v>52.5</v>
      </c>
      <c r="F30" s="19">
        <v>18.2</v>
      </c>
      <c r="G30" s="19">
        <v>34.3</v>
      </c>
    </row>
    <row r="31" spans="1:7" ht="15.75">
      <c r="A31" s="20" t="s">
        <v>27</v>
      </c>
      <c r="B31" s="87">
        <v>196</v>
      </c>
      <c r="C31" s="25">
        <v>18.8</v>
      </c>
      <c r="D31" s="77">
        <v>26.8</v>
      </c>
      <c r="E31" s="19">
        <v>54.4</v>
      </c>
      <c r="F31" s="19">
        <v>18.9</v>
      </c>
      <c r="G31" s="19">
        <v>35.6</v>
      </c>
    </row>
    <row r="32" spans="1:7" ht="15.75">
      <c r="A32" s="11"/>
      <c r="B32" s="88"/>
      <c r="C32" s="89"/>
      <c r="D32" s="90"/>
      <c r="E32" s="91"/>
      <c r="F32" s="91"/>
      <c r="G32" s="91"/>
    </row>
    <row r="33" spans="1:7" ht="33" customHeight="1">
      <c r="A33" s="103" t="s">
        <v>55</v>
      </c>
      <c r="B33" s="103"/>
      <c r="C33" s="103"/>
      <c r="D33" s="103"/>
      <c r="E33" s="103"/>
      <c r="F33" s="103"/>
      <c r="G33" s="103"/>
    </row>
    <row r="34" spans="1:7" ht="15.75">
      <c r="A34" s="95" t="s">
        <v>51</v>
      </c>
      <c r="B34" s="1"/>
      <c r="C34" s="1"/>
      <c r="D34" s="1"/>
      <c r="E34" s="1"/>
      <c r="F34" s="1"/>
      <c r="G34" s="1"/>
    </row>
    <row r="35" spans="1:7" ht="15.75">
      <c r="A35" s="98" t="s">
        <v>38</v>
      </c>
      <c r="B35" s="1"/>
      <c r="C35" s="1"/>
      <c r="D35" s="1"/>
      <c r="E35" s="1"/>
      <c r="F35" s="1"/>
      <c r="G35" s="1"/>
    </row>
    <row r="36" spans="1:7" ht="15.75">
      <c r="A36" s="96" t="s">
        <v>74</v>
      </c>
      <c r="B36" s="1"/>
      <c r="C36" s="1"/>
      <c r="D36" s="1"/>
      <c r="E36" s="1"/>
      <c r="F36" s="1"/>
      <c r="G36" s="1"/>
    </row>
    <row r="37" ht="15.75">
      <c r="A37" s="97" t="s">
        <v>75</v>
      </c>
    </row>
  </sheetData>
  <sheetProtection/>
  <mergeCells count="9">
    <mergeCell ref="A2:G2"/>
    <mergeCell ref="A3:G3"/>
    <mergeCell ref="A33:G33"/>
    <mergeCell ref="B4:B6"/>
    <mergeCell ref="A4:A6"/>
    <mergeCell ref="E5:G5"/>
    <mergeCell ref="C5:C6"/>
    <mergeCell ref="D5:D6"/>
    <mergeCell ref="C4:G4"/>
  </mergeCells>
  <hyperlinks>
    <hyperlink ref="A35" r:id="rId1" display="http://www.bls.gov/cps/home.htm"/>
    <hyperlink ref="A36" r:id="rId2" display="http://www.bls.gov/cps/eetech_methods.pdf"/>
  </hyperlinks>
  <printOptions/>
  <pageMargins left="0.75" right="0.75" top="1" bottom="1" header="0.5" footer="0.5"/>
  <pageSetup horizontalDpi="600" verticalDpi="600" orientation="landscape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="75" zoomScaleNormal="75" zoomScalePageLayoutView="0" workbookViewId="0" topLeftCell="A1">
      <selection activeCell="A90" sqref="A44:IV90"/>
    </sheetView>
  </sheetViews>
  <sheetFormatPr defaultColWidth="8.796875" defaultRowHeight="15.75"/>
  <cols>
    <col min="1" max="1" width="50.796875" style="0" customWidth="1"/>
    <col min="2" max="6" width="14.69921875" style="0" customWidth="1"/>
  </cols>
  <sheetData>
    <row r="1" spans="1:8" ht="16.5">
      <c r="A1" s="9" t="s">
        <v>76</v>
      </c>
      <c r="B1" s="1"/>
      <c r="C1" s="1"/>
      <c r="D1" s="1"/>
      <c r="E1" s="1"/>
      <c r="F1" s="1"/>
      <c r="G1" s="1"/>
      <c r="H1" s="1"/>
    </row>
    <row r="2" spans="1:8" ht="16.5">
      <c r="A2" s="9" t="s">
        <v>52</v>
      </c>
      <c r="B2" s="1"/>
      <c r="C2" s="1"/>
      <c r="D2" s="1"/>
      <c r="E2" s="1"/>
      <c r="F2" s="1"/>
      <c r="G2" s="1"/>
      <c r="H2" s="1"/>
    </row>
    <row r="3" spans="1:8" ht="15.75">
      <c r="A3" s="1" t="s">
        <v>0</v>
      </c>
      <c r="B3" s="1"/>
      <c r="C3" s="1"/>
      <c r="D3" s="1"/>
      <c r="E3" s="1"/>
      <c r="F3" s="1"/>
      <c r="G3" s="1"/>
      <c r="H3" s="1"/>
    </row>
    <row r="4" spans="1:8" ht="15.75">
      <c r="A4" s="10"/>
      <c r="B4" s="12"/>
      <c r="C4" s="12"/>
      <c r="D4" s="10"/>
      <c r="E4" s="10"/>
      <c r="F4" s="10"/>
      <c r="G4" s="10"/>
      <c r="H4" s="10"/>
    </row>
    <row r="5" spans="1:8" ht="15.75">
      <c r="A5" s="1"/>
      <c r="B5" s="13"/>
      <c r="C5" s="13"/>
      <c r="D5" s="1" t="s">
        <v>3</v>
      </c>
      <c r="E5" s="1"/>
      <c r="F5" s="1"/>
      <c r="G5" s="1"/>
      <c r="H5" s="1"/>
    </row>
    <row r="6" spans="1:8" ht="15.75">
      <c r="A6" s="1"/>
      <c r="B6" s="13"/>
      <c r="C6" s="15"/>
      <c r="D6" s="11"/>
      <c r="E6" s="11"/>
      <c r="F6" s="11"/>
      <c r="G6" s="11"/>
      <c r="H6" s="11"/>
    </row>
    <row r="7" spans="1:8" ht="15.75">
      <c r="A7" s="1"/>
      <c r="B7" s="13"/>
      <c r="C7" s="13"/>
      <c r="D7" s="1"/>
      <c r="E7" s="110" t="s">
        <v>4</v>
      </c>
      <c r="F7" s="114"/>
      <c r="G7" s="114"/>
      <c r="H7" s="114"/>
    </row>
    <row r="8" spans="1:8" ht="15.75">
      <c r="A8" s="4" t="s">
        <v>5</v>
      </c>
      <c r="B8" s="14" t="s">
        <v>1</v>
      </c>
      <c r="C8" s="13"/>
      <c r="D8" s="1"/>
      <c r="E8" s="115"/>
      <c r="F8" s="116"/>
      <c r="G8" s="116"/>
      <c r="H8" s="116"/>
    </row>
    <row r="9" spans="1:8" ht="15.75">
      <c r="A9" s="1"/>
      <c r="B9" s="14" t="s">
        <v>7</v>
      </c>
      <c r="C9" s="14" t="s">
        <v>8</v>
      </c>
      <c r="D9" s="5" t="s">
        <v>9</v>
      </c>
      <c r="E9" s="13"/>
      <c r="F9" s="5" t="s">
        <v>6</v>
      </c>
      <c r="G9" s="5" t="s">
        <v>10</v>
      </c>
      <c r="H9" s="5" t="s">
        <v>11</v>
      </c>
    </row>
    <row r="10" spans="1:8" ht="15.75">
      <c r="A10" s="1"/>
      <c r="B10" s="14" t="s">
        <v>12</v>
      </c>
      <c r="C10" s="14" t="s">
        <v>13</v>
      </c>
      <c r="D10" s="5" t="s">
        <v>14</v>
      </c>
      <c r="E10" s="14" t="s">
        <v>1</v>
      </c>
      <c r="F10" s="1"/>
      <c r="G10" s="5" t="s">
        <v>14</v>
      </c>
      <c r="H10" s="5" t="s">
        <v>15</v>
      </c>
    </row>
    <row r="11" spans="1:8" ht="15.75">
      <c r="A11" s="11"/>
      <c r="B11" s="15"/>
      <c r="C11" s="15"/>
      <c r="D11" s="11"/>
      <c r="E11" s="15"/>
      <c r="F11" s="11"/>
      <c r="G11" s="11"/>
      <c r="H11" s="11"/>
    </row>
    <row r="12" spans="1:5" ht="15.75">
      <c r="A12" s="1"/>
      <c r="B12" s="32"/>
      <c r="C12" s="16"/>
      <c r="D12" s="59"/>
      <c r="E12" s="58"/>
    </row>
    <row r="13" spans="1:8" s="18" customFormat="1" ht="16.5">
      <c r="A13" s="21" t="s">
        <v>16</v>
      </c>
      <c r="B13" s="23">
        <v>8924</v>
      </c>
      <c r="C13" s="26">
        <v>32.8</v>
      </c>
      <c r="D13" s="57">
        <v>31.4</v>
      </c>
      <c r="E13" s="46">
        <v>35.7</v>
      </c>
      <c r="F13" s="24">
        <f>G13+H13-E13</f>
        <v>0</v>
      </c>
      <c r="G13" s="24">
        <v>16</v>
      </c>
      <c r="H13" s="24">
        <v>19.7</v>
      </c>
    </row>
    <row r="14" spans="1:8" ht="15.75">
      <c r="A14" s="1" t="s">
        <v>17</v>
      </c>
      <c r="B14" s="48">
        <v>1285</v>
      </c>
      <c r="C14" s="36">
        <v>42.2</v>
      </c>
      <c r="D14" s="35">
        <v>34.2</v>
      </c>
      <c r="E14" s="43">
        <v>23.6</v>
      </c>
      <c r="F14" s="34">
        <f>G14+H14-E14</f>
        <v>0.10000000000000142</v>
      </c>
      <c r="G14" s="34">
        <v>12.3</v>
      </c>
      <c r="H14" s="34">
        <v>11.4</v>
      </c>
    </row>
    <row r="15" spans="1:8" ht="15.75">
      <c r="A15" s="1"/>
      <c r="B15" s="47"/>
      <c r="C15" s="49"/>
      <c r="D15" s="60"/>
      <c r="E15" s="47"/>
      <c r="F15" s="47"/>
      <c r="G15" s="47"/>
      <c r="H15" s="47"/>
    </row>
    <row r="16" spans="1:8" ht="15.75">
      <c r="A16" s="1"/>
      <c r="B16" s="49"/>
      <c r="C16" s="38"/>
      <c r="D16" s="61"/>
      <c r="E16" s="44"/>
      <c r="F16" s="37"/>
      <c r="G16" s="37"/>
      <c r="H16" s="37"/>
    </row>
    <row r="17" spans="1:8" s="18" customFormat="1" ht="16.5">
      <c r="A17" s="21" t="s">
        <v>18</v>
      </c>
      <c r="B17" s="50">
        <f>4297+3342</f>
        <v>7639</v>
      </c>
      <c r="C17" s="64">
        <v>31.3</v>
      </c>
      <c r="D17" s="65">
        <v>31</v>
      </c>
      <c r="E17" s="66">
        <v>37.8</v>
      </c>
      <c r="F17" s="66">
        <f>G17+H17-E17</f>
        <v>-0.09999999999999432</v>
      </c>
      <c r="G17" s="66">
        <v>16.6</v>
      </c>
      <c r="H17" s="66">
        <v>21.1</v>
      </c>
    </row>
    <row r="18" spans="1:4" s="18" customFormat="1" ht="16.5">
      <c r="A18" s="21"/>
      <c r="B18" s="50"/>
      <c r="C18" s="62"/>
      <c r="D18" s="63"/>
    </row>
    <row r="19" spans="1:8" s="18" customFormat="1" ht="16.5">
      <c r="A19" s="21" t="s">
        <v>19</v>
      </c>
      <c r="B19" s="23">
        <v>4297</v>
      </c>
      <c r="C19" s="26">
        <v>31.8</v>
      </c>
      <c r="D19" s="57">
        <v>29.9</v>
      </c>
      <c r="E19" s="46">
        <v>38.3</v>
      </c>
      <c r="F19" s="24">
        <f aca="true" t="shared" si="0" ref="F19:F27">G19+H19-E19</f>
        <v>0</v>
      </c>
      <c r="G19" s="24">
        <v>16.9</v>
      </c>
      <c r="H19" s="24">
        <v>21.4</v>
      </c>
    </row>
    <row r="20" spans="1:8" ht="15.75">
      <c r="A20" s="20" t="s">
        <v>20</v>
      </c>
      <c r="B20" s="48">
        <v>2918</v>
      </c>
      <c r="C20" s="36">
        <v>34.2</v>
      </c>
      <c r="D20" s="35">
        <v>30.3</v>
      </c>
      <c r="E20" s="43">
        <v>35.4</v>
      </c>
      <c r="F20" s="34">
        <f t="shared" si="0"/>
        <v>0</v>
      </c>
      <c r="G20" s="34">
        <v>16.6</v>
      </c>
      <c r="H20" s="34">
        <v>18.8</v>
      </c>
    </row>
    <row r="21" spans="1:8" ht="15.75">
      <c r="A21" s="20" t="s">
        <v>21</v>
      </c>
      <c r="B21" s="48">
        <v>751</v>
      </c>
      <c r="C21" s="36">
        <v>56.3</v>
      </c>
      <c r="D21" s="35">
        <v>31.1</v>
      </c>
      <c r="E21" s="43">
        <v>12.6</v>
      </c>
      <c r="F21" s="34">
        <f t="shared" si="0"/>
        <v>0</v>
      </c>
      <c r="G21" s="34">
        <v>9.8</v>
      </c>
      <c r="H21" s="34">
        <v>2.8</v>
      </c>
    </row>
    <row r="22" spans="1:8" ht="15.75">
      <c r="A22" s="20" t="s">
        <v>22</v>
      </c>
      <c r="B22" s="30">
        <v>2167</v>
      </c>
      <c r="C22" s="36">
        <v>26.6</v>
      </c>
      <c r="D22" s="35">
        <v>30.1</v>
      </c>
      <c r="E22" s="34">
        <v>43.4</v>
      </c>
      <c r="F22" s="34">
        <f t="shared" si="0"/>
        <v>0</v>
      </c>
      <c r="G22" s="34">
        <v>19</v>
      </c>
      <c r="H22" s="34">
        <v>24.4</v>
      </c>
    </row>
    <row r="23" spans="1:8" ht="15.75">
      <c r="A23" s="20" t="s">
        <v>23</v>
      </c>
      <c r="B23" s="30">
        <v>1574</v>
      </c>
      <c r="C23" s="36">
        <v>24.3</v>
      </c>
      <c r="D23" s="35">
        <v>29.9</v>
      </c>
      <c r="E23" s="34">
        <v>45.8</v>
      </c>
      <c r="F23" s="34">
        <f t="shared" si="0"/>
        <v>0</v>
      </c>
      <c r="G23" s="34">
        <v>19.6</v>
      </c>
      <c r="H23" s="34">
        <v>26.2</v>
      </c>
    </row>
    <row r="24" spans="1:8" ht="15.75">
      <c r="A24" s="20" t="s">
        <v>24</v>
      </c>
      <c r="B24" s="30">
        <v>593</v>
      </c>
      <c r="C24" s="36">
        <v>32.6</v>
      </c>
      <c r="D24" s="35">
        <v>30.5</v>
      </c>
      <c r="E24" s="34">
        <v>36.9</v>
      </c>
      <c r="F24" s="34">
        <f t="shared" si="0"/>
        <v>0</v>
      </c>
      <c r="G24" s="34">
        <v>17.3</v>
      </c>
      <c r="H24" s="34">
        <v>19.6</v>
      </c>
    </row>
    <row r="25" spans="1:8" ht="15.75">
      <c r="A25" s="20" t="s">
        <v>25</v>
      </c>
      <c r="B25" s="30">
        <v>410</v>
      </c>
      <c r="C25" s="36">
        <v>30.9</v>
      </c>
      <c r="D25" s="35">
        <v>31.4</v>
      </c>
      <c r="E25" s="34">
        <v>37.7</v>
      </c>
      <c r="F25" s="34">
        <f t="shared" si="0"/>
        <v>-0.10000000000000142</v>
      </c>
      <c r="G25" s="34">
        <v>18.5</v>
      </c>
      <c r="H25" s="34">
        <v>19.1</v>
      </c>
    </row>
    <row r="26" spans="1:8" ht="15.75">
      <c r="A26" s="20" t="s">
        <v>26</v>
      </c>
      <c r="B26" s="30">
        <v>856</v>
      </c>
      <c r="C26" s="36">
        <v>24.7</v>
      </c>
      <c r="D26" s="35">
        <v>27.3</v>
      </c>
      <c r="E26" s="34">
        <v>48</v>
      </c>
      <c r="F26" s="34">
        <f t="shared" si="0"/>
        <v>0.09999999999999432</v>
      </c>
      <c r="G26" s="34">
        <v>17.2</v>
      </c>
      <c r="H26" s="34">
        <v>30.9</v>
      </c>
    </row>
    <row r="27" spans="1:8" ht="15.75">
      <c r="A27" s="20" t="s">
        <v>27</v>
      </c>
      <c r="B27" s="30">
        <v>113</v>
      </c>
      <c r="C27" s="36">
        <v>26.4</v>
      </c>
      <c r="D27" s="35">
        <v>31.9</v>
      </c>
      <c r="E27" s="34">
        <v>41.6</v>
      </c>
      <c r="F27" s="34">
        <f t="shared" si="0"/>
        <v>0</v>
      </c>
      <c r="G27" s="34">
        <v>16.3</v>
      </c>
      <c r="H27" s="34">
        <v>25.3</v>
      </c>
    </row>
    <row r="28" spans="1:8" ht="15.75">
      <c r="A28" s="1"/>
      <c r="B28" s="30"/>
      <c r="C28" s="36"/>
      <c r="D28" s="35"/>
      <c r="E28" s="43"/>
      <c r="F28" s="34"/>
      <c r="G28" s="34"/>
      <c r="H28" s="34"/>
    </row>
    <row r="29" spans="1:8" s="18" customFormat="1" ht="16.5">
      <c r="A29" s="21" t="s">
        <v>28</v>
      </c>
      <c r="B29" s="41">
        <v>3342</v>
      </c>
      <c r="C29" s="26">
        <v>30.6</v>
      </c>
      <c r="D29" s="57">
        <v>32.4</v>
      </c>
      <c r="E29" s="24">
        <v>37</v>
      </c>
      <c r="F29" s="24">
        <f aca="true" t="shared" si="1" ref="F29:F37">G29+H29-E29</f>
        <v>0.10000000000000142</v>
      </c>
      <c r="G29" s="24">
        <v>16.3</v>
      </c>
      <c r="H29" s="24">
        <v>20.8</v>
      </c>
    </row>
    <row r="30" spans="1:8" ht="15.75">
      <c r="A30" s="20" t="s">
        <v>20</v>
      </c>
      <c r="B30" s="30">
        <v>1668</v>
      </c>
      <c r="C30" s="36">
        <v>32.8</v>
      </c>
      <c r="D30" s="35">
        <v>32</v>
      </c>
      <c r="E30" s="34">
        <v>35.2</v>
      </c>
      <c r="F30" s="34">
        <f t="shared" si="1"/>
        <v>0</v>
      </c>
      <c r="G30" s="34">
        <v>16.3</v>
      </c>
      <c r="H30" s="34">
        <v>18.9</v>
      </c>
    </row>
    <row r="31" spans="1:8" ht="15.75">
      <c r="A31" s="20" t="s">
        <v>21</v>
      </c>
      <c r="B31" s="30">
        <v>352</v>
      </c>
      <c r="C31" s="36">
        <v>55.8</v>
      </c>
      <c r="D31" s="35">
        <v>31.3</v>
      </c>
      <c r="E31" s="34">
        <v>12.9</v>
      </c>
      <c r="F31" s="34">
        <f t="shared" si="1"/>
        <v>0</v>
      </c>
      <c r="G31" s="34">
        <v>7.9</v>
      </c>
      <c r="H31" s="34">
        <v>5</v>
      </c>
    </row>
    <row r="32" spans="1:8" ht="15.75">
      <c r="A32" s="20" t="s">
        <v>22</v>
      </c>
      <c r="B32" s="30">
        <v>1316</v>
      </c>
      <c r="C32" s="36">
        <v>26.6</v>
      </c>
      <c r="D32" s="35">
        <v>32.2</v>
      </c>
      <c r="E32" s="34">
        <v>41.2</v>
      </c>
      <c r="F32" s="34">
        <f t="shared" si="1"/>
        <v>0</v>
      </c>
      <c r="G32" s="34">
        <v>18.6</v>
      </c>
      <c r="H32" s="34">
        <v>22.6</v>
      </c>
    </row>
    <row r="33" spans="1:8" ht="15.75">
      <c r="A33" s="20" t="s">
        <v>23</v>
      </c>
      <c r="B33" s="30">
        <v>1013</v>
      </c>
      <c r="C33" s="36">
        <v>25.2</v>
      </c>
      <c r="D33" s="35">
        <v>31.6</v>
      </c>
      <c r="E33" s="34">
        <v>43.2</v>
      </c>
      <c r="F33" s="34">
        <f t="shared" si="1"/>
        <v>0</v>
      </c>
      <c r="G33" s="34">
        <v>19.2</v>
      </c>
      <c r="H33" s="34">
        <v>24</v>
      </c>
    </row>
    <row r="34" spans="1:8" ht="15.75">
      <c r="A34" s="20" t="s">
        <v>24</v>
      </c>
      <c r="B34" s="30">
        <v>302</v>
      </c>
      <c r="C34" s="36">
        <v>31.5</v>
      </c>
      <c r="D34" s="35">
        <v>34.1</v>
      </c>
      <c r="E34" s="34">
        <v>34.3</v>
      </c>
      <c r="F34" s="34">
        <f t="shared" si="1"/>
        <v>0</v>
      </c>
      <c r="G34" s="34">
        <v>16.3</v>
      </c>
      <c r="H34" s="34">
        <v>18</v>
      </c>
    </row>
    <row r="35" spans="1:8" ht="15.75">
      <c r="A35" s="20" t="s">
        <v>25</v>
      </c>
      <c r="B35" s="30">
        <v>406</v>
      </c>
      <c r="C35" s="36">
        <v>33.6</v>
      </c>
      <c r="D35" s="35">
        <v>37.1</v>
      </c>
      <c r="E35" s="34">
        <v>29.3</v>
      </c>
      <c r="F35" s="34">
        <f t="shared" si="1"/>
        <v>0.09999999999999787</v>
      </c>
      <c r="G35" s="34">
        <v>14.8</v>
      </c>
      <c r="H35" s="34">
        <v>14.6</v>
      </c>
    </row>
    <row r="36" spans="1:8" ht="15.75">
      <c r="A36" s="20" t="s">
        <v>26</v>
      </c>
      <c r="B36" s="30">
        <v>1126</v>
      </c>
      <c r="C36" s="36">
        <v>27.2</v>
      </c>
      <c r="D36" s="35">
        <v>31.1</v>
      </c>
      <c r="E36" s="34">
        <v>41.8</v>
      </c>
      <c r="F36" s="34">
        <f t="shared" si="1"/>
        <v>-0.09999999999999432</v>
      </c>
      <c r="G36" s="34">
        <v>16.5</v>
      </c>
      <c r="H36" s="34">
        <v>25.2</v>
      </c>
    </row>
    <row r="37" spans="1:8" ht="15.75">
      <c r="A37" s="20" t="s">
        <v>27</v>
      </c>
      <c r="B37" s="30">
        <v>143</v>
      </c>
      <c r="C37" s="36">
        <v>23.8</v>
      </c>
      <c r="D37" s="35">
        <v>33.4</v>
      </c>
      <c r="E37" s="34">
        <v>42.7</v>
      </c>
      <c r="F37" s="34">
        <f t="shared" si="1"/>
        <v>0</v>
      </c>
      <c r="G37" s="34">
        <v>17.7</v>
      </c>
      <c r="H37" s="34">
        <v>25</v>
      </c>
    </row>
    <row r="38" spans="1:8" ht="15.75">
      <c r="A38" s="11"/>
      <c r="B38" s="42"/>
      <c r="C38" s="29"/>
      <c r="D38" s="45"/>
      <c r="E38" s="28"/>
      <c r="F38" s="28"/>
      <c r="G38" s="28"/>
      <c r="H38" s="28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 t="s">
        <v>29</v>
      </c>
      <c r="B41" s="1"/>
      <c r="C41" s="1"/>
      <c r="D41" s="1"/>
      <c r="E41" s="1"/>
      <c r="F41" s="1"/>
      <c r="G41" s="1"/>
      <c r="H41" s="1"/>
    </row>
    <row r="42" spans="1:8" ht="15.75">
      <c r="A42" s="1" t="s">
        <v>53</v>
      </c>
      <c r="B42" s="1"/>
      <c r="C42" s="1"/>
      <c r="D42" s="1"/>
      <c r="E42" s="1"/>
      <c r="F42" s="1"/>
      <c r="G42" s="1"/>
      <c r="H42" s="1"/>
    </row>
    <row r="43" spans="1:8" ht="15.75">
      <c r="A43" s="1" t="s">
        <v>39</v>
      </c>
      <c r="B43" s="1"/>
      <c r="C43" s="1"/>
      <c r="D43" s="1"/>
      <c r="E43" s="1"/>
      <c r="F43" s="1"/>
      <c r="G43" s="1"/>
      <c r="H43" s="1"/>
    </row>
  </sheetData>
  <sheetProtection/>
  <mergeCells count="1">
    <mergeCell ref="E7:H8"/>
  </mergeCells>
  <printOptions/>
  <pageMargins left="0.75" right="0.75" top="1" bottom="1" header="0.5" footer="0.5"/>
  <pageSetup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75" zoomScaleNormal="75" zoomScalePageLayoutView="0" workbookViewId="0" topLeftCell="A1">
      <selection activeCell="A1" sqref="A1"/>
    </sheetView>
  </sheetViews>
  <sheetFormatPr defaultColWidth="8.796875" defaultRowHeight="15.75"/>
  <cols>
    <col min="1" max="1" width="56.59765625" style="0" customWidth="1"/>
    <col min="2" max="5" width="14.69921875" style="0" customWidth="1"/>
    <col min="6" max="6" width="12.09765625" style="0" customWidth="1"/>
    <col min="7" max="7" width="13.8984375" style="0" customWidth="1"/>
  </cols>
  <sheetData>
    <row r="1" spans="1:7" ht="16.5">
      <c r="A1" s="9" t="s">
        <v>77</v>
      </c>
      <c r="B1" s="1"/>
      <c r="C1" s="1"/>
      <c r="D1" s="1"/>
      <c r="E1" s="1"/>
      <c r="F1" s="1"/>
      <c r="G1" s="1"/>
    </row>
    <row r="2" spans="1:7" ht="16.5">
      <c r="A2" s="9" t="s">
        <v>49</v>
      </c>
      <c r="B2" s="1"/>
      <c r="C2" s="1"/>
      <c r="D2" s="1"/>
      <c r="E2" s="1"/>
      <c r="F2" s="1"/>
      <c r="G2" s="1"/>
    </row>
    <row r="3" spans="1:7" ht="15.75">
      <c r="A3" s="1" t="s">
        <v>0</v>
      </c>
      <c r="B3" s="1"/>
      <c r="C3" s="1"/>
      <c r="D3" s="1"/>
      <c r="E3" s="1"/>
      <c r="F3" s="1"/>
      <c r="G3" s="1"/>
    </row>
    <row r="4" spans="1:7" ht="15.75">
      <c r="A4" s="10"/>
      <c r="B4" s="12"/>
      <c r="C4" s="12"/>
      <c r="D4" s="10"/>
      <c r="E4" s="10"/>
      <c r="F4" s="10"/>
      <c r="G4" s="10"/>
    </row>
    <row r="5" spans="1:7" ht="15.75">
      <c r="A5" s="1"/>
      <c r="B5" s="13"/>
      <c r="C5" s="13"/>
      <c r="D5" s="1" t="s">
        <v>3</v>
      </c>
      <c r="E5" s="1"/>
      <c r="F5" s="1"/>
      <c r="G5" s="1"/>
    </row>
    <row r="6" spans="1:7" ht="15.75">
      <c r="A6" s="1"/>
      <c r="B6" s="13"/>
      <c r="C6" s="15"/>
      <c r="D6" s="11"/>
      <c r="E6" s="11"/>
      <c r="F6" s="11"/>
      <c r="G6" s="11"/>
    </row>
    <row r="7" spans="1:7" ht="15.75">
      <c r="A7" s="1"/>
      <c r="B7" s="13"/>
      <c r="C7" s="13"/>
      <c r="D7" s="1"/>
      <c r="E7" s="110" t="s">
        <v>4</v>
      </c>
      <c r="F7" s="114"/>
      <c r="G7" s="114"/>
    </row>
    <row r="8" spans="1:7" ht="15.75">
      <c r="A8" s="4" t="s">
        <v>5</v>
      </c>
      <c r="B8" s="14" t="s">
        <v>1</v>
      </c>
      <c r="C8" s="13"/>
      <c r="D8" s="1"/>
      <c r="E8" s="115"/>
      <c r="F8" s="116"/>
      <c r="G8" s="116"/>
    </row>
    <row r="9" spans="1:7" ht="15.75">
      <c r="A9" s="1"/>
      <c r="B9" s="14" t="s">
        <v>7</v>
      </c>
      <c r="C9" s="14" t="s">
        <v>8</v>
      </c>
      <c r="D9" s="5" t="s">
        <v>9</v>
      </c>
      <c r="E9" s="13"/>
      <c r="F9" s="5" t="s">
        <v>10</v>
      </c>
      <c r="G9" s="5" t="s">
        <v>11</v>
      </c>
    </row>
    <row r="10" spans="1:7" ht="15.75">
      <c r="A10" s="1"/>
      <c r="B10" s="14" t="s">
        <v>12</v>
      </c>
      <c r="C10" s="14" t="s">
        <v>13</v>
      </c>
      <c r="D10" s="5" t="s">
        <v>14</v>
      </c>
      <c r="E10" s="14" t="s">
        <v>1</v>
      </c>
      <c r="F10" s="5" t="s">
        <v>14</v>
      </c>
      <c r="G10" s="5" t="s">
        <v>15</v>
      </c>
    </row>
    <row r="11" spans="1:7" ht="15.75">
      <c r="A11" s="11"/>
      <c r="B11" s="15"/>
      <c r="C11" s="15"/>
      <c r="D11" s="11"/>
      <c r="E11" s="15"/>
      <c r="F11" s="11"/>
      <c r="G11" s="11"/>
    </row>
    <row r="12" spans="1:7" s="18" customFormat="1" ht="16.5">
      <c r="A12" s="21" t="s">
        <v>16</v>
      </c>
      <c r="B12" s="23">
        <v>7078</v>
      </c>
      <c r="C12" s="26">
        <v>35.9</v>
      </c>
      <c r="D12" s="46">
        <v>31.5</v>
      </c>
      <c r="E12" s="26">
        <v>32.5</v>
      </c>
      <c r="F12" s="24">
        <v>15</v>
      </c>
      <c r="G12" s="24">
        <v>17.6</v>
      </c>
    </row>
    <row r="13" spans="1:7" ht="15.75">
      <c r="A13" s="1" t="s">
        <v>17</v>
      </c>
      <c r="B13" s="48">
        <v>1101</v>
      </c>
      <c r="C13" s="36">
        <v>46.2</v>
      </c>
      <c r="D13" s="43">
        <v>32.2</v>
      </c>
      <c r="E13" s="36">
        <v>21.5</v>
      </c>
      <c r="F13" s="34">
        <v>11.9</v>
      </c>
      <c r="G13" s="34">
        <v>9.6</v>
      </c>
    </row>
    <row r="14" spans="1:7" ht="15.75">
      <c r="A14" s="1"/>
      <c r="B14" s="47"/>
      <c r="C14" s="49"/>
      <c r="D14" s="47"/>
      <c r="E14" s="49"/>
      <c r="F14" s="47"/>
      <c r="G14" s="47"/>
    </row>
    <row r="15" spans="1:7" ht="15.75">
      <c r="A15" s="1"/>
      <c r="B15" s="49"/>
      <c r="C15" s="38"/>
      <c r="D15" s="44"/>
      <c r="E15" s="38"/>
      <c r="F15" s="37"/>
      <c r="G15" s="37"/>
    </row>
    <row r="16" spans="1:7" s="18" customFormat="1" ht="16.5">
      <c r="A16" s="21" t="s">
        <v>18</v>
      </c>
      <c r="B16" s="50">
        <f>B25+B35</f>
        <v>5977</v>
      </c>
      <c r="C16" s="39">
        <v>34.04718085996319</v>
      </c>
      <c r="D16" s="39">
        <v>31.38698343650661</v>
      </c>
      <c r="E16" s="39">
        <v>34.5658357035302</v>
      </c>
      <c r="F16" s="39">
        <v>15.576376108415593</v>
      </c>
      <c r="G16" s="39">
        <v>19.02292119792538</v>
      </c>
    </row>
    <row r="17" spans="1:2" s="18" customFormat="1" ht="16.5">
      <c r="A17" s="21"/>
      <c r="B17" s="50"/>
    </row>
    <row r="18" spans="1:7" s="56" customFormat="1" ht="16.5">
      <c r="A18" s="51" t="s">
        <v>43</v>
      </c>
      <c r="B18" s="52">
        <v>1241</v>
      </c>
      <c r="C18" s="53">
        <v>492</v>
      </c>
      <c r="D18" s="54">
        <v>402</v>
      </c>
      <c r="E18" s="53">
        <v>347</v>
      </c>
      <c r="F18" s="55">
        <v>174</v>
      </c>
      <c r="G18" s="55">
        <v>174</v>
      </c>
    </row>
    <row r="19" spans="1:7" s="56" customFormat="1" ht="16.5">
      <c r="A19" s="51" t="s">
        <v>44</v>
      </c>
      <c r="B19" s="52">
        <v>1544</v>
      </c>
      <c r="C19" s="53">
        <v>550</v>
      </c>
      <c r="D19" s="54">
        <v>501</v>
      </c>
      <c r="E19" s="53">
        <v>493</v>
      </c>
      <c r="F19" s="55">
        <v>229</v>
      </c>
      <c r="G19" s="55">
        <v>265</v>
      </c>
    </row>
    <row r="20" spans="1:7" s="56" customFormat="1" ht="16.5">
      <c r="A20" s="51" t="s">
        <v>45</v>
      </c>
      <c r="B20" s="52">
        <v>1225</v>
      </c>
      <c r="C20" s="53">
        <v>403</v>
      </c>
      <c r="D20" s="54">
        <v>386</v>
      </c>
      <c r="E20" s="53">
        <v>436</v>
      </c>
      <c r="F20" s="55">
        <v>194</v>
      </c>
      <c r="G20" s="55">
        <v>242</v>
      </c>
    </row>
    <row r="21" spans="1:7" s="56" customFormat="1" ht="16.5">
      <c r="A21" s="51" t="s">
        <v>46</v>
      </c>
      <c r="B21" s="52">
        <v>1135</v>
      </c>
      <c r="C21" s="53">
        <v>331</v>
      </c>
      <c r="D21" s="54">
        <v>340</v>
      </c>
      <c r="E21" s="53">
        <v>464</v>
      </c>
      <c r="F21" s="55">
        <v>196</v>
      </c>
      <c r="G21" s="55">
        <v>268</v>
      </c>
    </row>
    <row r="22" spans="1:7" s="56" customFormat="1" ht="16.5">
      <c r="A22" s="51" t="s">
        <v>47</v>
      </c>
      <c r="B22" s="52">
        <v>642</v>
      </c>
      <c r="C22" s="53">
        <v>186</v>
      </c>
      <c r="D22" s="54">
        <v>192</v>
      </c>
      <c r="E22" s="53">
        <v>264</v>
      </c>
      <c r="F22" s="55">
        <v>110</v>
      </c>
      <c r="G22" s="55">
        <v>154</v>
      </c>
    </row>
    <row r="23" spans="1:7" s="56" customFormat="1" ht="16.5">
      <c r="A23" s="51" t="s">
        <v>48</v>
      </c>
      <c r="B23" s="52">
        <v>190</v>
      </c>
      <c r="C23" s="53">
        <v>73</v>
      </c>
      <c r="D23" s="54">
        <v>55</v>
      </c>
      <c r="E23" s="53">
        <v>62</v>
      </c>
      <c r="F23" s="55">
        <v>28</v>
      </c>
      <c r="G23" s="55">
        <v>34</v>
      </c>
    </row>
    <row r="24" spans="1:7" ht="15.75">
      <c r="A24" s="1"/>
      <c r="B24" s="49"/>
      <c r="C24" s="38"/>
      <c r="D24" s="44"/>
      <c r="E24" s="38"/>
      <c r="F24" s="44"/>
      <c r="G24" s="44"/>
    </row>
    <row r="25" spans="1:7" s="18" customFormat="1" ht="16.5">
      <c r="A25" s="21" t="s">
        <v>19</v>
      </c>
      <c r="B25" s="48">
        <v>3259</v>
      </c>
      <c r="C25" s="36">
        <v>33.2</v>
      </c>
      <c r="D25" s="43">
        <v>31.6</v>
      </c>
      <c r="E25" s="36">
        <v>35.2</v>
      </c>
      <c r="F25" s="34">
        <v>15.6</v>
      </c>
      <c r="G25" s="34">
        <v>19.6</v>
      </c>
    </row>
    <row r="26" spans="1:7" ht="15.75">
      <c r="A26" s="20" t="s">
        <v>20</v>
      </c>
      <c r="B26" s="48">
        <v>2064</v>
      </c>
      <c r="C26" s="36">
        <v>35.1</v>
      </c>
      <c r="D26" s="43">
        <v>33.1</v>
      </c>
      <c r="E26" s="36">
        <v>31.8</v>
      </c>
      <c r="F26" s="34">
        <v>15.6</v>
      </c>
      <c r="G26" s="34">
        <v>16.2</v>
      </c>
    </row>
    <row r="27" spans="1:7" ht="15.75">
      <c r="A27" s="20" t="s">
        <v>21</v>
      </c>
      <c r="B27" s="48">
        <v>580</v>
      </c>
      <c r="C27" s="36">
        <v>52.8</v>
      </c>
      <c r="D27" s="43">
        <v>33.4</v>
      </c>
      <c r="E27" s="36">
        <v>13.8</v>
      </c>
      <c r="F27" s="34">
        <v>10.7</v>
      </c>
      <c r="G27" s="34">
        <v>3.1</v>
      </c>
    </row>
    <row r="28" spans="1:7" ht="15.75">
      <c r="A28" s="20" t="s">
        <v>22</v>
      </c>
      <c r="B28" s="30">
        <v>1483</v>
      </c>
      <c r="C28" s="36">
        <v>28.1</v>
      </c>
      <c r="D28" s="35">
        <v>33</v>
      </c>
      <c r="E28" s="34">
        <v>38.8</v>
      </c>
      <c r="F28" s="34">
        <v>17.5</v>
      </c>
      <c r="G28" s="34">
        <v>21.3</v>
      </c>
    </row>
    <row r="29" spans="1:7" ht="15.75">
      <c r="A29" s="20" t="s">
        <v>23</v>
      </c>
      <c r="B29" s="30">
        <v>1013</v>
      </c>
      <c r="C29" s="36">
        <v>25</v>
      </c>
      <c r="D29" s="35">
        <v>32.6</v>
      </c>
      <c r="E29" s="34">
        <v>42.4</v>
      </c>
      <c r="F29" s="34">
        <v>19.5</v>
      </c>
      <c r="G29" s="34">
        <v>22.9</v>
      </c>
    </row>
    <row r="30" spans="1:7" ht="15.75">
      <c r="A30" s="20" t="s">
        <v>24</v>
      </c>
      <c r="B30" s="30">
        <v>470</v>
      </c>
      <c r="C30" s="36">
        <v>35</v>
      </c>
      <c r="D30" s="35">
        <v>34</v>
      </c>
      <c r="E30" s="34">
        <v>31</v>
      </c>
      <c r="F30" s="34">
        <v>13.3</v>
      </c>
      <c r="G30" s="34">
        <v>17.8</v>
      </c>
    </row>
    <row r="31" spans="1:7" ht="15.75">
      <c r="A31" s="20" t="s">
        <v>25</v>
      </c>
      <c r="B31" s="30">
        <v>371</v>
      </c>
      <c r="C31" s="36">
        <v>37.4</v>
      </c>
      <c r="D31" s="35">
        <v>30.6</v>
      </c>
      <c r="E31" s="34">
        <v>32</v>
      </c>
      <c r="F31" s="34">
        <v>15.9</v>
      </c>
      <c r="G31" s="34">
        <v>16.1</v>
      </c>
    </row>
    <row r="32" spans="1:7" ht="15.75">
      <c r="A32" s="20" t="s">
        <v>26</v>
      </c>
      <c r="B32" s="30">
        <v>723</v>
      </c>
      <c r="C32" s="36">
        <v>27.2</v>
      </c>
      <c r="D32" s="35">
        <v>28.6</v>
      </c>
      <c r="E32" s="34">
        <v>44.2</v>
      </c>
      <c r="F32" s="34">
        <v>15.9</v>
      </c>
      <c r="G32" s="34">
        <v>28.3</v>
      </c>
    </row>
    <row r="33" spans="1:7" ht="15.75">
      <c r="A33" s="20" t="s">
        <v>27</v>
      </c>
      <c r="B33" s="30">
        <v>101</v>
      </c>
      <c r="C33" s="36">
        <v>23.3</v>
      </c>
      <c r="D33" s="35">
        <v>24.7</v>
      </c>
      <c r="E33" s="34">
        <v>52</v>
      </c>
      <c r="F33" s="34">
        <v>11.9</v>
      </c>
      <c r="G33" s="34">
        <v>40.1</v>
      </c>
    </row>
    <row r="34" spans="1:7" ht="15.75">
      <c r="A34" s="1"/>
      <c r="B34" s="30"/>
      <c r="C34" s="36"/>
      <c r="D34" s="35"/>
      <c r="E34" s="43"/>
      <c r="F34" s="34"/>
      <c r="G34" s="34"/>
    </row>
    <row r="35" spans="1:7" s="18" customFormat="1" ht="16.5">
      <c r="A35" s="21" t="s">
        <v>28</v>
      </c>
      <c r="B35" s="30">
        <v>2718</v>
      </c>
      <c r="C35" s="36">
        <v>35</v>
      </c>
      <c r="D35" s="35">
        <v>31.2</v>
      </c>
      <c r="E35" s="34">
        <v>33.8</v>
      </c>
      <c r="F35" s="34">
        <v>15.5</v>
      </c>
      <c r="G35" s="34">
        <v>18.3</v>
      </c>
    </row>
    <row r="36" spans="1:7" ht="15.75">
      <c r="A36" s="20" t="s">
        <v>20</v>
      </c>
      <c r="B36" s="30">
        <v>1276</v>
      </c>
      <c r="C36" s="36">
        <v>36.6</v>
      </c>
      <c r="D36" s="35">
        <v>32</v>
      </c>
      <c r="E36" s="34">
        <v>31.5</v>
      </c>
      <c r="F36" s="34">
        <v>16</v>
      </c>
      <c r="G36" s="34">
        <v>15.5</v>
      </c>
    </row>
    <row r="37" spans="1:7" ht="15.75">
      <c r="A37" s="20" t="s">
        <v>21</v>
      </c>
      <c r="B37" s="30">
        <v>333</v>
      </c>
      <c r="C37" s="36">
        <v>56.7</v>
      </c>
      <c r="D37" s="35">
        <v>33.3</v>
      </c>
      <c r="E37" s="34">
        <v>10</v>
      </c>
      <c r="F37" s="34">
        <v>7.3</v>
      </c>
      <c r="G37" s="34">
        <v>2.7</v>
      </c>
    </row>
    <row r="38" spans="1:7" ht="15.75">
      <c r="A38" s="20" t="s">
        <v>22</v>
      </c>
      <c r="B38" s="30">
        <v>943</v>
      </c>
      <c r="C38" s="36">
        <v>29.4</v>
      </c>
      <c r="D38" s="35">
        <v>31.5</v>
      </c>
      <c r="E38" s="34">
        <v>39</v>
      </c>
      <c r="F38" s="34">
        <v>19</v>
      </c>
      <c r="G38" s="34">
        <v>20</v>
      </c>
    </row>
    <row r="39" spans="1:7" ht="15.75">
      <c r="A39" s="20" t="s">
        <v>23</v>
      </c>
      <c r="B39" s="30">
        <v>696</v>
      </c>
      <c r="C39" s="36">
        <v>27.1</v>
      </c>
      <c r="D39" s="35">
        <v>30.7</v>
      </c>
      <c r="E39" s="34">
        <v>42.2</v>
      </c>
      <c r="F39" s="34">
        <v>20.1</v>
      </c>
      <c r="G39" s="34">
        <v>22.1</v>
      </c>
    </row>
    <row r="40" spans="1:7" ht="15.75">
      <c r="A40" s="20" t="s">
        <v>24</v>
      </c>
      <c r="B40" s="30">
        <v>247</v>
      </c>
      <c r="C40" s="36">
        <v>35.9</v>
      </c>
      <c r="D40" s="35">
        <v>33.9</v>
      </c>
      <c r="E40" s="34">
        <v>30.2</v>
      </c>
      <c r="F40" s="34">
        <v>16</v>
      </c>
      <c r="G40" s="34">
        <v>14.2</v>
      </c>
    </row>
    <row r="41" spans="1:7" ht="15.75">
      <c r="A41" s="20" t="s">
        <v>25</v>
      </c>
      <c r="B41" s="30">
        <v>351</v>
      </c>
      <c r="C41" s="36">
        <v>37.3</v>
      </c>
      <c r="D41" s="35">
        <v>34.4</v>
      </c>
      <c r="E41" s="34">
        <v>28.3</v>
      </c>
      <c r="F41" s="34">
        <v>14.2</v>
      </c>
      <c r="G41" s="34">
        <v>14.1</v>
      </c>
    </row>
    <row r="42" spans="1:7" ht="15.75">
      <c r="A42" s="20" t="s">
        <v>26</v>
      </c>
      <c r="B42" s="30">
        <v>984</v>
      </c>
      <c r="C42" s="36">
        <v>32.1</v>
      </c>
      <c r="D42" s="35">
        <v>29.2</v>
      </c>
      <c r="E42" s="34">
        <v>38.8</v>
      </c>
      <c r="F42" s="34">
        <v>15.5</v>
      </c>
      <c r="G42" s="34">
        <v>23.3</v>
      </c>
    </row>
    <row r="43" spans="1:7" ht="15.75">
      <c r="A43" s="20" t="s">
        <v>27</v>
      </c>
      <c r="B43" s="30">
        <v>107</v>
      </c>
      <c r="C43" s="36">
        <v>35.5</v>
      </c>
      <c r="D43" s="35">
        <v>29.4</v>
      </c>
      <c r="E43" s="34">
        <v>35.2</v>
      </c>
      <c r="F43" s="34">
        <v>14.6</v>
      </c>
      <c r="G43" s="34">
        <v>20.5</v>
      </c>
    </row>
    <row r="44" spans="1:7" ht="15.75">
      <c r="A44" s="11"/>
      <c r="B44" s="42"/>
      <c r="C44" s="29"/>
      <c r="D44" s="45"/>
      <c r="E44" s="28"/>
      <c r="F44" s="28"/>
      <c r="G44" s="28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 t="s">
        <v>29</v>
      </c>
      <c r="B47" s="1"/>
      <c r="C47" s="1"/>
      <c r="D47" s="1"/>
      <c r="E47" s="1"/>
      <c r="F47" s="1"/>
      <c r="G47" s="1"/>
    </row>
    <row r="48" spans="1:7" ht="15.75">
      <c r="A48" s="1" t="s">
        <v>50</v>
      </c>
      <c r="B48" s="1"/>
      <c r="C48" s="1"/>
      <c r="D48" s="1"/>
      <c r="E48" s="1"/>
      <c r="F48" s="1"/>
      <c r="G48" s="1"/>
    </row>
    <row r="49" spans="1:7" ht="15.75">
      <c r="A49" s="1" t="s">
        <v>39</v>
      </c>
      <c r="B49" s="1"/>
      <c r="C49" s="1"/>
      <c r="D49" s="1"/>
      <c r="E49" s="1"/>
      <c r="F49" s="1"/>
      <c r="G49" s="1"/>
    </row>
  </sheetData>
  <sheetProtection/>
  <mergeCells count="1">
    <mergeCell ref="E7:G8"/>
  </mergeCells>
  <printOptions/>
  <pageMargins left="0.75" right="0.75" top="1" bottom="1" header="0.5" footer="0.5"/>
  <pageSetup horizontalDpi="600" verticalDpi="600" orientation="landscape" paperSize="17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87" zoomScaleNormal="87" zoomScalePageLayoutView="0" workbookViewId="0" topLeftCell="A1">
      <selection activeCell="I48" sqref="I48"/>
    </sheetView>
  </sheetViews>
  <sheetFormatPr defaultColWidth="8.796875" defaultRowHeight="15.75"/>
  <cols>
    <col min="1" max="1" width="52.8984375" style="0" customWidth="1"/>
    <col min="2" max="2" width="14.69921875" style="0" customWidth="1"/>
  </cols>
  <sheetData>
    <row r="1" spans="1:7" ht="16.5">
      <c r="A1" s="9" t="s">
        <v>42</v>
      </c>
      <c r="B1" s="1"/>
      <c r="C1" s="1"/>
      <c r="D1" s="1"/>
      <c r="E1" s="1"/>
      <c r="F1" s="1"/>
      <c r="G1" s="1"/>
    </row>
    <row r="2" spans="2:7" ht="15.75">
      <c r="B2" s="1"/>
      <c r="C2" s="1"/>
      <c r="D2" s="1"/>
      <c r="E2" s="1"/>
      <c r="F2" s="1"/>
      <c r="G2" s="1"/>
    </row>
    <row r="3" spans="1:7" ht="16.5">
      <c r="A3" s="9" t="s">
        <v>41</v>
      </c>
      <c r="B3" s="1"/>
      <c r="C3" s="1"/>
      <c r="D3" s="1"/>
      <c r="E3" s="1"/>
      <c r="F3" s="1"/>
      <c r="G3" s="1"/>
    </row>
    <row r="4" spans="1:7" ht="15.75">
      <c r="A4" s="1" t="s">
        <v>0</v>
      </c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0"/>
      <c r="B6" s="12"/>
      <c r="C6" s="12"/>
      <c r="D6" s="10"/>
      <c r="E6" s="10"/>
      <c r="F6" s="10"/>
      <c r="G6" s="10"/>
    </row>
    <row r="7" spans="1:7" ht="15.75">
      <c r="A7" s="1"/>
      <c r="B7" s="13"/>
      <c r="C7" s="13"/>
      <c r="D7" s="1" t="s">
        <v>3</v>
      </c>
      <c r="E7" s="1"/>
      <c r="F7" s="1"/>
      <c r="G7" s="1"/>
    </row>
    <row r="8" spans="1:7" ht="15.75">
      <c r="A8" s="1"/>
      <c r="B8" s="13"/>
      <c r="C8" s="15"/>
      <c r="D8" s="11"/>
      <c r="E8" s="11"/>
      <c r="F8" s="11"/>
      <c r="G8" s="11"/>
    </row>
    <row r="9" spans="1:7" ht="15.75">
      <c r="A9" s="1"/>
      <c r="B9" s="13"/>
      <c r="C9" s="13"/>
      <c r="D9" s="1"/>
      <c r="E9" s="27" t="s">
        <v>4</v>
      </c>
      <c r="F9" s="1"/>
      <c r="G9" s="1"/>
    </row>
    <row r="10" spans="1:7" ht="15.75">
      <c r="A10" s="4" t="s">
        <v>5</v>
      </c>
      <c r="B10" s="14" t="s">
        <v>1</v>
      </c>
      <c r="C10" s="13"/>
      <c r="D10" s="1"/>
      <c r="E10" s="15"/>
      <c r="F10" s="11"/>
      <c r="G10" s="11"/>
    </row>
    <row r="11" spans="1:7" ht="15.75">
      <c r="A11" s="1"/>
      <c r="B11" s="14" t="s">
        <v>7</v>
      </c>
      <c r="C11" s="14" t="s">
        <v>8</v>
      </c>
      <c r="D11" s="5" t="s">
        <v>9</v>
      </c>
      <c r="E11" s="13"/>
      <c r="F11" s="5" t="s">
        <v>10</v>
      </c>
      <c r="G11" s="5" t="s">
        <v>11</v>
      </c>
    </row>
    <row r="12" spans="1:7" ht="15.75">
      <c r="A12" s="1"/>
      <c r="B12" s="14" t="s">
        <v>12</v>
      </c>
      <c r="C12" s="14" t="s">
        <v>13</v>
      </c>
      <c r="D12" s="5" t="s">
        <v>14</v>
      </c>
      <c r="E12" s="14" t="s">
        <v>1</v>
      </c>
      <c r="F12" s="5" t="s">
        <v>14</v>
      </c>
      <c r="G12" s="5" t="s">
        <v>15</v>
      </c>
    </row>
    <row r="13" spans="1:7" ht="15.75">
      <c r="A13" s="11"/>
      <c r="B13" s="15"/>
      <c r="C13" s="15"/>
      <c r="D13" s="11"/>
      <c r="E13" s="15"/>
      <c r="F13" s="11"/>
      <c r="G13" s="11"/>
    </row>
    <row r="14" spans="1:8" s="18" customFormat="1" ht="16.5">
      <c r="A14" s="21" t="s">
        <v>16</v>
      </c>
      <c r="B14" s="41">
        <v>7591</v>
      </c>
      <c r="C14" s="26">
        <v>35.1</v>
      </c>
      <c r="D14" s="24">
        <v>30.4</v>
      </c>
      <c r="E14" s="26">
        <v>34.5</v>
      </c>
      <c r="F14" s="24">
        <v>14.9</v>
      </c>
      <c r="G14" s="24">
        <v>19.6</v>
      </c>
      <c r="H14" s="39"/>
    </row>
    <row r="15" spans="1:8" ht="15.75">
      <c r="A15" s="1" t="s">
        <v>17</v>
      </c>
      <c r="B15" s="30">
        <v>1186</v>
      </c>
      <c r="C15" s="36">
        <v>46.4</v>
      </c>
      <c r="D15" s="34">
        <v>32.2</v>
      </c>
      <c r="E15" s="36">
        <v>21.3</v>
      </c>
      <c r="F15" s="34">
        <v>11.2</v>
      </c>
      <c r="G15" s="34">
        <v>10.1</v>
      </c>
      <c r="H15" s="37"/>
    </row>
    <row r="16" spans="1:9" ht="15.75">
      <c r="A16" s="1"/>
      <c r="B16" s="32"/>
      <c r="C16" s="38"/>
      <c r="D16" s="37"/>
      <c r="E16" s="38"/>
      <c r="F16" s="37"/>
      <c r="G16" s="37"/>
      <c r="H16" s="37"/>
      <c r="I16" s="8"/>
    </row>
    <row r="17" spans="1:9" ht="15.75">
      <c r="A17" s="1"/>
      <c r="B17" s="32"/>
      <c r="C17" s="38"/>
      <c r="D17" s="37"/>
      <c r="E17" s="38"/>
      <c r="F17" s="37"/>
      <c r="G17" s="37"/>
      <c r="H17" s="37"/>
      <c r="I17" s="8"/>
    </row>
    <row r="18" spans="1:9" s="18" customFormat="1" ht="16.5">
      <c r="A18" s="21" t="s">
        <v>18</v>
      </c>
      <c r="B18" s="30">
        <v>6405</v>
      </c>
      <c r="C18" s="36">
        <v>33</v>
      </c>
      <c r="D18" s="35">
        <v>30.007806401249027</v>
      </c>
      <c r="E18" s="34">
        <v>36.9</v>
      </c>
      <c r="F18" s="34">
        <v>15.6</v>
      </c>
      <c r="G18" s="34">
        <v>21.4</v>
      </c>
      <c r="H18" s="39"/>
      <c r="I18" s="17"/>
    </row>
    <row r="19" spans="1:9" ht="15.75">
      <c r="A19" s="1"/>
      <c r="B19" s="32"/>
      <c r="C19" s="38"/>
      <c r="D19" s="37"/>
      <c r="E19" s="38"/>
      <c r="F19" s="37"/>
      <c r="G19" s="37"/>
      <c r="H19" s="37"/>
      <c r="I19" s="8"/>
    </row>
    <row r="20" spans="1:9" s="18" customFormat="1" ht="16.5">
      <c r="A20" s="21" t="s">
        <v>19</v>
      </c>
      <c r="B20" s="30">
        <v>3392</v>
      </c>
      <c r="C20" s="36">
        <v>32.7</v>
      </c>
      <c r="D20" s="34">
        <v>29.3</v>
      </c>
      <c r="E20" s="36">
        <v>38</v>
      </c>
      <c r="F20" s="34">
        <v>15.6</v>
      </c>
      <c r="G20" s="34">
        <v>22.5</v>
      </c>
      <c r="H20" s="37"/>
      <c r="I20" s="17"/>
    </row>
    <row r="21" spans="1:8" ht="15.75">
      <c r="A21" s="20" t="s">
        <v>20</v>
      </c>
      <c r="B21" s="30">
        <v>2095</v>
      </c>
      <c r="C21" s="36">
        <v>34.7</v>
      </c>
      <c r="D21" s="34">
        <v>29.6</v>
      </c>
      <c r="E21" s="36">
        <v>35.7</v>
      </c>
      <c r="F21" s="34">
        <v>16</v>
      </c>
      <c r="G21" s="34">
        <v>19.6</v>
      </c>
      <c r="H21" s="37"/>
    </row>
    <row r="22" spans="1:8" ht="16.5">
      <c r="A22" s="20" t="s">
        <v>21</v>
      </c>
      <c r="B22" s="31">
        <v>557</v>
      </c>
      <c r="C22" s="36">
        <v>53.3</v>
      </c>
      <c r="D22" s="34">
        <v>31</v>
      </c>
      <c r="E22" s="36">
        <v>15.6</v>
      </c>
      <c r="F22" s="34">
        <v>11</v>
      </c>
      <c r="G22" s="34">
        <v>4.6</v>
      </c>
      <c r="H22" s="39"/>
    </row>
    <row r="23" spans="1:8" ht="15.75">
      <c r="A23" s="20" t="s">
        <v>22</v>
      </c>
      <c r="B23" s="30">
        <v>1538</v>
      </c>
      <c r="C23" s="36">
        <v>27.9</v>
      </c>
      <c r="D23" s="34">
        <v>29.1</v>
      </c>
      <c r="E23" s="36">
        <v>42.9</v>
      </c>
      <c r="F23" s="34">
        <v>17.8</v>
      </c>
      <c r="G23" s="34">
        <v>25.1</v>
      </c>
      <c r="H23" s="37"/>
    </row>
    <row r="24" spans="1:8" ht="16.5">
      <c r="A24" s="20" t="s">
        <v>23</v>
      </c>
      <c r="B24" s="30">
        <v>1068</v>
      </c>
      <c r="C24" s="36">
        <v>25.8</v>
      </c>
      <c r="D24" s="34">
        <v>28.4</v>
      </c>
      <c r="E24" s="36">
        <v>45.8</v>
      </c>
      <c r="F24" s="34">
        <v>18.2</v>
      </c>
      <c r="G24" s="34">
        <v>27.6</v>
      </c>
      <c r="H24" s="39"/>
    </row>
    <row r="25" spans="1:8" ht="15.75">
      <c r="A25" s="20" t="s">
        <v>24</v>
      </c>
      <c r="B25" s="31">
        <v>470</v>
      </c>
      <c r="C25" s="36">
        <v>32.7</v>
      </c>
      <c r="D25" s="34">
        <v>30.8</v>
      </c>
      <c r="E25" s="36">
        <v>36.5</v>
      </c>
      <c r="F25" s="34">
        <v>17</v>
      </c>
      <c r="G25" s="34">
        <v>19.4</v>
      </c>
      <c r="H25" s="37"/>
    </row>
    <row r="26" spans="1:8" ht="15.75">
      <c r="A26" s="20" t="s">
        <v>25</v>
      </c>
      <c r="B26" s="31">
        <v>405</v>
      </c>
      <c r="C26" s="36">
        <v>37.6</v>
      </c>
      <c r="D26" s="34">
        <v>30</v>
      </c>
      <c r="E26" s="36">
        <v>32.4</v>
      </c>
      <c r="F26" s="34">
        <v>13.4</v>
      </c>
      <c r="G26" s="34">
        <v>19</v>
      </c>
      <c r="H26" s="37"/>
    </row>
    <row r="27" spans="1:8" ht="15.75">
      <c r="A27" s="20" t="s">
        <v>26</v>
      </c>
      <c r="B27" s="31">
        <v>793</v>
      </c>
      <c r="C27" s="36">
        <v>26.6</v>
      </c>
      <c r="D27" s="34">
        <v>28.3</v>
      </c>
      <c r="E27" s="36">
        <v>45.1</v>
      </c>
      <c r="F27" s="34">
        <v>15.4</v>
      </c>
      <c r="G27" s="34">
        <v>29.7</v>
      </c>
      <c r="H27" s="37"/>
    </row>
    <row r="28" spans="1:8" ht="15.75">
      <c r="A28" s="20" t="s">
        <v>27</v>
      </c>
      <c r="B28" s="31">
        <v>99</v>
      </c>
      <c r="C28" s="36">
        <v>18</v>
      </c>
      <c r="D28" s="34">
        <v>27.7</v>
      </c>
      <c r="E28" s="36">
        <v>54.3</v>
      </c>
      <c r="F28" s="34">
        <v>15.3</v>
      </c>
      <c r="G28" s="34">
        <v>39</v>
      </c>
      <c r="H28" s="37"/>
    </row>
    <row r="29" spans="1:8" ht="15.75">
      <c r="A29" s="1"/>
      <c r="B29" s="31"/>
      <c r="C29" s="36"/>
      <c r="D29" s="34"/>
      <c r="E29" s="36"/>
      <c r="F29" s="34"/>
      <c r="G29" s="34"/>
      <c r="H29" s="37"/>
    </row>
    <row r="30" spans="1:8" s="18" customFormat="1" ht="16.5">
      <c r="A30" s="21" t="s">
        <v>28</v>
      </c>
      <c r="B30" s="30">
        <v>3013</v>
      </c>
      <c r="C30" s="36">
        <v>33.5</v>
      </c>
      <c r="D30" s="34">
        <v>30.8</v>
      </c>
      <c r="E30" s="36">
        <v>35.7</v>
      </c>
      <c r="F30" s="34">
        <v>15.6</v>
      </c>
      <c r="G30" s="34">
        <v>20.2</v>
      </c>
      <c r="H30" s="37"/>
    </row>
    <row r="31" spans="1:8" ht="15.75">
      <c r="A31" s="20" t="s">
        <v>20</v>
      </c>
      <c r="B31" s="30">
        <v>1417</v>
      </c>
      <c r="C31" s="36">
        <v>33.2</v>
      </c>
      <c r="D31" s="34">
        <v>30.9</v>
      </c>
      <c r="E31" s="36">
        <v>35.8</v>
      </c>
      <c r="F31" s="34">
        <v>17.2</v>
      </c>
      <c r="G31" s="34">
        <v>18.6</v>
      </c>
      <c r="H31" s="37"/>
    </row>
    <row r="32" spans="1:8" ht="15.75">
      <c r="A32" s="20" t="s">
        <v>21</v>
      </c>
      <c r="B32" s="31">
        <v>317</v>
      </c>
      <c r="C32" s="36">
        <v>54.6</v>
      </c>
      <c r="D32" s="34">
        <v>31</v>
      </c>
      <c r="E32" s="36">
        <v>14.4</v>
      </c>
      <c r="F32" s="34">
        <v>9.7</v>
      </c>
      <c r="G32" s="34">
        <v>4.7</v>
      </c>
      <c r="H32" s="37"/>
    </row>
    <row r="33" spans="1:8" ht="15.75">
      <c r="A33" s="20" t="s">
        <v>22</v>
      </c>
      <c r="B33" s="30">
        <v>1100</v>
      </c>
      <c r="C33" s="36">
        <v>27.1</v>
      </c>
      <c r="D33" s="34">
        <v>30.9</v>
      </c>
      <c r="E33" s="36">
        <v>42</v>
      </c>
      <c r="F33" s="34">
        <v>19.4</v>
      </c>
      <c r="G33" s="34">
        <v>22.6</v>
      </c>
      <c r="H33" s="37"/>
    </row>
    <row r="34" spans="1:8" ht="16.5">
      <c r="A34" s="20" t="s">
        <v>23</v>
      </c>
      <c r="B34" s="31">
        <v>831</v>
      </c>
      <c r="C34" s="36">
        <v>24.9</v>
      </c>
      <c r="D34" s="34">
        <v>30.8</v>
      </c>
      <c r="E34" s="36">
        <v>44.3</v>
      </c>
      <c r="F34" s="34">
        <v>19.9</v>
      </c>
      <c r="G34" s="34">
        <v>24.4</v>
      </c>
      <c r="H34" s="39"/>
    </row>
    <row r="35" spans="1:8" ht="15.75">
      <c r="A35" s="20" t="s">
        <v>24</v>
      </c>
      <c r="B35" s="31">
        <v>269</v>
      </c>
      <c r="C35" s="36">
        <v>33.8</v>
      </c>
      <c r="D35" s="34">
        <v>31.3</v>
      </c>
      <c r="E35" s="36">
        <v>34.9</v>
      </c>
      <c r="F35" s="34">
        <v>17.6</v>
      </c>
      <c r="G35" s="34">
        <v>17.3</v>
      </c>
      <c r="H35" s="37"/>
    </row>
    <row r="36" spans="1:8" ht="15.75">
      <c r="A36" s="20" t="s">
        <v>25</v>
      </c>
      <c r="B36" s="31">
        <v>391</v>
      </c>
      <c r="C36" s="36">
        <v>41</v>
      </c>
      <c r="D36" s="34">
        <v>31.1</v>
      </c>
      <c r="E36" s="36">
        <v>27.9</v>
      </c>
      <c r="F36" s="34">
        <v>12.9</v>
      </c>
      <c r="G36" s="34">
        <v>15</v>
      </c>
      <c r="H36" s="37"/>
    </row>
    <row r="37" spans="1:8" ht="15.75">
      <c r="A37" s="20" t="s">
        <v>26</v>
      </c>
      <c r="B37" s="30">
        <v>1103</v>
      </c>
      <c r="C37" s="36">
        <v>31.4</v>
      </c>
      <c r="D37" s="34">
        <v>30.7</v>
      </c>
      <c r="E37" s="36">
        <v>37.9</v>
      </c>
      <c r="F37" s="34">
        <v>14.5</v>
      </c>
      <c r="G37" s="34">
        <v>23.3</v>
      </c>
      <c r="H37" s="37"/>
    </row>
    <row r="38" spans="1:8" ht="15.75">
      <c r="A38" s="20" t="s">
        <v>27</v>
      </c>
      <c r="B38" s="31">
        <v>101</v>
      </c>
      <c r="C38" s="36">
        <v>30.4</v>
      </c>
      <c r="D38" s="34">
        <v>28.3</v>
      </c>
      <c r="E38" s="36">
        <v>41.4</v>
      </c>
      <c r="F38" s="34">
        <v>14.4</v>
      </c>
      <c r="G38" s="34">
        <v>26.9</v>
      </c>
      <c r="H38" s="37"/>
    </row>
    <row r="39" spans="1:7" ht="15.75">
      <c r="A39" s="11"/>
      <c r="B39" s="33"/>
      <c r="C39" s="29"/>
      <c r="D39" s="28"/>
      <c r="E39" s="29"/>
      <c r="F39" s="28"/>
      <c r="G39" s="28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 t="s">
        <v>29</v>
      </c>
      <c r="B42" s="1"/>
      <c r="C42" s="1"/>
      <c r="D42" s="1"/>
      <c r="E42" s="1"/>
      <c r="F42" s="1"/>
      <c r="G42" s="1"/>
    </row>
    <row r="43" spans="1:7" ht="15.75">
      <c r="A43" s="1" t="s">
        <v>40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40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4"/>
  <sheetViews>
    <sheetView showGridLines="0" showOutlineSymbols="0" zoomScale="87" zoomScaleNormal="87" zoomScalePageLayoutView="0" workbookViewId="0" topLeftCell="A1">
      <selection activeCell="A1" sqref="A1"/>
    </sheetView>
  </sheetViews>
  <sheetFormatPr defaultColWidth="9.69921875" defaultRowHeight="15.75"/>
  <cols>
    <col min="1" max="1" width="55.69921875" style="0" customWidth="1"/>
    <col min="2" max="10" width="12.69921875" style="0" customWidth="1"/>
  </cols>
  <sheetData>
    <row r="1" spans="1:32" ht="15.7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>
      <c r="A6" s="3" t="s">
        <v>2</v>
      </c>
      <c r="B6" s="3" t="s">
        <v>2</v>
      </c>
      <c r="C6" s="3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>
      <c r="A7" s="1"/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.75">
      <c r="A8" s="1"/>
      <c r="B8" s="1"/>
      <c r="C8" s="3" t="s">
        <v>2</v>
      </c>
      <c r="D8" s="3" t="s">
        <v>2</v>
      </c>
      <c r="E8" s="3" t="s">
        <v>2</v>
      </c>
      <c r="F8" s="3" t="s">
        <v>2</v>
      </c>
      <c r="G8" s="3" t="s">
        <v>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.75">
      <c r="A9" s="1"/>
      <c r="B9" s="1"/>
      <c r="C9" s="1"/>
      <c r="D9" s="1"/>
      <c r="E9" s="1"/>
      <c r="F9" s="5" t="s">
        <v>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>
      <c r="A10" s="4" t="s">
        <v>5</v>
      </c>
      <c r="B10" s="5" t="s">
        <v>1</v>
      </c>
      <c r="C10" s="1"/>
      <c r="D10" s="1"/>
      <c r="E10" s="3" t="s">
        <v>2</v>
      </c>
      <c r="F10" s="3" t="s">
        <v>2</v>
      </c>
      <c r="G10" s="3" t="s">
        <v>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>
      <c r="A11" s="1"/>
      <c r="B11" s="5" t="s">
        <v>7</v>
      </c>
      <c r="C11" s="5" t="s">
        <v>8</v>
      </c>
      <c r="D11" s="5" t="s">
        <v>9</v>
      </c>
      <c r="E11" s="1"/>
      <c r="F11" s="5" t="s">
        <v>10</v>
      </c>
      <c r="G11" s="5" t="s">
        <v>11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>
      <c r="A12" s="1"/>
      <c r="B12" s="5" t="s">
        <v>12</v>
      </c>
      <c r="C12" s="5" t="s">
        <v>13</v>
      </c>
      <c r="D12" s="5" t="s">
        <v>14</v>
      </c>
      <c r="E12" s="5" t="s">
        <v>1</v>
      </c>
      <c r="F12" s="5" t="s">
        <v>14</v>
      </c>
      <c r="G12" s="5" t="s">
        <v>15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>
      <c r="A13" s="3" t="s">
        <v>2</v>
      </c>
      <c r="B13" s="3" t="s">
        <v>2</v>
      </c>
      <c r="C13" s="3" t="s">
        <v>2</v>
      </c>
      <c r="D13" s="3" t="s">
        <v>2</v>
      </c>
      <c r="E13" s="3" t="s">
        <v>2</v>
      </c>
      <c r="F13" s="3" t="s">
        <v>2</v>
      </c>
      <c r="G13" s="3" t="s">
        <v>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>
      <c r="A14" s="1" t="s">
        <v>16</v>
      </c>
      <c r="B14" s="6">
        <v>5692</v>
      </c>
      <c r="C14" s="1">
        <v>44.9</v>
      </c>
      <c r="D14" s="1">
        <v>31.9</v>
      </c>
      <c r="E14" s="1">
        <v>23.2</v>
      </c>
      <c r="F14" s="1">
        <v>11.8</v>
      </c>
      <c r="G14" s="1">
        <v>11.4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>
      <c r="A15" s="1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.75">
      <c r="A16" s="1" t="s">
        <v>17</v>
      </c>
      <c r="B16" s="6">
        <v>1081</v>
      </c>
      <c r="C16" s="7">
        <v>53.8</v>
      </c>
      <c r="D16" s="7">
        <v>32.9</v>
      </c>
      <c r="E16" s="7">
        <v>13.4</v>
      </c>
      <c r="F16" s="7">
        <v>8</v>
      </c>
      <c r="G16" s="7">
        <v>5.3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.75">
      <c r="A17" s="1"/>
      <c r="B17" s="6"/>
      <c r="C17" s="7"/>
      <c r="D17" s="7"/>
      <c r="E17" s="7"/>
      <c r="F17" s="7"/>
      <c r="G17" s="7"/>
      <c r="H17" s="1"/>
      <c r="I17" s="4" t="s">
        <v>32</v>
      </c>
      <c r="J17" s="4"/>
      <c r="K17" s="4"/>
      <c r="L17" s="4"/>
      <c r="M17" s="1"/>
      <c r="N17" s="4" t="s">
        <v>33</v>
      </c>
      <c r="O17" s="4"/>
      <c r="P17" s="4"/>
      <c r="Q17" s="4"/>
      <c r="R17" s="1"/>
      <c r="S17" s="4" t="s">
        <v>34</v>
      </c>
      <c r="T17" s="4"/>
      <c r="U17" s="4"/>
      <c r="V17" s="4"/>
      <c r="W17" s="1"/>
      <c r="X17" s="4" t="s">
        <v>35</v>
      </c>
      <c r="Y17" s="4"/>
      <c r="Z17" s="4"/>
      <c r="AA17" s="4"/>
      <c r="AB17" s="1"/>
      <c r="AC17" s="4" t="s">
        <v>36</v>
      </c>
      <c r="AD17" s="4"/>
      <c r="AE17" s="4"/>
      <c r="AF17" s="4"/>
    </row>
    <row r="18" spans="1:32" ht="15.75">
      <c r="A18" s="1" t="s">
        <v>18</v>
      </c>
      <c r="B18" s="6">
        <v>4611</v>
      </c>
      <c r="C18" s="7">
        <v>42.83235740620256</v>
      </c>
      <c r="D18" s="7">
        <v>31.72847538494904</v>
      </c>
      <c r="E18" s="7">
        <v>25.5</v>
      </c>
      <c r="F18" s="7">
        <v>12.64796142042963</v>
      </c>
      <c r="G18" s="7">
        <v>12.8</v>
      </c>
      <c r="H18" s="1"/>
      <c r="I18" s="1">
        <v>998</v>
      </c>
      <c r="J18" s="1">
        <v>977</v>
      </c>
      <c r="K18" s="1">
        <f>SUM(I18:J18)</f>
        <v>1975</v>
      </c>
      <c r="L18" s="7">
        <v>43.29241560718982</v>
      </c>
      <c r="M18" s="1"/>
      <c r="N18" s="1">
        <v>756</v>
      </c>
      <c r="O18" s="1">
        <v>707</v>
      </c>
      <c r="P18" s="1">
        <f>SUM(N18:O18)</f>
        <v>1463</v>
      </c>
      <c r="Q18" s="7">
        <v>31.72847538494904</v>
      </c>
      <c r="R18" s="1"/>
      <c r="S18" s="1">
        <v>623</v>
      </c>
      <c r="T18" s="1">
        <v>551</v>
      </c>
      <c r="U18" s="1">
        <f>SUM(S18:T18)</f>
        <v>1174</v>
      </c>
      <c r="V18" s="7">
        <v>25.46085447842117</v>
      </c>
      <c r="W18" s="1"/>
      <c r="X18" s="1">
        <v>297</v>
      </c>
      <c r="Y18" s="1">
        <v>286</v>
      </c>
      <c r="Z18" s="1">
        <f>SUM(X18:Y18)</f>
        <v>583</v>
      </c>
      <c r="AA18" s="7">
        <f>Z18/B18*100</f>
        <v>12.643678160919542</v>
      </c>
      <c r="AB18" s="1"/>
      <c r="AC18" s="1">
        <v>265</v>
      </c>
      <c r="AD18" s="1">
        <v>326</v>
      </c>
      <c r="AE18" s="1">
        <f>SUM(AC18:AD18)</f>
        <v>591</v>
      </c>
      <c r="AF18" s="7">
        <f>AE18/B18*100</f>
        <v>12.817176317501627</v>
      </c>
    </row>
    <row r="19" spans="1:32" ht="15.75">
      <c r="A19" s="1"/>
      <c r="B19" s="6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>
      <c r="A20" s="1" t="s">
        <v>19</v>
      </c>
      <c r="B20" s="6">
        <v>2376</v>
      </c>
      <c r="C20" s="7">
        <v>42</v>
      </c>
      <c r="D20" s="7">
        <v>31.8</v>
      </c>
      <c r="E20" s="7">
        <v>26.2</v>
      </c>
      <c r="F20" s="7">
        <v>12.5</v>
      </c>
      <c r="G20" s="7">
        <v>13.7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>
      <c r="A21" s="1" t="s">
        <v>20</v>
      </c>
      <c r="B21" s="6">
        <v>1416</v>
      </c>
      <c r="C21" s="7">
        <v>43.7</v>
      </c>
      <c r="D21" s="7">
        <v>32.3</v>
      </c>
      <c r="E21" s="7">
        <v>23.9</v>
      </c>
      <c r="F21" s="7">
        <v>12.8</v>
      </c>
      <c r="G21" s="7">
        <v>11.1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>
      <c r="A22" s="1" t="s">
        <v>21</v>
      </c>
      <c r="B22" s="6">
        <v>490</v>
      </c>
      <c r="C22" s="7">
        <v>56.4</v>
      </c>
      <c r="D22" s="1">
        <v>31.9</v>
      </c>
      <c r="E22" s="7">
        <v>11.6</v>
      </c>
      <c r="F22" s="7">
        <v>7.9</v>
      </c>
      <c r="G22" s="7">
        <v>3.7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>
      <c r="A23" s="1" t="s">
        <v>22</v>
      </c>
      <c r="B23" s="6">
        <v>926</v>
      </c>
      <c r="C23" s="7">
        <v>37</v>
      </c>
      <c r="D23" s="7">
        <v>32.6</v>
      </c>
      <c r="E23" s="7">
        <v>30.4</v>
      </c>
      <c r="F23" s="7">
        <v>15.4</v>
      </c>
      <c r="G23" s="7">
        <v>15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>
      <c r="A24" s="1" t="s">
        <v>23</v>
      </c>
      <c r="B24" s="6">
        <v>615</v>
      </c>
      <c r="C24" s="7">
        <v>34</v>
      </c>
      <c r="D24" s="7">
        <v>33.4</v>
      </c>
      <c r="E24" s="7">
        <v>32.6</v>
      </c>
      <c r="F24" s="7">
        <v>16.5</v>
      </c>
      <c r="G24" s="7">
        <v>16.1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>
      <c r="A25" s="1" t="s">
        <v>24</v>
      </c>
      <c r="B25" s="6">
        <v>311</v>
      </c>
      <c r="C25" s="7">
        <v>43</v>
      </c>
      <c r="D25" s="7">
        <v>31</v>
      </c>
      <c r="E25" s="7">
        <v>26.1</v>
      </c>
      <c r="F25" s="7">
        <v>13.1</v>
      </c>
      <c r="G25" s="7">
        <v>13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>
      <c r="A26" s="1" t="s">
        <v>25</v>
      </c>
      <c r="B26" s="6">
        <v>328</v>
      </c>
      <c r="C26" s="7">
        <v>48.2</v>
      </c>
      <c r="D26" s="7">
        <v>31.1</v>
      </c>
      <c r="E26" s="7">
        <v>20.7</v>
      </c>
      <c r="F26" s="7">
        <v>9.6</v>
      </c>
      <c r="G26" s="7">
        <v>11.1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>
      <c r="A27" s="1" t="s">
        <v>26</v>
      </c>
      <c r="B27" s="6">
        <v>577</v>
      </c>
      <c r="C27" s="7">
        <v>35.3</v>
      </c>
      <c r="D27" s="7">
        <v>31.1</v>
      </c>
      <c r="E27" s="7">
        <v>33.6</v>
      </c>
      <c r="F27" s="7">
        <v>13</v>
      </c>
      <c r="G27" s="7">
        <v>20.6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>
      <c r="A28" s="1" t="s">
        <v>27</v>
      </c>
      <c r="B28" s="6">
        <v>55</v>
      </c>
      <c r="C28" s="7">
        <v>30</v>
      </c>
      <c r="D28" s="7">
        <v>29.2</v>
      </c>
      <c r="E28" s="7">
        <v>40.8</v>
      </c>
      <c r="F28" s="7">
        <v>15.6</v>
      </c>
      <c r="G28" s="7">
        <v>25.2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>
      <c r="A29" s="1"/>
      <c r="B29" s="6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>
      <c r="A30" s="1" t="s">
        <v>28</v>
      </c>
      <c r="B30" s="6">
        <v>2235</v>
      </c>
      <c r="C30" s="7">
        <v>43.7</v>
      </c>
      <c r="D30" s="7">
        <v>31.6</v>
      </c>
      <c r="E30" s="7">
        <v>24.7</v>
      </c>
      <c r="F30" s="7">
        <v>12.8</v>
      </c>
      <c r="G30" s="7">
        <v>11.9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>
      <c r="A31" s="1" t="s">
        <v>20</v>
      </c>
      <c r="B31" s="6">
        <v>943</v>
      </c>
      <c r="C31" s="7">
        <v>43.9</v>
      </c>
      <c r="D31" s="7">
        <v>32.1</v>
      </c>
      <c r="E31" s="7">
        <v>23.9</v>
      </c>
      <c r="F31" s="7">
        <v>13.9</v>
      </c>
      <c r="G31" s="7">
        <v>10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>
      <c r="A32" s="1" t="s">
        <v>21</v>
      </c>
      <c r="B32" s="6">
        <v>306</v>
      </c>
      <c r="C32" s="7">
        <v>56</v>
      </c>
      <c r="D32" s="7">
        <v>31.7</v>
      </c>
      <c r="E32" s="7">
        <v>12.3</v>
      </c>
      <c r="F32" s="7">
        <v>8.7</v>
      </c>
      <c r="G32" s="7">
        <v>3.5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>
      <c r="A33" s="1" t="s">
        <v>22</v>
      </c>
      <c r="B33" s="6">
        <v>637</v>
      </c>
      <c r="C33" s="7">
        <v>38.1</v>
      </c>
      <c r="D33" s="7">
        <v>32.4</v>
      </c>
      <c r="E33" s="7">
        <v>29.5</v>
      </c>
      <c r="F33" s="7">
        <v>16.4</v>
      </c>
      <c r="G33" s="7">
        <v>13.1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>
      <c r="A34" s="1" t="s">
        <v>23</v>
      </c>
      <c r="B34" s="6">
        <v>445</v>
      </c>
      <c r="C34" s="7">
        <v>34.9</v>
      </c>
      <c r="D34" s="7">
        <v>33.2</v>
      </c>
      <c r="E34" s="7">
        <v>31.8</v>
      </c>
      <c r="F34" s="7">
        <v>17.8</v>
      </c>
      <c r="G34" s="7">
        <v>14.1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.75">
      <c r="A35" s="1" t="s">
        <v>24</v>
      </c>
      <c r="B35" s="6">
        <v>192</v>
      </c>
      <c r="C35" s="7">
        <v>45.6</v>
      </c>
      <c r="D35" s="7">
        <v>30.3</v>
      </c>
      <c r="E35" s="7">
        <v>24.1</v>
      </c>
      <c r="F35" s="7">
        <v>13.2</v>
      </c>
      <c r="G35" s="7">
        <v>10.9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.75">
      <c r="A36" s="1" t="s">
        <v>25</v>
      </c>
      <c r="B36" s="6">
        <v>343</v>
      </c>
      <c r="C36" s="7">
        <v>49.3</v>
      </c>
      <c r="D36" s="7">
        <v>30.7</v>
      </c>
      <c r="E36" s="7">
        <v>20</v>
      </c>
      <c r="F36" s="7">
        <v>9.9</v>
      </c>
      <c r="G36" s="7">
        <v>10.1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.75">
      <c r="A37" s="1" t="s">
        <v>26</v>
      </c>
      <c r="B37" s="1">
        <v>868</v>
      </c>
      <c r="C37" s="7">
        <v>41.8</v>
      </c>
      <c r="D37" s="7">
        <v>31.3</v>
      </c>
      <c r="E37" s="7">
        <v>27</v>
      </c>
      <c r="F37" s="7">
        <v>13.1</v>
      </c>
      <c r="G37" s="7">
        <v>13.8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.75">
      <c r="A38" s="1" t="s">
        <v>27</v>
      </c>
      <c r="B38" s="6">
        <v>80</v>
      </c>
      <c r="C38" s="7">
        <v>37.9</v>
      </c>
      <c r="D38" s="7">
        <v>33.6</v>
      </c>
      <c r="E38" s="7">
        <v>28.5</v>
      </c>
      <c r="F38" s="7">
        <v>8.6</v>
      </c>
      <c r="G38" s="7">
        <v>19.9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.75">
      <c r="A39" s="3" t="s">
        <v>2</v>
      </c>
      <c r="B39" s="3" t="s">
        <v>2</v>
      </c>
      <c r="C39" s="3" t="s">
        <v>2</v>
      </c>
      <c r="D39" s="3" t="s">
        <v>2</v>
      </c>
      <c r="E39" s="3" t="s">
        <v>2</v>
      </c>
      <c r="F39" s="3" t="s">
        <v>2</v>
      </c>
      <c r="G39" s="3" t="s">
        <v>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.75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.75">
      <c r="A41" s="1" t="s">
        <v>29</v>
      </c>
      <c r="B41" s="1"/>
      <c r="C41" s="1"/>
      <c r="D41" s="1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.75">
      <c r="A42" s="1" t="s">
        <v>37</v>
      </c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.75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.75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</sheetData>
  <sheetProtection/>
  <printOptions/>
  <pageMargins left="0.5" right="0.5" top="0.5" bottom="0.5" header="0.5" footer="0.5"/>
  <pageSetup horizontalDpi="300" verticalDpi="3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Unemployed Persons, by Reason for Unemployment</dc:title>
  <dc:subject/>
  <dc:creator>US Census Bureau</dc:creator>
  <cp:keywords/>
  <dc:description/>
  <cp:lastModifiedBy>Jean Mullin</cp:lastModifiedBy>
  <cp:lastPrinted>2010-03-16T15:13:05Z</cp:lastPrinted>
  <dcterms:created xsi:type="dcterms:W3CDTF">2004-06-23T20:04:09Z</dcterms:created>
  <dcterms:modified xsi:type="dcterms:W3CDTF">2010-12-02T16:48:19Z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