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91" windowWidth="12120" windowHeight="9090" activeTab="0"/>
  </bookViews>
  <sheets>
    <sheet name="Main" sheetId="1" r:id="rId1"/>
    <sheet name="2007" sheetId="2" r:id="rId2"/>
    <sheet name="2006" sheetId="3" r:id="rId3"/>
  </sheets>
  <definedNames>
    <definedName name="_1992">#REF!</definedName>
    <definedName name="_1993">#REF!</definedName>
    <definedName name="_1994">#REF!</definedName>
    <definedName name="_1995">#REF!</definedName>
    <definedName name="DATABASE">'Main'!#REF!</definedName>
    <definedName name="DATABASE_MI">'Main'!#REF!</definedName>
    <definedName name="INTERNET">'Main'!$A$40:$A$40</definedName>
    <definedName name="print" localSheetId="0">'Main'!#REF!</definedName>
    <definedName name="SOURCE">'Main'!$A$38:$A$38</definedName>
    <definedName name="TITLE">'Main'!$A$2:$A$2</definedName>
  </definedNames>
  <calcPr fullCalcOnLoad="1"/>
</workbook>
</file>

<file path=xl/sharedStrings.xml><?xml version="1.0" encoding="utf-8"?>
<sst xmlns="http://schemas.openxmlformats.org/spreadsheetml/2006/main" count="185" uniqueCount="100">
  <si>
    <t>[In percent, except as indicated]</t>
  </si>
  <si>
    <t>CHARACTERISTIC</t>
  </si>
  <si>
    <t>Physical</t>
  </si>
  <si>
    <t>Earth</t>
  </si>
  <si>
    <t>Computer</t>
  </si>
  <si>
    <t>Biological</t>
  </si>
  <si>
    <t>Agricultural</t>
  </si>
  <si>
    <t>Social</t>
  </si>
  <si>
    <t>All fields \1</t>
  </si>
  <si>
    <t>Engineering</t>
  </si>
  <si>
    <t>sciences \2</t>
  </si>
  <si>
    <t>sciences</t>
  </si>
  <si>
    <t>Mathematics</t>
  </si>
  <si>
    <t>sciences \4</t>
  </si>
  <si>
    <t>Psychology</t>
  </si>
  <si>
    <t xml:space="preserve">  Total conferred </t>
  </si>
  <si>
    <t xml:space="preserve">    (number)</t>
  </si>
  <si>
    <t xml:space="preserve">  Total conferred</t>
  </si>
  <si>
    <t>U.S. citizen</t>
  </si>
  <si>
    <t>Foreign citizen</t>
  </si>
  <si>
    <t>FOOTNOTES</t>
  </si>
  <si>
    <t>\1 Includes other fields, not shown separately.</t>
  </si>
  <si>
    <t>\2 Astronomy, physics, and chemistry.</t>
  </si>
  <si>
    <t>\3 Biochemistry, botany, microbiology, physiology, zoology, and related fields.</t>
  </si>
  <si>
    <t>international relations, and related fields.</t>
  </si>
  <si>
    <t>choosing multiple races (excluding those selecting an Hispanic ethnicity), and respondents</t>
  </si>
  <si>
    <t>with unknown race/ethnicity.</t>
  </si>
  <si>
    <t>Source: U.S. National Science Foundation, Division of Science Resources Statistics,</t>
  </si>
  <si>
    <t>Doctorates Conferred by Recipients' Characteristics</t>
  </si>
  <si>
    <t>- Represents zero.</t>
  </si>
  <si>
    <t>and related fields.</t>
  </si>
  <si>
    <t>Survey of Earned Doctorates, Selected Data on Science and Engineering Doctorate Awards, annual.</t>
  </si>
  <si>
    <t>SYMBOLS</t>
  </si>
  <si>
    <t>Physical sciences \2</t>
  </si>
  <si>
    <t>Earth sciences</t>
  </si>
  <si>
    <t>Computer sciences</t>
  </si>
  <si>
    <t>Biological sciences \3</t>
  </si>
  <si>
    <t>Agricultural sciences</t>
  </si>
  <si>
    <t>Social sciences \4</t>
  </si>
  <si>
    <t>http://www.nsf.gov/statistics/nsf07305/</t>
  </si>
  <si>
    <t>Male (percent)</t>
  </si>
  <si>
    <t>Female (percent)</t>
  </si>
  <si>
    <t>Male (number)</t>
  </si>
  <si>
    <t>Female (number)</t>
  </si>
  <si>
    <t>Hispanic (number)</t>
  </si>
  <si>
    <t>Hispanic (percent)</t>
  </si>
  <si>
    <t>2006,</t>
  </si>
  <si>
    <t>D=Suppressed to avoid disclosure of confidential information</t>
  </si>
  <si>
    <t>\3 Includes earth, atomospheric and ocean sciences.</t>
  </si>
  <si>
    <t xml:space="preserve">\4 Biochemistry, botany, microbiology, physiology, zoology, </t>
  </si>
  <si>
    <t xml:space="preserve">\5 Anthropology, sociology, political science, economics, </t>
  </si>
  <si>
    <t xml:space="preserve">sciences \3 </t>
  </si>
  <si>
    <t>sciences \5</t>
  </si>
  <si>
    <t xml:space="preserve">      SEX/6</t>
  </si>
  <si>
    <t>Median age \7</t>
  </si>
  <si>
    <t>CITIZENSHIP \8</t>
  </si>
  <si>
    <t>RACE/ETHNICITY \9</t>
  </si>
  <si>
    <t>\7 For definition of median, see Guide to Tabular Presentation.</t>
  </si>
  <si>
    <t>\8 For those with known citizenship. Includes those with temporary visas.</t>
  </si>
  <si>
    <t>\9 Excludes those with temporary visas.</t>
  </si>
  <si>
    <t>\10 Non-Hispanic.</t>
  </si>
  <si>
    <t>Other/unknown \11 (percent)</t>
  </si>
  <si>
    <t>White \10 (number)</t>
  </si>
  <si>
    <t>Black \10 (number)</t>
  </si>
  <si>
    <t>Asian/Pacific \10 (number)</t>
  </si>
  <si>
    <t>Native American \10 (number)</t>
  </si>
  <si>
    <t>Other/unknown \ 11</t>
  </si>
  <si>
    <t>White \10 (percent)</t>
  </si>
  <si>
    <t>Black \10 (percent)</t>
  </si>
  <si>
    <t>Asian/Pacific \10 (percent)</t>
  </si>
  <si>
    <t>Native American \10 (percent)</t>
  </si>
  <si>
    <t>\11 Starting in 2001, includes Native Hawaiians and other Pacific Islanders, respondents</t>
  </si>
  <si>
    <t>\6 Total includes those individuals whose sex is unknown.</t>
  </si>
  <si>
    <t>2007,</t>
  </si>
  <si>
    <t xml:space="preserve">2008             </t>
  </si>
  <si>
    <t>RACE/ETHNICITY \5</t>
  </si>
  <si>
    <t>\6 Non-Hispanic.</t>
  </si>
  <si>
    <t>\5 Excludes those with temporary visas.</t>
  </si>
  <si>
    <t>http://www.nsf.gov/statistics/doctorates/</t>
  </si>
  <si>
    <t>For more information:</t>
  </si>
  <si>
    <t>Internet release date: 12\15\2010</t>
  </si>
  <si>
    <t>FOOTNOTES:</t>
  </si>
  <si>
    <t>White \6 (number)</t>
  </si>
  <si>
    <t>Black \6 (number)</t>
  </si>
  <si>
    <t>Asian/Pacific \6 (number)</t>
  </si>
  <si>
    <t>Native American \6 (number)</t>
  </si>
  <si>
    <t>Other/unknown \7 (number)</t>
  </si>
  <si>
    <t>White \6 (percent)</t>
  </si>
  <si>
    <t>Black \6 (percent)</t>
  </si>
  <si>
    <t>Asian/Pacific \6 (percent)</t>
  </si>
  <si>
    <t>Native American \6 (percent)</t>
  </si>
  <si>
    <t>Other/unknown \7 (percent)</t>
  </si>
  <si>
    <t xml:space="preserve">  Total conferred (number)</t>
  </si>
  <si>
    <t>[In percent, except as indicated. Based on the Survey of Earned Doctorate Awards; for description of methodology, see source]</t>
  </si>
  <si>
    <t>Source: U.S. National Science Foundation, Science and Engineering Doctorate Awards, NSF 10-308, annual.</t>
  </si>
  <si>
    <t>\4 Anthropology, sociology, political science, economics, international relations, and related fields.</t>
  </si>
  <si>
    <t>\7 Data 2001 and after includes Native Hawaiians and Other Pacific Islanders, respondents choosing multiple races (excluding those selecting an Hispanic ethnicity), and respondents with unknown race/ethnicity.</t>
  </si>
  <si>
    <t>Table with row headers in column A and column headers in rows 4 and 5.</t>
  </si>
  <si>
    <t xml:space="preserve">      SEX \6</t>
  </si>
  <si>
    <r>
      <t>Table 808</t>
    </r>
    <r>
      <rPr>
        <b/>
        <sz val="12"/>
        <rFont val="Courier New"/>
        <family val="3"/>
      </rPr>
      <t>. Doctorates Conferred by Characteristics of Recipients: 2008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</si>
</sst>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9]dddd\,\ mmmm\ dd\,\ yyyy"/>
    <numFmt numFmtId="179" formatCode="[$-409]h:mm:ss\ AM/PM"/>
    <numFmt numFmtId="180" formatCode="#,##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  <font>
      <sz val="12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 wrapText="1"/>
    </xf>
    <xf numFmtId="172" fontId="0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fill"/>
    </xf>
    <xf numFmtId="0" fontId="4" fillId="0" borderId="11" xfId="0" applyNumberFormat="1" applyFont="1" applyBorder="1" applyAlignment="1">
      <alignment horizontal="fill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 horizontal="fill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173" fontId="0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3" fontId="0" fillId="0" borderId="12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6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12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173" fontId="0" fillId="0" borderId="14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45" fillId="0" borderId="0" xfId="0" applyFont="1" applyFill="1" applyAlignment="1">
      <alignment/>
    </xf>
    <xf numFmtId="0" fontId="9" fillId="0" borderId="17" xfId="49" applyNumberFormat="1" applyFont="1" applyFill="1" applyBorder="1" applyAlignment="1" applyProtection="1">
      <alignment horizontal="right" vertical="center" wrapText="1"/>
      <protection/>
    </xf>
    <xf numFmtId="0" fontId="9" fillId="0" borderId="16" xfId="49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 vertical="center"/>
    </xf>
    <xf numFmtId="172" fontId="4" fillId="0" borderId="0" xfId="0" applyNumberFormat="1" applyFont="1" applyFill="1" applyAlignment="1">
      <alignment horizontal="right" vertical="center"/>
    </xf>
    <xf numFmtId="0" fontId="9" fillId="0" borderId="12" xfId="49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/>
    </xf>
    <xf numFmtId="0" fontId="9" fillId="0" borderId="12" xfId="49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9" fillId="0" borderId="13" xfId="49" applyNumberFormat="1" applyFont="1" applyFill="1" applyBorder="1" applyAlignment="1" applyProtection="1">
      <alignment/>
      <protection/>
    </xf>
    <xf numFmtId="0" fontId="9" fillId="0" borderId="0" xfId="49" applyNumberFormat="1" applyFont="1" applyFill="1" applyAlignment="1" applyProtection="1">
      <alignment/>
      <protection/>
    </xf>
    <xf numFmtId="0" fontId="9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/>
    </xf>
    <xf numFmtId="0" fontId="6" fillId="0" borderId="18" xfId="0" applyNumberFormat="1" applyFont="1" applyFill="1" applyBorder="1" applyAlignment="1" quotePrefix="1">
      <alignment horizontal="fill" vertical="center" wrapText="1"/>
    </xf>
    <xf numFmtId="0" fontId="0" fillId="0" borderId="19" xfId="0" applyFont="1" applyBorder="1" applyAlignment="1">
      <alignment horizontal="fill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statistics/nsf07305/" TargetMode="External" /><Relationship Id="rId2" Type="http://schemas.openxmlformats.org/officeDocument/2006/relationships/hyperlink" Target="http://www.nsf.gov/statistics/doctorates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showOutlineSymbols="0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7.69921875" defaultRowHeight="15.75"/>
  <cols>
    <col min="1" max="1" width="32.3984375" style="27" customWidth="1"/>
    <col min="2" max="2" width="9.796875" style="27" customWidth="1"/>
    <col min="3" max="3" width="14.5" style="27" customWidth="1"/>
    <col min="4" max="4" width="13.296875" style="27" customWidth="1"/>
    <col min="5" max="5" width="12.59765625" style="27" customWidth="1"/>
    <col min="6" max="6" width="13" style="27" customWidth="1"/>
    <col min="7" max="7" width="13.19921875" style="27" customWidth="1"/>
    <col min="8" max="8" width="14.5" style="27" customWidth="1"/>
    <col min="9" max="9" width="13.59765625" style="27" customWidth="1"/>
    <col min="10" max="10" width="12.09765625" style="27" customWidth="1"/>
    <col min="11" max="11" width="13.59765625" style="27" customWidth="1"/>
    <col min="12" max="16384" width="17.69921875" style="27" customWidth="1"/>
  </cols>
  <sheetData>
    <row r="1" ht="3" customHeight="1">
      <c r="A1" s="63" t="s">
        <v>97</v>
      </c>
    </row>
    <row r="2" spans="1:8" ht="16.5">
      <c r="A2" s="80" t="s">
        <v>99</v>
      </c>
      <c r="B2" s="80"/>
      <c r="C2" s="80"/>
      <c r="D2" s="80"/>
      <c r="E2" s="80"/>
      <c r="F2" s="80"/>
      <c r="G2" s="80"/>
      <c r="H2" s="80"/>
    </row>
    <row r="3" spans="1:8" ht="22.5" customHeight="1">
      <c r="A3" s="81" t="s">
        <v>93</v>
      </c>
      <c r="B3" s="81"/>
      <c r="C3" s="81"/>
      <c r="D3" s="81"/>
      <c r="E3" s="81"/>
      <c r="F3" s="81"/>
      <c r="G3" s="81"/>
      <c r="H3" s="81"/>
    </row>
    <row r="4" spans="1:11" ht="39.75" customHeight="1">
      <c r="A4" s="85" t="s">
        <v>1</v>
      </c>
      <c r="B4" s="83" t="s">
        <v>74</v>
      </c>
      <c r="C4" s="84"/>
      <c r="D4" s="84"/>
      <c r="E4" s="84"/>
      <c r="F4" s="84"/>
      <c r="G4" s="84"/>
      <c r="H4" s="84"/>
      <c r="I4" s="84"/>
      <c r="J4" s="84"/>
      <c r="K4" s="84"/>
    </row>
    <row r="5" spans="1:11" ht="61.5" customHeight="1">
      <c r="A5" s="86"/>
      <c r="B5" s="64" t="s">
        <v>8</v>
      </c>
      <c r="C5" s="61" t="s">
        <v>9</v>
      </c>
      <c r="D5" s="65" t="s">
        <v>33</v>
      </c>
      <c r="E5" s="61" t="s">
        <v>34</v>
      </c>
      <c r="F5" s="61" t="s">
        <v>12</v>
      </c>
      <c r="G5" s="61" t="s">
        <v>35</v>
      </c>
      <c r="H5" s="65" t="s">
        <v>36</v>
      </c>
      <c r="I5" s="61" t="s">
        <v>37</v>
      </c>
      <c r="J5" s="65" t="s">
        <v>38</v>
      </c>
      <c r="K5" s="61" t="s">
        <v>14</v>
      </c>
    </row>
    <row r="6" spans="1:11" ht="16.5">
      <c r="A6" s="62" t="s">
        <v>92</v>
      </c>
      <c r="B6" s="66">
        <v>48802</v>
      </c>
      <c r="C6" s="66">
        <v>7862</v>
      </c>
      <c r="D6" s="66">
        <v>4081</v>
      </c>
      <c r="E6" s="66">
        <v>862</v>
      </c>
      <c r="F6" s="66">
        <v>1400</v>
      </c>
      <c r="G6" s="66">
        <v>1786</v>
      </c>
      <c r="H6" s="66">
        <v>7793</v>
      </c>
      <c r="I6" s="66">
        <v>1090</v>
      </c>
      <c r="J6" s="66">
        <v>4592</v>
      </c>
      <c r="K6" s="66">
        <v>3361</v>
      </c>
    </row>
    <row r="7" spans="1:11" ht="16.5">
      <c r="A7" s="67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>
      <c r="A8" s="28" t="s">
        <v>42</v>
      </c>
      <c r="B8" s="68">
        <v>26271</v>
      </c>
      <c r="C8" s="68">
        <v>6164</v>
      </c>
      <c r="D8" s="68">
        <v>2957</v>
      </c>
      <c r="E8" s="68">
        <v>547</v>
      </c>
      <c r="F8" s="68">
        <v>966</v>
      </c>
      <c r="G8" s="68">
        <v>1386</v>
      </c>
      <c r="H8" s="68">
        <v>3854</v>
      </c>
      <c r="I8" s="68">
        <v>630</v>
      </c>
      <c r="J8" s="68">
        <v>2343</v>
      </c>
      <c r="K8" s="68">
        <v>998</v>
      </c>
    </row>
    <row r="9" spans="1:11" ht="15.75">
      <c r="A9" s="28" t="s">
        <v>43</v>
      </c>
      <c r="B9" s="68">
        <v>22496</v>
      </c>
      <c r="C9" s="68">
        <v>1688</v>
      </c>
      <c r="D9" s="68">
        <v>1124</v>
      </c>
      <c r="E9" s="68">
        <v>314</v>
      </c>
      <c r="F9" s="68">
        <v>433</v>
      </c>
      <c r="G9" s="68">
        <v>400</v>
      </c>
      <c r="H9" s="68">
        <v>3929</v>
      </c>
      <c r="I9" s="68">
        <v>460</v>
      </c>
      <c r="J9" s="68">
        <v>2249</v>
      </c>
      <c r="K9" s="68">
        <v>2362</v>
      </c>
    </row>
    <row r="10" spans="1:11" ht="15.75">
      <c r="A10" s="28" t="s">
        <v>40</v>
      </c>
      <c r="B10" s="69">
        <v>53.831810172</v>
      </c>
      <c r="C10" s="69">
        <v>78.402442127</v>
      </c>
      <c r="D10" s="69">
        <v>72.457730948</v>
      </c>
      <c r="E10" s="69">
        <v>63.457076566</v>
      </c>
      <c r="F10" s="69">
        <v>69</v>
      </c>
      <c r="G10" s="69">
        <v>77.603583427</v>
      </c>
      <c r="H10" s="69">
        <v>49.454638778</v>
      </c>
      <c r="I10" s="69">
        <v>57.798165138</v>
      </c>
      <c r="J10" s="69">
        <v>51.023519164</v>
      </c>
      <c r="K10" s="69">
        <v>29.693543588</v>
      </c>
    </row>
    <row r="11" spans="1:11" ht="15.75">
      <c r="A11" s="28" t="s">
        <v>41</v>
      </c>
      <c r="B11" s="69">
        <v>46.096471456</v>
      </c>
      <c r="C11" s="69">
        <v>21.470363775</v>
      </c>
      <c r="D11" s="69">
        <v>27.542269052</v>
      </c>
      <c r="E11" s="69">
        <v>36.426914153</v>
      </c>
      <c r="F11" s="69">
        <v>30.928571429</v>
      </c>
      <c r="G11" s="69">
        <v>22.396416573</v>
      </c>
      <c r="H11" s="69">
        <v>50.417040934</v>
      </c>
      <c r="I11" s="69">
        <v>42.201834862</v>
      </c>
      <c r="J11" s="69">
        <v>48.976480836</v>
      </c>
      <c r="K11" s="69">
        <v>70.276703362</v>
      </c>
    </row>
    <row r="12" ht="15" customHeight="1">
      <c r="A12" s="28"/>
    </row>
    <row r="13" ht="15.75">
      <c r="A13" s="70" t="s">
        <v>75</v>
      </c>
    </row>
    <row r="14" ht="15.75">
      <c r="A14" s="29"/>
    </row>
    <row r="15" spans="1:11" ht="16.5">
      <c r="A15" s="67" t="s">
        <v>15</v>
      </c>
      <c r="B15" s="68">
        <v>30791</v>
      </c>
      <c r="C15" s="68">
        <v>2948</v>
      </c>
      <c r="D15" s="68">
        <v>2132</v>
      </c>
      <c r="E15" s="71">
        <v>533</v>
      </c>
      <c r="F15" s="71">
        <v>667</v>
      </c>
      <c r="G15" s="71">
        <v>695</v>
      </c>
      <c r="H15" s="68">
        <v>5135</v>
      </c>
      <c r="I15" s="71">
        <v>602</v>
      </c>
      <c r="J15" s="68">
        <v>2889</v>
      </c>
      <c r="K15" s="68">
        <v>2886</v>
      </c>
    </row>
    <row r="16" spans="1:11" ht="16.5">
      <c r="A16" s="72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5.75">
      <c r="A17" s="73" t="s">
        <v>82</v>
      </c>
      <c r="B17" s="68">
        <v>23208</v>
      </c>
      <c r="C17" s="68">
        <v>2089</v>
      </c>
      <c r="D17" s="68">
        <v>1672</v>
      </c>
      <c r="E17" s="71">
        <v>469</v>
      </c>
      <c r="F17" s="71">
        <v>522</v>
      </c>
      <c r="G17" s="71">
        <v>505</v>
      </c>
      <c r="H17" s="68">
        <v>3822</v>
      </c>
      <c r="I17" s="71">
        <v>489</v>
      </c>
      <c r="J17" s="68">
        <v>2161</v>
      </c>
      <c r="K17" s="68">
        <v>2165</v>
      </c>
    </row>
    <row r="18" spans="1:11" ht="15.75">
      <c r="A18" s="73" t="s">
        <v>83</v>
      </c>
      <c r="B18" s="68">
        <v>2030</v>
      </c>
      <c r="C18" s="71">
        <v>111</v>
      </c>
      <c r="D18" s="71">
        <v>65</v>
      </c>
      <c r="E18" s="71">
        <v>9</v>
      </c>
      <c r="F18" s="71">
        <v>30</v>
      </c>
      <c r="G18" s="71">
        <v>26</v>
      </c>
      <c r="H18" s="71">
        <v>192</v>
      </c>
      <c r="I18" s="71">
        <v>28</v>
      </c>
      <c r="J18" s="71">
        <v>198</v>
      </c>
      <c r="K18" s="71">
        <v>165</v>
      </c>
    </row>
    <row r="19" spans="1:11" ht="15.75">
      <c r="A19" s="73" t="s">
        <v>84</v>
      </c>
      <c r="B19" s="68">
        <v>2543</v>
      </c>
      <c r="C19" s="71">
        <v>493</v>
      </c>
      <c r="D19" s="71">
        <v>215</v>
      </c>
      <c r="E19" s="71">
        <v>25</v>
      </c>
      <c r="F19" s="71">
        <v>60</v>
      </c>
      <c r="G19" s="71">
        <v>117</v>
      </c>
      <c r="H19" s="71">
        <v>599</v>
      </c>
      <c r="I19" s="71">
        <v>37</v>
      </c>
      <c r="J19" s="71">
        <v>214</v>
      </c>
      <c r="K19" s="71">
        <v>147</v>
      </c>
    </row>
    <row r="20" spans="1:11" ht="15.75">
      <c r="A20" s="73" t="s">
        <v>85</v>
      </c>
      <c r="B20" s="71">
        <v>123</v>
      </c>
      <c r="C20" s="71">
        <v>7</v>
      </c>
      <c r="D20" s="71">
        <v>2</v>
      </c>
      <c r="E20" s="71">
        <v>2</v>
      </c>
      <c r="F20" s="71">
        <v>0</v>
      </c>
      <c r="G20" s="71">
        <v>0</v>
      </c>
      <c r="H20" s="71">
        <v>20</v>
      </c>
      <c r="I20" s="71">
        <v>5</v>
      </c>
      <c r="J20" s="71">
        <v>10</v>
      </c>
      <c r="K20" s="71">
        <v>14</v>
      </c>
    </row>
    <row r="21" spans="1:11" ht="15.75">
      <c r="A21" s="28" t="s">
        <v>44</v>
      </c>
      <c r="B21" s="68">
        <v>1765</v>
      </c>
      <c r="C21" s="71">
        <v>133</v>
      </c>
      <c r="D21" s="71">
        <v>100</v>
      </c>
      <c r="E21" s="71">
        <v>17</v>
      </c>
      <c r="F21" s="71">
        <v>29</v>
      </c>
      <c r="G21" s="71">
        <v>20</v>
      </c>
      <c r="H21" s="71">
        <v>312</v>
      </c>
      <c r="I21" s="71">
        <v>24</v>
      </c>
      <c r="J21" s="71">
        <v>171</v>
      </c>
      <c r="K21" s="71">
        <v>276</v>
      </c>
    </row>
    <row r="22" spans="1:11" ht="15.75">
      <c r="A22" s="73" t="s">
        <v>86</v>
      </c>
      <c r="B22" s="39">
        <v>1122</v>
      </c>
      <c r="C22" s="39">
        <v>115</v>
      </c>
      <c r="D22" s="39">
        <v>78</v>
      </c>
      <c r="E22" s="39">
        <v>11</v>
      </c>
      <c r="F22" s="39">
        <v>26</v>
      </c>
      <c r="G22" s="39">
        <v>27</v>
      </c>
      <c r="H22" s="39">
        <v>190</v>
      </c>
      <c r="I22" s="39">
        <v>19</v>
      </c>
      <c r="J22" s="39">
        <v>135</v>
      </c>
      <c r="K22" s="39">
        <v>119</v>
      </c>
    </row>
    <row r="23" spans="1:11" ht="16.5">
      <c r="A23" s="72"/>
      <c r="B23" s="74"/>
      <c r="C23" s="74"/>
      <c r="D23" s="74"/>
      <c r="E23" s="75"/>
      <c r="F23" s="75"/>
      <c r="G23" s="75"/>
      <c r="H23" s="75"/>
      <c r="I23" s="75"/>
      <c r="J23" s="75"/>
      <c r="K23" s="75"/>
    </row>
    <row r="24" spans="1:11" ht="15.75">
      <c r="A24" s="73" t="s">
        <v>87</v>
      </c>
      <c r="B24" s="31">
        <v>75.37267383326297</v>
      </c>
      <c r="C24" s="31">
        <v>70.86160108548168</v>
      </c>
      <c r="D24" s="31">
        <v>78.42401500938087</v>
      </c>
      <c r="E24" s="31">
        <v>87.99249530956847</v>
      </c>
      <c r="F24" s="31">
        <v>78.26086956521739</v>
      </c>
      <c r="G24" s="31">
        <v>72.66187050359713</v>
      </c>
      <c r="H24" s="31">
        <v>74.43037974683544</v>
      </c>
      <c r="I24" s="31">
        <v>81.22923588039868</v>
      </c>
      <c r="J24" s="31">
        <v>74.80096919349256</v>
      </c>
      <c r="K24" s="31">
        <v>75.01732501732502</v>
      </c>
    </row>
    <row r="25" spans="1:11" ht="15.75">
      <c r="A25" s="73" t="s">
        <v>88</v>
      </c>
      <c r="B25" s="31">
        <v>6.592835568835049</v>
      </c>
      <c r="C25" s="31">
        <v>3.7652645861601086</v>
      </c>
      <c r="D25" s="31">
        <v>3.048780487804878</v>
      </c>
      <c r="E25" s="31">
        <v>1.6885553470919326</v>
      </c>
      <c r="F25" s="31">
        <v>4.497751124437781</v>
      </c>
      <c r="G25" s="31">
        <v>3.741007194244604</v>
      </c>
      <c r="H25" s="31">
        <v>3.7390457643622197</v>
      </c>
      <c r="I25" s="31">
        <v>4.651162790697675</v>
      </c>
      <c r="J25" s="31">
        <v>6.853582554517133</v>
      </c>
      <c r="K25" s="31">
        <v>5.717255717255718</v>
      </c>
    </row>
    <row r="26" spans="1:11" ht="15.75">
      <c r="A26" s="73" t="s">
        <v>89</v>
      </c>
      <c r="B26" s="31">
        <v>8.258906823422429</v>
      </c>
      <c r="C26" s="31">
        <v>16.723202170963365</v>
      </c>
      <c r="D26" s="31">
        <v>10.084427767354596</v>
      </c>
      <c r="E26" s="31">
        <v>4.690431519699812</v>
      </c>
      <c r="F26" s="76">
        <v>8.995502248875562</v>
      </c>
      <c r="G26" s="31">
        <v>16.834532374100718</v>
      </c>
      <c r="H26" s="31">
        <v>11.665043816942552</v>
      </c>
      <c r="I26" s="31">
        <v>6.146179401993355</v>
      </c>
      <c r="J26" s="31">
        <v>7.4074074074074066</v>
      </c>
      <c r="K26" s="31">
        <v>5.093555093555094</v>
      </c>
    </row>
    <row r="27" spans="1:11" ht="15.75">
      <c r="A27" s="73" t="s">
        <v>90</v>
      </c>
      <c r="B27" s="31">
        <v>0.3994673768308922</v>
      </c>
      <c r="C27" s="31">
        <v>0.23744911804613297</v>
      </c>
      <c r="D27" s="31">
        <v>0.09380863039399624</v>
      </c>
      <c r="E27" s="31">
        <v>0.37523452157598497</v>
      </c>
      <c r="F27" s="31">
        <v>0</v>
      </c>
      <c r="G27" s="31">
        <v>0</v>
      </c>
      <c r="H27" s="31">
        <v>0.3894839337877313</v>
      </c>
      <c r="I27" s="31">
        <v>0.8305647840531563</v>
      </c>
      <c r="J27" s="31">
        <v>0.3461405330564209</v>
      </c>
      <c r="K27" s="31">
        <v>0.4851004851004851</v>
      </c>
    </row>
    <row r="28" spans="1:11" ht="15.75">
      <c r="A28" s="28" t="s">
        <v>45</v>
      </c>
      <c r="B28" s="31">
        <v>5.73219447241077</v>
      </c>
      <c r="C28" s="31">
        <v>4.511533242876527</v>
      </c>
      <c r="D28" s="31">
        <v>4.690431519699812</v>
      </c>
      <c r="E28" s="31">
        <v>3.189493433395872</v>
      </c>
      <c r="F28" s="31">
        <v>4.3478260869565215</v>
      </c>
      <c r="G28" s="31">
        <v>2.877697841726619</v>
      </c>
      <c r="H28" s="31">
        <v>6.075949367088607</v>
      </c>
      <c r="I28" s="31">
        <v>3.9867109634551494</v>
      </c>
      <c r="J28" s="31">
        <v>5.919003115264798</v>
      </c>
      <c r="K28" s="31">
        <v>9.563409563409564</v>
      </c>
    </row>
    <row r="29" spans="1:11" ht="15.75">
      <c r="A29" s="77" t="s">
        <v>91</v>
      </c>
      <c r="B29" s="34">
        <v>3.643921925237894</v>
      </c>
      <c r="C29" s="33">
        <v>3.900949796472185</v>
      </c>
      <c r="D29" s="33">
        <v>3.6585365853658534</v>
      </c>
      <c r="E29" s="33">
        <v>2.0637898686679175</v>
      </c>
      <c r="F29" s="33">
        <v>3.8980509745127434</v>
      </c>
      <c r="G29" s="33">
        <v>3.884892086330935</v>
      </c>
      <c r="H29" s="33">
        <v>3.700097370983447</v>
      </c>
      <c r="I29" s="33">
        <v>3.1561461794019934</v>
      </c>
      <c r="J29" s="33">
        <v>4.672897196261682</v>
      </c>
      <c r="K29" s="33">
        <v>4.123354123354123</v>
      </c>
    </row>
    <row r="30" ht="15.75">
      <c r="A30" s="26" t="s">
        <v>81</v>
      </c>
    </row>
    <row r="31" spans="1:8" ht="15.75">
      <c r="A31" s="82" t="s">
        <v>21</v>
      </c>
      <c r="B31" s="82"/>
      <c r="C31" s="82"/>
      <c r="D31" s="82"/>
      <c r="E31" s="82"/>
      <c r="F31" s="82"/>
      <c r="G31" s="82"/>
      <c r="H31" s="82"/>
    </row>
    <row r="32" spans="1:8" ht="15.75">
      <c r="A32" s="82" t="s">
        <v>22</v>
      </c>
      <c r="B32" s="82"/>
      <c r="C32" s="82"/>
      <c r="D32" s="82"/>
      <c r="E32" s="82"/>
      <c r="F32" s="82"/>
      <c r="G32" s="82"/>
      <c r="H32" s="82"/>
    </row>
    <row r="33" spans="1:8" ht="15.75">
      <c r="A33" s="82" t="s">
        <v>23</v>
      </c>
      <c r="B33" s="82"/>
      <c r="C33" s="82"/>
      <c r="D33" s="82"/>
      <c r="E33" s="82"/>
      <c r="F33" s="82"/>
      <c r="G33" s="82"/>
      <c r="H33" s="82"/>
    </row>
    <row r="34" spans="1:8" ht="15.75">
      <c r="A34" s="82" t="s">
        <v>95</v>
      </c>
      <c r="B34" s="82"/>
      <c r="C34" s="82"/>
      <c r="D34" s="82"/>
      <c r="E34" s="82"/>
      <c r="F34" s="82"/>
      <c r="G34" s="82"/>
      <c r="H34" s="82"/>
    </row>
    <row r="35" spans="1:8" ht="15.75">
      <c r="A35" s="82" t="s">
        <v>77</v>
      </c>
      <c r="B35" s="82"/>
      <c r="C35" s="82"/>
      <c r="D35" s="82"/>
      <c r="E35" s="82"/>
      <c r="F35" s="82"/>
      <c r="G35" s="82"/>
      <c r="H35" s="82"/>
    </row>
    <row r="36" spans="1:8" ht="15.75">
      <c r="A36" s="82" t="s">
        <v>76</v>
      </c>
      <c r="B36" s="82"/>
      <c r="C36" s="82"/>
      <c r="D36" s="82"/>
      <c r="E36" s="82"/>
      <c r="F36" s="82"/>
      <c r="G36" s="82"/>
      <c r="H36" s="82"/>
    </row>
    <row r="37" spans="1:8" ht="34.5" customHeight="1">
      <c r="A37" s="80" t="s">
        <v>96</v>
      </c>
      <c r="B37" s="80"/>
      <c r="C37" s="80"/>
      <c r="D37" s="80"/>
      <c r="E37" s="80"/>
      <c r="F37" s="80"/>
      <c r="G37" s="80"/>
      <c r="H37" s="80"/>
    </row>
    <row r="38" spans="1:8" ht="29.25" customHeight="1">
      <c r="A38" s="80" t="s">
        <v>94</v>
      </c>
      <c r="B38" s="80"/>
      <c r="C38" s="80"/>
      <c r="D38" s="80"/>
      <c r="E38" s="80"/>
      <c r="F38" s="80"/>
      <c r="G38" s="80"/>
      <c r="H38" s="80"/>
    </row>
    <row r="39" ht="28.5" customHeight="1">
      <c r="A39" s="26" t="s">
        <v>79</v>
      </c>
    </row>
    <row r="40" ht="15.75">
      <c r="A40" s="78" t="s">
        <v>39</v>
      </c>
    </row>
    <row r="41" ht="15.75">
      <c r="A41" s="79" t="s">
        <v>78</v>
      </c>
    </row>
    <row r="42" ht="30.75" customHeight="1">
      <c r="A42" s="26" t="s">
        <v>80</v>
      </c>
    </row>
  </sheetData>
  <sheetProtection/>
  <mergeCells count="12">
    <mergeCell ref="A35:H35"/>
    <mergeCell ref="A36:H36"/>
    <mergeCell ref="A37:H37"/>
    <mergeCell ref="A38:H38"/>
    <mergeCell ref="A4:A5"/>
    <mergeCell ref="A2:H2"/>
    <mergeCell ref="A3:H3"/>
    <mergeCell ref="A31:H31"/>
    <mergeCell ref="A32:H32"/>
    <mergeCell ref="A33:H33"/>
    <mergeCell ref="A34:H34"/>
    <mergeCell ref="B4:K4"/>
  </mergeCells>
  <hyperlinks>
    <hyperlink ref="A40" r:id="rId1" display="http://www.nsf.gov/statistics/nsf07305/"/>
    <hyperlink ref="A41" r:id="rId2" display="http://www.nsf.gov/statistics/doctorates/"/>
    <hyperlink ref="B5" location="Main!A31" display="All fields \1"/>
    <hyperlink ref="D5" location="Main!A32" display="Physical sciences \2"/>
    <hyperlink ref="H5" location="Main!A33" display="Biological sciences \3"/>
    <hyperlink ref="J5" location="Main!A34" display="Social sciences \4"/>
    <hyperlink ref="A13" location="Main!A35" display="RACE/ETHNICITY \5"/>
    <hyperlink ref="A17" location="Main!A36" display="White \6 (number)"/>
    <hyperlink ref="A18" location="Main!A36" display="Black \6 (number)"/>
    <hyperlink ref="A19:A20" location="Main!A36" display="Asian/Pacific \6 (number)"/>
    <hyperlink ref="A22" location="Main!A37" display="Other/unknown \7 (number)"/>
    <hyperlink ref="A24:A27" location="Main!A36" display="White \6 (percent)"/>
    <hyperlink ref="A29" location="Main!A37" display="Other/unknown \7 (percent)"/>
  </hyperlinks>
  <printOptions/>
  <pageMargins left="0.5" right="0.5" top="0.5" bottom="0.5" header="0.5" footer="0.5"/>
  <pageSetup fitToHeight="1" fitToWidth="1" horizontalDpi="600" verticalDpi="600" orientation="landscape" paperSize="5" scale="5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4"/>
  <sheetViews>
    <sheetView showGridLines="0" zoomScale="75" zoomScaleNormal="75" zoomScalePageLayoutView="0" workbookViewId="0" topLeftCell="A1">
      <selection activeCell="A1" sqref="A1"/>
    </sheetView>
  </sheetViews>
  <sheetFormatPr defaultColWidth="9.69921875" defaultRowHeight="15.75"/>
  <cols>
    <col min="1" max="1" width="30.796875" style="0" customWidth="1"/>
    <col min="2" max="11" width="13.69921875" style="0" customWidth="1"/>
  </cols>
  <sheetData>
    <row r="3" spans="1:11" ht="16.5">
      <c r="A3" s="5" t="s">
        <v>28</v>
      </c>
      <c r="B3" s="2"/>
      <c r="C3" s="2"/>
      <c r="D3" s="2"/>
      <c r="E3" s="2"/>
      <c r="F3" s="2"/>
      <c r="G3" s="1"/>
      <c r="H3" s="2"/>
      <c r="I3" s="2"/>
      <c r="J3" s="2"/>
      <c r="K3" s="2"/>
    </row>
    <row r="4" spans="1:11" ht="15.75">
      <c r="A4" s="1"/>
      <c r="B4" s="2"/>
      <c r="C4" s="2"/>
      <c r="D4" s="2"/>
      <c r="E4" s="2"/>
      <c r="F4" s="2"/>
      <c r="G4" s="1"/>
      <c r="H4" s="2"/>
      <c r="I4" s="2"/>
      <c r="J4" s="2"/>
      <c r="K4" s="2"/>
    </row>
    <row r="5" spans="1:11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>
      <c r="A7" s="1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15"/>
      <c r="B8" s="1"/>
      <c r="C8" s="5">
        <v>2007</v>
      </c>
      <c r="D8" s="1"/>
      <c r="E8" s="1"/>
      <c r="F8" s="1"/>
      <c r="G8" s="1"/>
      <c r="H8" s="1"/>
      <c r="I8" s="5">
        <v>2007</v>
      </c>
      <c r="J8" s="1"/>
      <c r="K8" s="1"/>
    </row>
    <row r="9" spans="1:11" ht="15.75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.75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7" t="s">
        <v>1</v>
      </c>
      <c r="B11" s="6"/>
      <c r="C11" s="6"/>
      <c r="D11" s="6"/>
      <c r="E11" s="3"/>
      <c r="F11" s="1"/>
      <c r="G11" s="6"/>
      <c r="H11" s="6"/>
      <c r="I11" s="6"/>
      <c r="J11" s="6"/>
      <c r="K11" s="6"/>
    </row>
    <row r="12" spans="1:11" ht="15.75">
      <c r="A12" s="15"/>
      <c r="B12" s="6" t="s">
        <v>73</v>
      </c>
      <c r="C12" s="6"/>
      <c r="D12" s="6" t="s">
        <v>2</v>
      </c>
      <c r="E12" s="49" t="s">
        <v>3</v>
      </c>
      <c r="F12" s="6"/>
      <c r="G12" s="6" t="s">
        <v>4</v>
      </c>
      <c r="H12" s="6" t="s">
        <v>5</v>
      </c>
      <c r="I12" s="6" t="s">
        <v>6</v>
      </c>
      <c r="J12" s="6" t="s">
        <v>7</v>
      </c>
      <c r="K12" s="6"/>
    </row>
    <row r="13" spans="1:11" ht="15.75">
      <c r="A13" s="15"/>
      <c r="B13" s="6" t="s">
        <v>8</v>
      </c>
      <c r="C13" s="6" t="s">
        <v>9</v>
      </c>
      <c r="D13" s="6" t="s">
        <v>10</v>
      </c>
      <c r="E13" s="49" t="s">
        <v>51</v>
      </c>
      <c r="F13" s="6" t="s">
        <v>12</v>
      </c>
      <c r="G13" s="6" t="s">
        <v>11</v>
      </c>
      <c r="H13" s="6" t="s">
        <v>13</v>
      </c>
      <c r="I13" s="6" t="s">
        <v>11</v>
      </c>
      <c r="J13" s="6" t="s">
        <v>52</v>
      </c>
      <c r="K13" s="6" t="s">
        <v>14</v>
      </c>
    </row>
    <row r="14" spans="1:11" ht="15.75">
      <c r="A14" s="15"/>
      <c r="B14" s="1"/>
      <c r="C14" s="1"/>
      <c r="D14" s="6"/>
      <c r="E14" s="1"/>
      <c r="F14" s="1"/>
      <c r="G14" s="6"/>
      <c r="H14" s="6"/>
      <c r="I14" s="1"/>
      <c r="J14" s="1"/>
      <c r="K14" s="1"/>
    </row>
    <row r="15" spans="1:11" ht="15.75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ht="15.75">
      <c r="A16" s="15" t="s">
        <v>15</v>
      </c>
      <c r="B16" s="54">
        <v>48079</v>
      </c>
      <c r="C16" s="39">
        <v>7745</v>
      </c>
      <c r="D16" s="39">
        <v>4106</v>
      </c>
      <c r="E16" s="39">
        <v>876</v>
      </c>
      <c r="F16" s="39">
        <v>1393</v>
      </c>
      <c r="G16" s="39">
        <v>1662</v>
      </c>
      <c r="H16" s="39">
        <v>7173</v>
      </c>
      <c r="I16" s="39">
        <v>1137</v>
      </c>
      <c r="J16" s="39">
        <v>4415</v>
      </c>
      <c r="K16" s="39">
        <v>3294</v>
      </c>
      <c r="L16" s="20"/>
    </row>
    <row r="17" spans="1:12" ht="16.5">
      <c r="A17" s="15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20"/>
    </row>
    <row r="18" spans="1:12" ht="16.5">
      <c r="A18" s="15"/>
      <c r="B18" s="7"/>
      <c r="C18" s="7"/>
      <c r="D18" s="7"/>
      <c r="E18" s="7"/>
      <c r="F18" s="7"/>
      <c r="G18" s="7"/>
      <c r="H18" s="7"/>
      <c r="I18" s="7"/>
      <c r="J18" s="7"/>
      <c r="K18" s="7"/>
      <c r="L18" s="20"/>
    </row>
    <row r="19" spans="1:12" ht="15.75">
      <c r="A19" s="48" t="s">
        <v>53</v>
      </c>
      <c r="L19" s="20"/>
    </row>
    <row r="20" spans="1:12" ht="16.5">
      <c r="A20" s="15"/>
      <c r="B20" s="36"/>
      <c r="C20" s="25"/>
      <c r="D20" s="25"/>
      <c r="E20" s="25"/>
      <c r="F20" s="25"/>
      <c r="G20" s="25"/>
      <c r="H20" s="25"/>
      <c r="I20" s="25"/>
      <c r="J20" s="30"/>
      <c r="K20" s="30"/>
      <c r="L20" s="20"/>
    </row>
    <row r="21" spans="1:12" ht="15.75">
      <c r="A21" s="40" t="s">
        <v>42</v>
      </c>
      <c r="B21" s="54">
        <v>26166</v>
      </c>
      <c r="C21" s="39">
        <v>6133</v>
      </c>
      <c r="D21" s="39">
        <v>2920</v>
      </c>
      <c r="E21" s="39">
        <v>541</v>
      </c>
      <c r="F21" s="39">
        <v>987</v>
      </c>
      <c r="G21" s="39">
        <v>1327</v>
      </c>
      <c r="H21" s="39">
        <v>3672</v>
      </c>
      <c r="I21" s="39">
        <v>678</v>
      </c>
      <c r="J21" s="39">
        <v>2304</v>
      </c>
      <c r="K21" s="39">
        <v>947</v>
      </c>
      <c r="L21" s="20"/>
    </row>
    <row r="22" spans="1:12" ht="15.75">
      <c r="A22" s="15" t="s">
        <v>43</v>
      </c>
      <c r="B22" s="55">
        <v>21859</v>
      </c>
      <c r="C22" s="19">
        <v>1601</v>
      </c>
      <c r="D22" s="19">
        <v>1183</v>
      </c>
      <c r="E22" s="20">
        <v>334</v>
      </c>
      <c r="F22" s="20">
        <v>403</v>
      </c>
      <c r="G22" s="20">
        <v>333</v>
      </c>
      <c r="H22" s="20">
        <v>3496</v>
      </c>
      <c r="I22" s="20">
        <v>456</v>
      </c>
      <c r="J22" s="20">
        <v>2106</v>
      </c>
      <c r="K22" s="20">
        <v>2347</v>
      </c>
      <c r="L22" s="20"/>
    </row>
    <row r="23" spans="1:12" ht="15.75">
      <c r="A23" s="15" t="s">
        <v>40</v>
      </c>
      <c r="B23" s="31">
        <f aca="true" t="shared" si="0" ref="B23:K23">B21/B16*100</f>
        <v>54.422928929470245</v>
      </c>
      <c r="C23" s="31">
        <f t="shared" si="0"/>
        <v>79.18657198192382</v>
      </c>
      <c r="D23" s="31">
        <f t="shared" si="0"/>
        <v>71.11544081831465</v>
      </c>
      <c r="E23" s="31">
        <f t="shared" si="0"/>
        <v>61.757990867579906</v>
      </c>
      <c r="F23" s="31">
        <f t="shared" si="0"/>
        <v>70.85427135678391</v>
      </c>
      <c r="G23" s="31">
        <f t="shared" si="0"/>
        <v>79.84356197352587</v>
      </c>
      <c r="H23" s="31">
        <f t="shared" si="0"/>
        <v>51.19196988707654</v>
      </c>
      <c r="I23" s="31">
        <f t="shared" si="0"/>
        <v>59.63060686015831</v>
      </c>
      <c r="J23" s="31">
        <f t="shared" si="0"/>
        <v>52.18573046432616</v>
      </c>
      <c r="K23" s="31">
        <f t="shared" si="0"/>
        <v>28.74924104432301</v>
      </c>
      <c r="L23" s="20"/>
    </row>
    <row r="24" spans="1:12" ht="15.75">
      <c r="A24" s="15" t="s">
        <v>41</v>
      </c>
      <c r="B24" s="31">
        <f aca="true" t="shared" si="1" ref="B24:K24">B22/B16*100</f>
        <v>45.46475592254415</v>
      </c>
      <c r="C24" s="31">
        <f t="shared" si="1"/>
        <v>20.67140090380891</v>
      </c>
      <c r="D24" s="31">
        <f t="shared" si="1"/>
        <v>28.81149537262543</v>
      </c>
      <c r="E24" s="31">
        <f t="shared" si="1"/>
        <v>38.12785388127854</v>
      </c>
      <c r="F24" s="31">
        <f t="shared" si="1"/>
        <v>28.930366116295765</v>
      </c>
      <c r="G24" s="31">
        <f t="shared" si="1"/>
        <v>20.03610108303249</v>
      </c>
      <c r="H24" s="31">
        <f t="shared" si="1"/>
        <v>48.73832427157396</v>
      </c>
      <c r="I24" s="31">
        <f t="shared" si="1"/>
        <v>40.105540897097626</v>
      </c>
      <c r="J24" s="31">
        <f t="shared" si="1"/>
        <v>47.701019252548136</v>
      </c>
      <c r="K24" s="31">
        <f t="shared" si="1"/>
        <v>71.25075895567699</v>
      </c>
      <c r="L24" s="20"/>
    </row>
    <row r="25" spans="1:12" ht="15.75">
      <c r="A25" s="15"/>
      <c r="B25" s="11"/>
      <c r="C25" s="11"/>
      <c r="D25" s="11"/>
      <c r="E25" s="23"/>
      <c r="F25" s="23"/>
      <c r="G25" s="23"/>
      <c r="H25" s="23"/>
      <c r="I25" s="23"/>
      <c r="J25" s="23"/>
      <c r="K25" s="23"/>
      <c r="L25" s="20"/>
    </row>
    <row r="26" spans="1:12" ht="15.75">
      <c r="A26" s="28" t="s">
        <v>54</v>
      </c>
      <c r="B26" s="11"/>
      <c r="C26" s="11"/>
      <c r="D26" s="52"/>
      <c r="E26" s="11"/>
      <c r="F26" s="11"/>
      <c r="G26" s="11"/>
      <c r="H26" s="53"/>
      <c r="I26" s="53"/>
      <c r="J26" s="53"/>
      <c r="K26" s="11"/>
      <c r="L26" s="20"/>
    </row>
    <row r="27" spans="1:12" ht="15.75">
      <c r="A27" s="1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0"/>
    </row>
    <row r="28" spans="1:12" ht="15.75">
      <c r="A28" s="17" t="s">
        <v>55</v>
      </c>
      <c r="B28" s="3"/>
      <c r="C28" s="3"/>
      <c r="D28" s="3"/>
      <c r="L28" s="20"/>
    </row>
    <row r="29" spans="1:12" ht="15.75">
      <c r="A29" s="15" t="s">
        <v>17</v>
      </c>
      <c r="B29" s="54">
        <v>44515</v>
      </c>
      <c r="C29" s="39">
        <v>7111</v>
      </c>
      <c r="D29" s="39">
        <v>3812</v>
      </c>
      <c r="E29" s="39">
        <v>834</v>
      </c>
      <c r="F29" s="39">
        <v>1299</v>
      </c>
      <c r="G29" s="39">
        <v>1543</v>
      </c>
      <c r="H29" s="39">
        <v>6797</v>
      </c>
      <c r="I29" s="39">
        <v>1059</v>
      </c>
      <c r="J29" s="39">
        <v>4086</v>
      </c>
      <c r="K29" s="39">
        <v>3026</v>
      </c>
      <c r="L29" s="20"/>
    </row>
    <row r="30" spans="1:12" ht="15.75">
      <c r="A30" s="15" t="s">
        <v>16</v>
      </c>
      <c r="L30" s="20"/>
    </row>
    <row r="31" spans="1:12" ht="15.75">
      <c r="A31" s="15" t="s">
        <v>18</v>
      </c>
      <c r="B31" s="56">
        <v>27568</v>
      </c>
      <c r="C31" s="19">
        <v>2242</v>
      </c>
      <c r="D31" s="19">
        <v>1881</v>
      </c>
      <c r="E31" s="20">
        <v>521</v>
      </c>
      <c r="F31" s="20">
        <v>544</v>
      </c>
      <c r="G31" s="20">
        <v>542</v>
      </c>
      <c r="H31" s="20">
        <v>4482</v>
      </c>
      <c r="I31" s="20">
        <v>595</v>
      </c>
      <c r="J31" s="20">
        <v>2494</v>
      </c>
      <c r="K31" s="20">
        <v>2721</v>
      </c>
      <c r="L31" s="20"/>
    </row>
    <row r="32" spans="1:12" ht="15.75">
      <c r="A32" s="15" t="s">
        <v>19</v>
      </c>
      <c r="B32" s="37">
        <v>16947</v>
      </c>
      <c r="C32" s="30">
        <v>4869</v>
      </c>
      <c r="D32" s="30">
        <v>1931</v>
      </c>
      <c r="E32" s="30">
        <v>313</v>
      </c>
      <c r="F32" s="30">
        <v>755</v>
      </c>
      <c r="G32" s="30">
        <v>1001</v>
      </c>
      <c r="H32" s="30">
        <v>2315</v>
      </c>
      <c r="I32" s="30">
        <v>464</v>
      </c>
      <c r="J32" s="30">
        <v>1592</v>
      </c>
      <c r="K32" s="30">
        <v>305</v>
      </c>
      <c r="L32" s="20"/>
    </row>
    <row r="33" spans="1:12" ht="15.75">
      <c r="A33" s="15"/>
      <c r="B33" s="3"/>
      <c r="L33" s="20"/>
    </row>
    <row r="34" spans="1:12" ht="15.75">
      <c r="A34" s="17" t="s">
        <v>56</v>
      </c>
      <c r="B34" s="3"/>
      <c r="C34" s="3"/>
      <c r="D34" s="3"/>
      <c r="L34" s="20"/>
    </row>
    <row r="35" spans="1:12" ht="15.75">
      <c r="A35" s="15" t="s">
        <v>15</v>
      </c>
      <c r="B35" s="37">
        <v>29400</v>
      </c>
      <c r="C35" s="39">
        <v>2532</v>
      </c>
      <c r="D35" s="39">
        <v>2027</v>
      </c>
      <c r="E35" s="39">
        <v>550</v>
      </c>
      <c r="F35" s="39">
        <v>605</v>
      </c>
      <c r="G35" s="39">
        <v>644</v>
      </c>
      <c r="H35" s="39">
        <v>4781</v>
      </c>
      <c r="I35" s="39">
        <v>625</v>
      </c>
      <c r="J35" s="39">
        <v>2690</v>
      </c>
      <c r="K35" s="39">
        <v>2790</v>
      </c>
      <c r="L35" s="20"/>
    </row>
    <row r="36" spans="1:12" ht="15.75">
      <c r="A36" s="15" t="s">
        <v>16</v>
      </c>
      <c r="L36" s="20"/>
    </row>
    <row r="37" spans="1:12" ht="15.75">
      <c r="A37" s="15" t="s">
        <v>62</v>
      </c>
      <c r="B37" s="56">
        <v>22329</v>
      </c>
      <c r="C37" s="38">
        <v>1800</v>
      </c>
      <c r="D37" s="38">
        <v>1573</v>
      </c>
      <c r="E37" s="38">
        <v>467</v>
      </c>
      <c r="F37" s="38">
        <v>470</v>
      </c>
      <c r="G37" s="38">
        <v>463</v>
      </c>
      <c r="H37" s="38">
        <v>3613</v>
      </c>
      <c r="I37" s="38">
        <v>537</v>
      </c>
      <c r="J37" s="38">
        <v>2040</v>
      </c>
      <c r="K37" s="38">
        <v>2144</v>
      </c>
      <c r="L37" s="20"/>
    </row>
    <row r="38" spans="1:12" ht="15.75">
      <c r="A38" s="15" t="s">
        <v>63</v>
      </c>
      <c r="B38" s="56">
        <v>1937</v>
      </c>
      <c r="C38" s="38">
        <v>91</v>
      </c>
      <c r="D38" s="38">
        <v>84</v>
      </c>
      <c r="E38" s="38">
        <v>9</v>
      </c>
      <c r="F38" s="38">
        <v>19</v>
      </c>
      <c r="G38" s="38">
        <v>31</v>
      </c>
      <c r="H38" s="38">
        <v>187</v>
      </c>
      <c r="I38" s="38">
        <v>17</v>
      </c>
      <c r="J38" s="38">
        <v>187</v>
      </c>
      <c r="K38" s="38">
        <v>163</v>
      </c>
      <c r="L38" s="20"/>
    </row>
    <row r="39" spans="1:12" ht="15.75">
      <c r="A39" s="15" t="s">
        <v>64</v>
      </c>
      <c r="B39" s="56">
        <v>2330</v>
      </c>
      <c r="C39" s="38">
        <v>396</v>
      </c>
      <c r="D39" s="38">
        <v>190</v>
      </c>
      <c r="E39" s="38">
        <v>11</v>
      </c>
      <c r="F39" s="38">
        <v>70</v>
      </c>
      <c r="G39" s="38">
        <v>106</v>
      </c>
      <c r="H39" s="38">
        <v>557</v>
      </c>
      <c r="I39" s="38">
        <v>22</v>
      </c>
      <c r="J39" s="38">
        <v>179</v>
      </c>
      <c r="K39" s="38">
        <v>154</v>
      </c>
      <c r="L39" s="20"/>
    </row>
    <row r="40" spans="1:12" ht="15.75">
      <c r="A40" s="15" t="s">
        <v>65</v>
      </c>
      <c r="B40" s="56">
        <v>141</v>
      </c>
      <c r="C40" s="41">
        <v>7</v>
      </c>
      <c r="D40" s="41">
        <v>6</v>
      </c>
      <c r="E40" s="57">
        <v>0</v>
      </c>
      <c r="F40" s="57">
        <v>2</v>
      </c>
      <c r="G40" s="57">
        <v>1</v>
      </c>
      <c r="H40" s="38">
        <v>14</v>
      </c>
      <c r="I40" s="57">
        <v>8</v>
      </c>
      <c r="J40" s="38">
        <v>19</v>
      </c>
      <c r="K40" s="38">
        <v>23</v>
      </c>
      <c r="L40" s="20"/>
    </row>
    <row r="41" spans="1:12" ht="15.75">
      <c r="A41" s="15" t="s">
        <v>44</v>
      </c>
      <c r="B41" s="56">
        <v>1647</v>
      </c>
      <c r="C41" s="38">
        <v>126</v>
      </c>
      <c r="D41" s="38">
        <v>95</v>
      </c>
      <c r="E41" s="38">
        <v>20</v>
      </c>
      <c r="F41" s="38">
        <v>23</v>
      </c>
      <c r="G41" s="38">
        <v>18</v>
      </c>
      <c r="H41" s="38">
        <v>259</v>
      </c>
      <c r="I41" s="38">
        <v>24</v>
      </c>
      <c r="J41" s="38">
        <v>159</v>
      </c>
      <c r="K41" s="38">
        <v>205</v>
      </c>
      <c r="L41" s="20"/>
    </row>
    <row r="42" spans="1:12" ht="15.75">
      <c r="A42" s="15" t="s">
        <v>66</v>
      </c>
      <c r="B42" s="56">
        <v>1016</v>
      </c>
      <c r="C42" s="41">
        <v>112</v>
      </c>
      <c r="D42" s="41">
        <v>79</v>
      </c>
      <c r="E42" s="41">
        <v>23</v>
      </c>
      <c r="F42" s="41">
        <v>21</v>
      </c>
      <c r="G42" s="41">
        <v>25</v>
      </c>
      <c r="H42" s="41">
        <v>151</v>
      </c>
      <c r="I42" s="41">
        <v>17</v>
      </c>
      <c r="J42" s="38">
        <v>106</v>
      </c>
      <c r="K42" s="38">
        <v>101</v>
      </c>
      <c r="L42" s="20"/>
    </row>
    <row r="43" spans="1:12" ht="15.75">
      <c r="A43" s="15"/>
      <c r="B43" s="22"/>
      <c r="C43" s="22"/>
      <c r="D43" s="22"/>
      <c r="E43" s="24"/>
      <c r="F43" s="24"/>
      <c r="G43" s="24"/>
      <c r="H43" s="24"/>
      <c r="I43" s="24"/>
      <c r="J43" s="24"/>
      <c r="K43" s="24"/>
      <c r="L43" s="20"/>
    </row>
    <row r="44" spans="1:12" ht="15.75">
      <c r="A44" s="15" t="s">
        <v>67</v>
      </c>
      <c r="B44" s="31">
        <f>B37/B$35*100</f>
        <v>75.94897959183673</v>
      </c>
      <c r="C44" s="31">
        <f aca="true" t="shared" si="2" ref="C44:K44">C37/C$35*100</f>
        <v>71.09004739336493</v>
      </c>
      <c r="D44" s="31">
        <f t="shared" si="2"/>
        <v>77.60236803157376</v>
      </c>
      <c r="E44" s="31">
        <f t="shared" si="2"/>
        <v>84.9090909090909</v>
      </c>
      <c r="F44" s="31">
        <f t="shared" si="2"/>
        <v>77.68595041322314</v>
      </c>
      <c r="G44" s="31">
        <f t="shared" si="2"/>
        <v>71.8944099378882</v>
      </c>
      <c r="H44" s="31">
        <f t="shared" si="2"/>
        <v>75.56996444258523</v>
      </c>
      <c r="I44" s="31">
        <f t="shared" si="2"/>
        <v>85.92</v>
      </c>
      <c r="J44" s="31">
        <f t="shared" si="2"/>
        <v>75.8364312267658</v>
      </c>
      <c r="K44" s="31">
        <f t="shared" si="2"/>
        <v>76.84587813620072</v>
      </c>
      <c r="L44" s="20"/>
    </row>
    <row r="45" spans="1:12" ht="15.75">
      <c r="A45" s="15" t="s">
        <v>68</v>
      </c>
      <c r="B45" s="31">
        <f aca="true" t="shared" si="3" ref="B45:K49">B38/B$35*100</f>
        <v>6.588435374149659</v>
      </c>
      <c r="C45" s="31">
        <f t="shared" si="3"/>
        <v>3.593996840442338</v>
      </c>
      <c r="D45" s="31">
        <f t="shared" si="3"/>
        <v>4.144055254070055</v>
      </c>
      <c r="E45" s="31">
        <f t="shared" si="3"/>
        <v>1.6363636363636365</v>
      </c>
      <c r="F45" s="31">
        <f t="shared" si="3"/>
        <v>3.1404958677685952</v>
      </c>
      <c r="G45" s="31">
        <f t="shared" si="3"/>
        <v>4.813664596273292</v>
      </c>
      <c r="H45" s="31">
        <f t="shared" si="3"/>
        <v>3.911315624346371</v>
      </c>
      <c r="I45" s="31">
        <f t="shared" si="3"/>
        <v>2.7199999999999998</v>
      </c>
      <c r="J45" s="31">
        <f t="shared" si="3"/>
        <v>6.951672862453531</v>
      </c>
      <c r="K45" s="31">
        <f t="shared" si="3"/>
        <v>5.842293906810036</v>
      </c>
      <c r="L45" s="20"/>
    </row>
    <row r="46" spans="1:12" ht="15.75">
      <c r="A46" s="15" t="s">
        <v>69</v>
      </c>
      <c r="B46" s="31">
        <f t="shared" si="3"/>
        <v>7.925170068027211</v>
      </c>
      <c r="C46" s="31">
        <f t="shared" si="3"/>
        <v>15.639810426540285</v>
      </c>
      <c r="D46" s="31">
        <f t="shared" si="3"/>
        <v>9.373458312777503</v>
      </c>
      <c r="E46" s="31">
        <f t="shared" si="3"/>
        <v>2</v>
      </c>
      <c r="F46" s="31">
        <f t="shared" si="3"/>
        <v>11.570247933884298</v>
      </c>
      <c r="G46" s="31">
        <f t="shared" si="3"/>
        <v>16.459627329192546</v>
      </c>
      <c r="H46" s="31">
        <f t="shared" si="3"/>
        <v>11.650282367705502</v>
      </c>
      <c r="I46" s="31">
        <f t="shared" si="3"/>
        <v>3.52</v>
      </c>
      <c r="J46" s="31">
        <f t="shared" si="3"/>
        <v>6.654275092936802</v>
      </c>
      <c r="K46" s="31">
        <f t="shared" si="3"/>
        <v>5.519713261648746</v>
      </c>
      <c r="L46" s="20"/>
    </row>
    <row r="47" spans="1:12" ht="15.75">
      <c r="A47" s="15" t="s">
        <v>70</v>
      </c>
      <c r="B47" s="31">
        <f t="shared" si="3"/>
        <v>0.4795918367346939</v>
      </c>
      <c r="C47" s="31">
        <f t="shared" si="3"/>
        <v>0.2764612954186414</v>
      </c>
      <c r="D47" s="31">
        <f t="shared" si="3"/>
        <v>0.2960039467192896</v>
      </c>
      <c r="E47" s="31">
        <f t="shared" si="3"/>
        <v>0</v>
      </c>
      <c r="F47" s="31">
        <f t="shared" si="3"/>
        <v>0.3305785123966942</v>
      </c>
      <c r="G47" s="31">
        <f t="shared" si="3"/>
        <v>0.15527950310559005</v>
      </c>
      <c r="H47" s="31">
        <f t="shared" si="3"/>
        <v>0.29282576866764276</v>
      </c>
      <c r="I47" s="31">
        <f t="shared" si="3"/>
        <v>1.28</v>
      </c>
      <c r="J47" s="31">
        <f t="shared" si="3"/>
        <v>0.7063197026022305</v>
      </c>
      <c r="K47" s="31">
        <f t="shared" si="3"/>
        <v>0.8243727598566308</v>
      </c>
      <c r="L47" s="20"/>
    </row>
    <row r="48" spans="1:12" ht="15.75">
      <c r="A48" s="15" t="s">
        <v>45</v>
      </c>
      <c r="B48" s="31">
        <f t="shared" si="3"/>
        <v>5.6020408163265305</v>
      </c>
      <c r="C48" s="31">
        <f t="shared" si="3"/>
        <v>4.976303317535545</v>
      </c>
      <c r="D48" s="31">
        <f t="shared" si="3"/>
        <v>4.686729156388751</v>
      </c>
      <c r="E48" s="31">
        <f t="shared" si="3"/>
        <v>3.6363636363636362</v>
      </c>
      <c r="F48" s="31">
        <f t="shared" si="3"/>
        <v>3.8016528925619832</v>
      </c>
      <c r="G48" s="31">
        <f t="shared" si="3"/>
        <v>2.7950310559006213</v>
      </c>
      <c r="H48" s="31">
        <f t="shared" si="3"/>
        <v>5.417276720351391</v>
      </c>
      <c r="I48" s="31">
        <f t="shared" si="3"/>
        <v>3.84</v>
      </c>
      <c r="J48" s="31">
        <f t="shared" si="3"/>
        <v>5.910780669144981</v>
      </c>
      <c r="K48" s="31">
        <f t="shared" si="3"/>
        <v>7.347670250896058</v>
      </c>
      <c r="L48" s="20"/>
    </row>
    <row r="49" spans="1:12" ht="15.75">
      <c r="A49" s="18" t="s">
        <v>61</v>
      </c>
      <c r="B49" s="34">
        <f t="shared" si="3"/>
        <v>3.45578231292517</v>
      </c>
      <c r="C49" s="33">
        <f t="shared" si="3"/>
        <v>4.423380726698262</v>
      </c>
      <c r="D49" s="33">
        <f t="shared" si="3"/>
        <v>3.8973852984706467</v>
      </c>
      <c r="E49" s="33">
        <f t="shared" si="3"/>
        <v>4.181818181818182</v>
      </c>
      <c r="F49" s="33">
        <f t="shared" si="3"/>
        <v>3.4710743801652892</v>
      </c>
      <c r="G49" s="33">
        <f t="shared" si="3"/>
        <v>3.881987577639751</v>
      </c>
      <c r="H49" s="33">
        <f t="shared" si="3"/>
        <v>3.1583350763438616</v>
      </c>
      <c r="I49" s="33">
        <f t="shared" si="3"/>
        <v>2.7199999999999998</v>
      </c>
      <c r="J49" s="33">
        <f t="shared" si="3"/>
        <v>3.940520446096654</v>
      </c>
      <c r="K49" s="33">
        <f t="shared" si="3"/>
        <v>3.620071684587814</v>
      </c>
      <c r="L49" s="20"/>
    </row>
    <row r="50" spans="1:12" ht="15.75">
      <c r="A50" s="15"/>
      <c r="B50" s="8"/>
      <c r="C50" s="8"/>
      <c r="D50" s="8"/>
      <c r="E50" s="8"/>
      <c r="F50" s="8"/>
      <c r="G50" s="8"/>
      <c r="H50" s="21"/>
      <c r="I50" s="21"/>
      <c r="J50" s="21"/>
      <c r="K50" s="24"/>
      <c r="L50" s="20"/>
    </row>
    <row r="51" spans="1:12" ht="15.75">
      <c r="A51" s="1" t="s">
        <v>32</v>
      </c>
      <c r="B51" s="8"/>
      <c r="C51" s="8"/>
      <c r="D51" s="8"/>
      <c r="E51" s="8"/>
      <c r="F51" s="8"/>
      <c r="G51" s="8"/>
      <c r="H51" s="21"/>
      <c r="I51" s="21"/>
      <c r="J51" s="21"/>
      <c r="L51" s="20"/>
    </row>
    <row r="52" spans="1:12" s="35" customFormat="1" ht="15.75">
      <c r="A52" s="44" t="s">
        <v>29</v>
      </c>
      <c r="B52" s="45"/>
      <c r="C52" s="45"/>
      <c r="D52" s="45"/>
      <c r="E52" s="45"/>
      <c r="F52" s="45"/>
      <c r="G52" s="45"/>
      <c r="H52" s="50"/>
      <c r="I52" s="50"/>
      <c r="J52" s="50"/>
      <c r="K52" s="50"/>
      <c r="L52" s="51"/>
    </row>
    <row r="53" spans="1:12" ht="15.75">
      <c r="A53" s="1"/>
      <c r="B53" s="8"/>
      <c r="C53" s="8"/>
      <c r="D53" s="8"/>
      <c r="E53" s="8"/>
      <c r="F53" s="8"/>
      <c r="G53" s="8"/>
      <c r="H53" s="21"/>
      <c r="I53" s="21"/>
      <c r="J53" s="21"/>
      <c r="K53" s="21"/>
      <c r="L53" s="20"/>
    </row>
    <row r="54" spans="1:12" s="35" customFormat="1" ht="15.75">
      <c r="A54" s="44" t="s">
        <v>47</v>
      </c>
      <c r="B54" s="45"/>
      <c r="C54" s="45"/>
      <c r="D54" s="45"/>
      <c r="E54" s="45"/>
      <c r="F54" s="45"/>
      <c r="G54" s="45"/>
      <c r="H54" s="50"/>
      <c r="I54" s="50"/>
      <c r="J54" s="50"/>
      <c r="K54" s="50"/>
      <c r="L54" s="51"/>
    </row>
    <row r="55" spans="1:12" ht="15.75">
      <c r="A55" s="1"/>
      <c r="B55" s="8"/>
      <c r="C55" s="8"/>
      <c r="D55" s="8"/>
      <c r="E55" s="8"/>
      <c r="F55" s="8"/>
      <c r="G55" s="8"/>
      <c r="H55" s="8"/>
      <c r="I55" s="21"/>
      <c r="J55" s="8"/>
      <c r="K55" s="21"/>
      <c r="L55" s="20"/>
    </row>
    <row r="56" spans="1:12" ht="15.75">
      <c r="A56" s="1" t="s">
        <v>20</v>
      </c>
      <c r="B56" s="1"/>
      <c r="C56" s="1"/>
      <c r="D56" s="1"/>
      <c r="E56" s="1"/>
      <c r="F56" s="1"/>
      <c r="G56" s="1"/>
      <c r="H56" s="1"/>
      <c r="I56" s="1"/>
      <c r="J56" s="1"/>
      <c r="K56" s="21"/>
      <c r="L56" s="20"/>
    </row>
    <row r="57" spans="1:12" ht="15.75">
      <c r="A57" s="1" t="s">
        <v>21</v>
      </c>
      <c r="B57" s="1"/>
      <c r="C57" s="1"/>
      <c r="D57" s="1"/>
      <c r="E57" s="1"/>
      <c r="F57" s="1"/>
      <c r="G57" s="1"/>
      <c r="H57" s="1"/>
      <c r="I57" s="1"/>
      <c r="J57" s="1"/>
      <c r="K57" s="8"/>
      <c r="L57" s="20"/>
    </row>
    <row r="58" spans="1:11" ht="15.75">
      <c r="A58" s="1" t="s">
        <v>22</v>
      </c>
      <c r="B58" s="8"/>
      <c r="C58" s="8"/>
      <c r="D58" s="8"/>
      <c r="E58" s="8"/>
      <c r="F58" s="8"/>
      <c r="G58" s="1"/>
      <c r="H58" s="8"/>
      <c r="I58" s="8"/>
      <c r="J58" s="8"/>
      <c r="K58" s="1"/>
    </row>
    <row r="59" spans="1:11" ht="15.75">
      <c r="A59" s="1" t="s">
        <v>48</v>
      </c>
      <c r="B59" s="8"/>
      <c r="C59" s="8"/>
      <c r="D59" s="8"/>
      <c r="E59" s="8"/>
      <c r="F59" s="8"/>
      <c r="G59" s="1"/>
      <c r="H59" s="8"/>
      <c r="I59" s="8"/>
      <c r="J59" s="8"/>
      <c r="K59" s="1"/>
    </row>
    <row r="60" spans="1:11" ht="15.75">
      <c r="A60" s="1" t="s">
        <v>49</v>
      </c>
      <c r="B60" s="8"/>
      <c r="C60" s="8"/>
      <c r="D60" s="8"/>
      <c r="E60" s="8"/>
      <c r="F60" s="8"/>
      <c r="G60" s="1"/>
      <c r="H60" s="8"/>
      <c r="I60" s="8"/>
      <c r="J60" s="8"/>
      <c r="K60" s="1"/>
    </row>
    <row r="61" spans="1:11" ht="15.75">
      <c r="A61" s="1" t="s">
        <v>30</v>
      </c>
      <c r="B61" s="9"/>
      <c r="C61" s="9"/>
      <c r="D61" s="9"/>
      <c r="E61" s="9"/>
      <c r="F61" s="9"/>
      <c r="G61" s="9"/>
      <c r="H61" s="9"/>
      <c r="I61" s="9"/>
      <c r="J61" s="9"/>
      <c r="K61" s="8"/>
    </row>
    <row r="62" spans="1:11" ht="15.75">
      <c r="A62" s="1" t="s">
        <v>50</v>
      </c>
      <c r="B62" s="9"/>
      <c r="C62" s="9"/>
      <c r="D62" s="9"/>
      <c r="E62" s="9"/>
      <c r="F62" s="9"/>
      <c r="G62" s="9"/>
      <c r="H62" s="9"/>
      <c r="I62" s="9"/>
      <c r="J62" s="9"/>
      <c r="K62" s="8"/>
    </row>
    <row r="63" spans="1:11" ht="15.75">
      <c r="A63" s="1" t="s">
        <v>24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.75">
      <c r="A64" s="1" t="s">
        <v>72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.75">
      <c r="A65" s="1" t="s">
        <v>57</v>
      </c>
      <c r="B65" s="10"/>
      <c r="C65" s="10"/>
      <c r="D65" s="10"/>
      <c r="E65" s="10"/>
      <c r="F65" s="10"/>
      <c r="G65" s="9"/>
      <c r="H65" s="9"/>
      <c r="I65" s="9"/>
      <c r="J65" s="9"/>
      <c r="K65" s="9"/>
    </row>
    <row r="66" spans="1:11" ht="15.75">
      <c r="A66" s="1" t="s">
        <v>58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.75">
      <c r="A67" s="1" t="s">
        <v>59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.75">
      <c r="A68" s="1" t="s">
        <v>60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s="35" customFormat="1" ht="15.75">
      <c r="A69" s="47" t="s">
        <v>71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s="35" customFormat="1" ht="15.75">
      <c r="A70" s="42" t="s">
        <v>25</v>
      </c>
      <c r="B70" s="43"/>
      <c r="C70" s="44"/>
      <c r="D70" s="45"/>
      <c r="E70" s="44"/>
      <c r="F70" s="44"/>
      <c r="G70" s="44"/>
      <c r="H70" s="44"/>
      <c r="I70" s="44"/>
      <c r="J70" s="44"/>
      <c r="K70" s="43"/>
    </row>
    <row r="71" spans="1:11" s="35" customFormat="1" ht="15.75">
      <c r="A71" s="46" t="s">
        <v>26</v>
      </c>
      <c r="B71" s="43"/>
      <c r="C71" s="44"/>
      <c r="D71" s="45"/>
      <c r="E71" s="44"/>
      <c r="F71" s="44"/>
      <c r="G71" s="44"/>
      <c r="H71" s="44"/>
      <c r="I71" s="44"/>
      <c r="J71" s="44"/>
      <c r="K71" s="43"/>
    </row>
    <row r="72" spans="1:11" s="35" customFormat="1" ht="15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4"/>
    </row>
    <row r="73" spans="1:11" ht="15.75">
      <c r="A73" s="1" t="s">
        <v>27</v>
      </c>
      <c r="K73" s="1"/>
    </row>
    <row r="74" spans="1:11" ht="15.75">
      <c r="A74" s="1" t="s">
        <v>31</v>
      </c>
      <c r="K74" s="3"/>
    </row>
    <row r="75" s="35" customFormat="1" ht="15.75"/>
    <row r="76" s="35" customFormat="1" ht="15.7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="75" zoomScaleNormal="75" zoomScalePageLayoutView="0" workbookViewId="0" topLeftCell="A1">
      <selection activeCell="A51" sqref="A51"/>
    </sheetView>
  </sheetViews>
  <sheetFormatPr defaultColWidth="9.69921875" defaultRowHeight="15.75"/>
  <cols>
    <col min="1" max="1" width="31.69921875" style="0" customWidth="1"/>
    <col min="2" max="11" width="13.69921875" style="0" customWidth="1"/>
  </cols>
  <sheetData>
    <row r="1" spans="1:11" ht="16.5">
      <c r="A1" s="5" t="s">
        <v>28</v>
      </c>
      <c r="B1" s="2"/>
      <c r="C1" s="2"/>
      <c r="D1" s="2"/>
      <c r="E1" s="2"/>
      <c r="F1" s="2"/>
      <c r="G1" s="1"/>
      <c r="H1" s="2"/>
      <c r="I1" s="2"/>
      <c r="J1" s="2"/>
      <c r="K1" s="2"/>
    </row>
    <row r="2" spans="1:11" ht="15.75">
      <c r="A2" s="1"/>
      <c r="B2" s="2"/>
      <c r="C2" s="2"/>
      <c r="D2" s="2"/>
      <c r="E2" s="2"/>
      <c r="F2" s="2"/>
      <c r="G2" s="1"/>
      <c r="H2" s="2"/>
      <c r="I2" s="2"/>
      <c r="J2" s="2"/>
      <c r="K2" s="2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1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15"/>
      <c r="B6" s="1"/>
      <c r="C6" s="5">
        <v>2006</v>
      </c>
      <c r="D6" s="1"/>
      <c r="E6" s="1"/>
      <c r="F6" s="1"/>
      <c r="G6" s="1"/>
      <c r="H6" s="1"/>
      <c r="I6" s="5">
        <v>2006</v>
      </c>
      <c r="J6" s="1"/>
      <c r="K6" s="1"/>
    </row>
    <row r="7" spans="1:11" ht="15.75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.75">
      <c r="A8" s="15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7" t="s">
        <v>1</v>
      </c>
      <c r="B9" s="6"/>
      <c r="C9" s="6"/>
      <c r="D9" s="6"/>
      <c r="E9" s="3"/>
      <c r="F9" s="1"/>
      <c r="G9" s="6"/>
      <c r="H9" s="6"/>
      <c r="I9" s="6"/>
      <c r="J9" s="6"/>
      <c r="K9" s="6"/>
    </row>
    <row r="10" spans="1:11" ht="15.75">
      <c r="A10" s="15"/>
      <c r="B10" s="6" t="s">
        <v>46</v>
      </c>
      <c r="C10" s="6"/>
      <c r="D10" s="6" t="s">
        <v>2</v>
      </c>
      <c r="E10" s="49" t="s">
        <v>3</v>
      </c>
      <c r="F10" s="6"/>
      <c r="G10" s="6" t="s">
        <v>4</v>
      </c>
      <c r="H10" s="6" t="s">
        <v>5</v>
      </c>
      <c r="I10" s="6" t="s">
        <v>6</v>
      </c>
      <c r="J10" s="6" t="s">
        <v>7</v>
      </c>
      <c r="K10" s="6"/>
    </row>
    <row r="11" spans="1:11" ht="15.75">
      <c r="A11" s="15"/>
      <c r="B11" s="6" t="s">
        <v>8</v>
      </c>
      <c r="C11" s="6" t="s">
        <v>9</v>
      </c>
      <c r="D11" s="6" t="s">
        <v>10</v>
      </c>
      <c r="E11" s="49" t="s">
        <v>51</v>
      </c>
      <c r="F11" s="6" t="s">
        <v>12</v>
      </c>
      <c r="G11" s="6" t="s">
        <v>11</v>
      </c>
      <c r="H11" s="6" t="s">
        <v>13</v>
      </c>
      <c r="I11" s="6" t="s">
        <v>11</v>
      </c>
      <c r="J11" s="6" t="s">
        <v>52</v>
      </c>
      <c r="K11" s="6" t="s">
        <v>14</v>
      </c>
    </row>
    <row r="12" spans="1:11" ht="15.75">
      <c r="A12" s="15"/>
      <c r="B12" s="1"/>
      <c r="C12" s="1"/>
      <c r="D12" s="6"/>
      <c r="E12" s="1"/>
      <c r="F12" s="1"/>
      <c r="G12" s="6"/>
      <c r="H12" s="6"/>
      <c r="I12" s="1"/>
      <c r="J12" s="1"/>
      <c r="K12" s="1"/>
    </row>
    <row r="13" spans="1:11" ht="15.75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15.75">
      <c r="A14" s="15" t="s">
        <v>15</v>
      </c>
      <c r="B14" s="54">
        <v>45598</v>
      </c>
      <c r="C14" s="39">
        <v>7183</v>
      </c>
      <c r="D14" s="39">
        <v>3929</v>
      </c>
      <c r="E14" s="39">
        <v>757</v>
      </c>
      <c r="F14" s="39">
        <v>1325</v>
      </c>
      <c r="G14" s="39">
        <v>1453</v>
      </c>
      <c r="H14" s="39">
        <v>6641</v>
      </c>
      <c r="I14" s="39">
        <v>1033</v>
      </c>
      <c r="J14" s="39">
        <v>4276</v>
      </c>
      <c r="K14" s="39">
        <v>3258</v>
      </c>
      <c r="L14" s="20"/>
    </row>
    <row r="15" spans="1:12" ht="16.5">
      <c r="A15" s="15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20"/>
    </row>
    <row r="16" spans="1:12" ht="16.5">
      <c r="A16" s="15"/>
      <c r="B16" s="7"/>
      <c r="C16" s="7"/>
      <c r="D16" s="7"/>
      <c r="E16" s="7"/>
      <c r="F16" s="7"/>
      <c r="G16" s="7"/>
      <c r="H16" s="7"/>
      <c r="I16" s="7"/>
      <c r="J16" s="7"/>
      <c r="K16" s="7"/>
      <c r="L16" s="20"/>
    </row>
    <row r="17" spans="1:12" ht="15.75">
      <c r="A17" s="48" t="s">
        <v>98</v>
      </c>
      <c r="L17" s="20"/>
    </row>
    <row r="18" spans="1:12" ht="16.5">
      <c r="A18" s="15"/>
      <c r="B18" s="36"/>
      <c r="C18" s="25"/>
      <c r="D18" s="25"/>
      <c r="E18" s="25"/>
      <c r="F18" s="25"/>
      <c r="G18" s="25"/>
      <c r="H18" s="25"/>
      <c r="I18" s="25"/>
      <c r="J18" s="30"/>
      <c r="K18" s="30"/>
      <c r="L18" s="20"/>
    </row>
    <row r="19" spans="1:12" ht="15.75">
      <c r="A19" s="40" t="s">
        <v>42</v>
      </c>
      <c r="B19" s="54">
        <v>25013</v>
      </c>
      <c r="C19" s="39">
        <v>5727</v>
      </c>
      <c r="D19" s="39">
        <v>2830</v>
      </c>
      <c r="E19" s="39">
        <v>490</v>
      </c>
      <c r="F19" s="39">
        <v>932</v>
      </c>
      <c r="G19" s="39">
        <v>1143</v>
      </c>
      <c r="H19" s="39">
        <v>3371</v>
      </c>
      <c r="I19" s="39">
        <v>621</v>
      </c>
      <c r="J19" s="39">
        <v>2317</v>
      </c>
      <c r="K19" s="39">
        <v>936</v>
      </c>
      <c r="L19" s="20"/>
    </row>
    <row r="20" spans="1:12" ht="15.75">
      <c r="A20" s="15" t="s">
        <v>43</v>
      </c>
      <c r="B20" s="55">
        <v>20543</v>
      </c>
      <c r="C20" s="19">
        <v>1451</v>
      </c>
      <c r="D20" s="19">
        <v>1095</v>
      </c>
      <c r="E20" s="20">
        <v>266</v>
      </c>
      <c r="F20" s="20">
        <v>393</v>
      </c>
      <c r="G20" s="20">
        <v>310</v>
      </c>
      <c r="H20" s="20">
        <v>3266</v>
      </c>
      <c r="I20" s="20">
        <v>412</v>
      </c>
      <c r="J20" s="20">
        <v>1956</v>
      </c>
      <c r="K20" s="20">
        <v>2320</v>
      </c>
      <c r="L20" s="20"/>
    </row>
    <row r="21" spans="1:12" ht="15.75">
      <c r="A21" s="15" t="s">
        <v>40</v>
      </c>
      <c r="B21" s="31">
        <f aca="true" t="shared" si="0" ref="B21:K21">B19/B14*100</f>
        <v>54.85547611737357</v>
      </c>
      <c r="C21" s="31">
        <f t="shared" si="0"/>
        <v>79.72991786161771</v>
      </c>
      <c r="D21" s="31">
        <f t="shared" si="0"/>
        <v>72.0285059811657</v>
      </c>
      <c r="E21" s="31">
        <f t="shared" si="0"/>
        <v>64.72919418758256</v>
      </c>
      <c r="F21" s="31">
        <f t="shared" si="0"/>
        <v>70.33962264150944</v>
      </c>
      <c r="G21" s="31">
        <f t="shared" si="0"/>
        <v>78.6648313833448</v>
      </c>
      <c r="H21" s="31">
        <f t="shared" si="0"/>
        <v>50.760427646438785</v>
      </c>
      <c r="I21" s="31">
        <f t="shared" si="0"/>
        <v>60.1161665053243</v>
      </c>
      <c r="J21" s="31">
        <f t="shared" si="0"/>
        <v>54.186155285313376</v>
      </c>
      <c r="K21" s="32">
        <f t="shared" si="0"/>
        <v>28.7292817679558</v>
      </c>
      <c r="L21" s="20"/>
    </row>
    <row r="22" spans="1:12" ht="15.75">
      <c r="A22" s="15" t="s">
        <v>41</v>
      </c>
      <c r="B22" s="31">
        <f aca="true" t="shared" si="1" ref="B22:K22">B20/B14*100</f>
        <v>45.052414579586824</v>
      </c>
      <c r="C22" s="31">
        <f t="shared" si="1"/>
        <v>20.200473339830154</v>
      </c>
      <c r="D22" s="31">
        <f t="shared" si="1"/>
        <v>27.869686943242556</v>
      </c>
      <c r="E22" s="31">
        <f t="shared" si="1"/>
        <v>35.13870541611625</v>
      </c>
      <c r="F22" s="31">
        <f t="shared" si="1"/>
        <v>29.660377358490564</v>
      </c>
      <c r="G22" s="31">
        <f t="shared" si="1"/>
        <v>21.335168616655196</v>
      </c>
      <c r="H22" s="31">
        <f t="shared" si="1"/>
        <v>49.17934046077398</v>
      </c>
      <c r="I22" s="31">
        <f t="shared" si="1"/>
        <v>39.8838334946757</v>
      </c>
      <c r="J22" s="31">
        <f t="shared" si="1"/>
        <v>45.74368568755847</v>
      </c>
      <c r="K22" s="32">
        <f t="shared" si="1"/>
        <v>71.20933087783916</v>
      </c>
      <c r="L22" s="20"/>
    </row>
    <row r="23" spans="1:12" ht="15.75">
      <c r="A23" s="15"/>
      <c r="B23" s="11"/>
      <c r="C23" s="11"/>
      <c r="D23" s="11"/>
      <c r="E23" s="23"/>
      <c r="F23" s="23"/>
      <c r="G23" s="23"/>
      <c r="H23" s="23"/>
      <c r="I23" s="23"/>
      <c r="J23" s="23"/>
      <c r="K23" s="23"/>
      <c r="L23" s="20"/>
    </row>
    <row r="24" spans="1:12" ht="15.75">
      <c r="A24" s="28" t="s">
        <v>54</v>
      </c>
      <c r="B24" s="11">
        <v>32.7</v>
      </c>
      <c r="C24" s="11">
        <v>30.8</v>
      </c>
      <c r="D24" s="52">
        <v>29.8</v>
      </c>
      <c r="E24" s="11">
        <v>32</v>
      </c>
      <c r="F24" s="11">
        <v>30</v>
      </c>
      <c r="G24" s="11">
        <v>31.4</v>
      </c>
      <c r="H24" s="53">
        <v>30.6</v>
      </c>
      <c r="I24" s="53">
        <v>33.2</v>
      </c>
      <c r="J24" s="53">
        <v>33.9</v>
      </c>
      <c r="K24" s="11">
        <v>31.8</v>
      </c>
      <c r="L24" s="20"/>
    </row>
    <row r="25" spans="1:12" ht="15.75">
      <c r="A25" s="1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0"/>
    </row>
    <row r="26" spans="1:12" ht="15.75">
      <c r="A26" s="17" t="s">
        <v>55</v>
      </c>
      <c r="B26" s="3"/>
      <c r="C26" s="3"/>
      <c r="D26" s="3"/>
      <c r="L26" s="20"/>
    </row>
    <row r="27" spans="1:12" ht="15.75">
      <c r="A27" s="15" t="s">
        <v>17</v>
      </c>
      <c r="B27" s="54">
        <v>42881</v>
      </c>
      <c r="C27" s="39">
        <v>6750</v>
      </c>
      <c r="D27" s="39">
        <v>3719</v>
      </c>
      <c r="E27" s="39">
        <v>713</v>
      </c>
      <c r="F27" s="39">
        <v>1281</v>
      </c>
      <c r="G27" s="39">
        <v>1376</v>
      </c>
      <c r="H27" s="39">
        <v>6319</v>
      </c>
      <c r="I27" s="39">
        <v>975</v>
      </c>
      <c r="J27" s="39">
        <v>4067</v>
      </c>
      <c r="K27" s="39">
        <v>3036</v>
      </c>
      <c r="L27" s="20"/>
    </row>
    <row r="28" spans="1:12" ht="15.75">
      <c r="A28" s="15" t="s">
        <v>16</v>
      </c>
      <c r="L28" s="20"/>
    </row>
    <row r="29" spans="1:12" ht="15.75">
      <c r="A29" s="15" t="s">
        <v>18</v>
      </c>
      <c r="B29" s="56">
        <v>26927</v>
      </c>
      <c r="C29" s="19">
        <v>2182</v>
      </c>
      <c r="D29" s="19">
        <v>1838</v>
      </c>
      <c r="E29" s="20">
        <v>445</v>
      </c>
      <c r="F29" s="20">
        <v>548</v>
      </c>
      <c r="G29" s="20">
        <v>484</v>
      </c>
      <c r="H29" s="20">
        <v>4168</v>
      </c>
      <c r="I29" s="20">
        <v>546</v>
      </c>
      <c r="J29" s="20">
        <v>2530</v>
      </c>
      <c r="K29" s="20">
        <v>2718</v>
      </c>
      <c r="L29" s="20"/>
    </row>
    <row r="30" spans="1:12" ht="15.75">
      <c r="A30" s="15" t="s">
        <v>19</v>
      </c>
      <c r="B30" s="37">
        <v>15954</v>
      </c>
      <c r="C30" s="30">
        <v>4568</v>
      </c>
      <c r="D30" s="30">
        <v>1881</v>
      </c>
      <c r="E30" s="30">
        <v>268</v>
      </c>
      <c r="F30" s="30">
        <v>733</v>
      </c>
      <c r="G30" s="30">
        <v>892</v>
      </c>
      <c r="H30" s="30">
        <v>2151</v>
      </c>
      <c r="I30" s="30">
        <v>429</v>
      </c>
      <c r="J30" s="30">
        <v>1537</v>
      </c>
      <c r="K30" s="30">
        <v>318</v>
      </c>
      <c r="L30" s="20"/>
    </row>
    <row r="31" spans="1:12" ht="15.75">
      <c r="A31" s="15"/>
      <c r="B31" s="3"/>
      <c r="L31" s="20"/>
    </row>
    <row r="32" spans="1:12" ht="15.75">
      <c r="A32" s="17" t="s">
        <v>56</v>
      </c>
      <c r="B32" s="3"/>
      <c r="C32" s="3"/>
      <c r="D32" s="3"/>
      <c r="L32" s="20"/>
    </row>
    <row r="33" spans="1:12" ht="15.75">
      <c r="A33" s="15" t="s">
        <v>15</v>
      </c>
      <c r="B33" s="37">
        <v>28744</v>
      </c>
      <c r="C33" s="39">
        <v>2481</v>
      </c>
      <c r="D33" s="39">
        <v>1994</v>
      </c>
      <c r="E33" s="39">
        <v>472</v>
      </c>
      <c r="F33" s="39">
        <v>614</v>
      </c>
      <c r="G33" s="39">
        <v>580</v>
      </c>
      <c r="H33" s="39">
        <v>4470</v>
      </c>
      <c r="I33" s="39">
        <v>577</v>
      </c>
      <c r="J33" s="39">
        <v>2729</v>
      </c>
      <c r="K33" s="39">
        <v>2794</v>
      </c>
      <c r="L33" s="20"/>
    </row>
    <row r="34" spans="1:12" ht="15.75">
      <c r="A34" s="15" t="s">
        <v>16</v>
      </c>
      <c r="L34" s="20"/>
    </row>
    <row r="35" spans="1:12" ht="15.75">
      <c r="A35" s="15" t="s">
        <v>62</v>
      </c>
      <c r="B35" s="56">
        <v>21944</v>
      </c>
      <c r="C35" s="38">
        <v>1721</v>
      </c>
      <c r="D35" s="38">
        <v>1621</v>
      </c>
      <c r="E35" s="38">
        <v>405</v>
      </c>
      <c r="F35" s="38">
        <v>474</v>
      </c>
      <c r="G35" s="38">
        <v>407</v>
      </c>
      <c r="H35" s="38">
        <v>3401</v>
      </c>
      <c r="I35" s="38">
        <v>479</v>
      </c>
      <c r="J35" s="38">
        <v>2044</v>
      </c>
      <c r="K35" s="38">
        <v>2115</v>
      </c>
      <c r="L35" s="20"/>
    </row>
    <row r="36" spans="1:12" ht="15.75">
      <c r="A36" s="15" t="s">
        <v>63</v>
      </c>
      <c r="B36" s="56">
        <v>1788</v>
      </c>
      <c r="C36" s="38">
        <v>103</v>
      </c>
      <c r="D36" s="38">
        <v>48</v>
      </c>
      <c r="E36" s="38">
        <v>5</v>
      </c>
      <c r="F36" s="38">
        <v>20</v>
      </c>
      <c r="G36" s="38">
        <v>15</v>
      </c>
      <c r="H36" s="38">
        <v>148</v>
      </c>
      <c r="I36" s="38">
        <v>24</v>
      </c>
      <c r="J36" s="38">
        <v>202</v>
      </c>
      <c r="K36" s="38">
        <v>177</v>
      </c>
      <c r="L36" s="20"/>
    </row>
    <row r="37" spans="1:12" ht="15.75">
      <c r="A37" s="15" t="s">
        <v>64</v>
      </c>
      <c r="B37" s="56">
        <v>2387</v>
      </c>
      <c r="C37" s="38">
        <v>436</v>
      </c>
      <c r="D37" s="38">
        <v>183</v>
      </c>
      <c r="E37" s="38">
        <v>24</v>
      </c>
      <c r="F37" s="38">
        <v>70</v>
      </c>
      <c r="G37" s="38">
        <v>127</v>
      </c>
      <c r="H37" s="38">
        <v>540</v>
      </c>
      <c r="I37" s="38">
        <v>29</v>
      </c>
      <c r="J37" s="38">
        <v>187</v>
      </c>
      <c r="K37" s="38">
        <v>171</v>
      </c>
      <c r="L37" s="20"/>
    </row>
    <row r="38" spans="1:12" ht="15.75">
      <c r="A38" s="15" t="s">
        <v>65</v>
      </c>
      <c r="B38" s="56">
        <v>119</v>
      </c>
      <c r="C38" s="41">
        <v>4</v>
      </c>
      <c r="D38" s="41">
        <v>4</v>
      </c>
      <c r="E38" s="57">
        <v>1</v>
      </c>
      <c r="F38" s="57">
        <v>0</v>
      </c>
      <c r="G38" s="57">
        <v>2</v>
      </c>
      <c r="H38" s="38">
        <v>6</v>
      </c>
      <c r="I38" s="57">
        <v>3</v>
      </c>
      <c r="J38" s="38">
        <v>13</v>
      </c>
      <c r="K38" s="38">
        <v>15</v>
      </c>
      <c r="L38" s="20"/>
    </row>
    <row r="39" spans="1:12" ht="15.75">
      <c r="A39" s="15" t="s">
        <v>44</v>
      </c>
      <c r="B39" s="56">
        <v>1510</v>
      </c>
      <c r="C39" s="38">
        <v>112</v>
      </c>
      <c r="D39" s="38">
        <v>79</v>
      </c>
      <c r="E39" s="38">
        <v>21</v>
      </c>
      <c r="F39" s="38">
        <v>25</v>
      </c>
      <c r="G39" s="38">
        <v>7</v>
      </c>
      <c r="H39" s="38">
        <v>226</v>
      </c>
      <c r="I39" s="38">
        <v>27</v>
      </c>
      <c r="J39" s="38">
        <v>167</v>
      </c>
      <c r="K39" s="38">
        <v>209</v>
      </c>
      <c r="L39" s="20"/>
    </row>
    <row r="40" spans="1:12" ht="15.75">
      <c r="A40" s="15" t="s">
        <v>66</v>
      </c>
      <c r="B40" s="56">
        <v>996</v>
      </c>
      <c r="C40" s="41">
        <v>105</v>
      </c>
      <c r="D40" s="41">
        <v>59</v>
      </c>
      <c r="E40" s="41">
        <v>16</v>
      </c>
      <c r="F40" s="41">
        <v>25</v>
      </c>
      <c r="G40" s="41">
        <v>22</v>
      </c>
      <c r="H40" s="41">
        <v>149</v>
      </c>
      <c r="I40" s="41">
        <v>15</v>
      </c>
      <c r="J40" s="38">
        <v>116</v>
      </c>
      <c r="K40" s="38">
        <v>107</v>
      </c>
      <c r="L40" s="20"/>
    </row>
    <row r="41" spans="1:12" ht="15.75">
      <c r="A41" s="15"/>
      <c r="B41" s="22"/>
      <c r="C41" s="22"/>
      <c r="D41" s="22"/>
      <c r="E41" s="24"/>
      <c r="F41" s="24"/>
      <c r="G41" s="24"/>
      <c r="H41" s="24"/>
      <c r="I41" s="24"/>
      <c r="J41" s="24"/>
      <c r="K41" s="24"/>
      <c r="L41" s="20"/>
    </row>
    <row r="42" spans="1:12" ht="15.75">
      <c r="A42" s="15" t="s">
        <v>67</v>
      </c>
      <c r="B42" s="22">
        <f>(B35/B$33)*100</f>
        <v>76.34288895073755</v>
      </c>
      <c r="C42" s="22">
        <f aca="true" t="shared" si="2" ref="C42:K42">(C35/C$33)*100</f>
        <v>69.36719064893188</v>
      </c>
      <c r="D42" s="22">
        <f t="shared" si="2"/>
        <v>81.2938816449348</v>
      </c>
      <c r="E42" s="22">
        <f t="shared" si="2"/>
        <v>85.80508474576271</v>
      </c>
      <c r="F42" s="22">
        <f t="shared" si="2"/>
        <v>77.19869706840392</v>
      </c>
      <c r="G42" s="22">
        <f t="shared" si="2"/>
        <v>70.17241379310344</v>
      </c>
      <c r="H42" s="22">
        <f t="shared" si="2"/>
        <v>76.08501118568233</v>
      </c>
      <c r="I42" s="22">
        <f t="shared" si="2"/>
        <v>83.0155979202773</v>
      </c>
      <c r="J42" s="22">
        <f t="shared" si="2"/>
        <v>74.89923048735801</v>
      </c>
      <c r="K42" s="22">
        <f t="shared" si="2"/>
        <v>75.69792412312097</v>
      </c>
      <c r="L42" s="20"/>
    </row>
    <row r="43" spans="1:12" ht="15.75">
      <c r="A43" s="15" t="s">
        <v>68</v>
      </c>
      <c r="B43" s="22">
        <f aca="true" t="shared" si="3" ref="B43:K47">(B36/B$33)*100</f>
        <v>6.220428611188423</v>
      </c>
      <c r="C43" s="22">
        <f t="shared" si="3"/>
        <v>4.1515517936316</v>
      </c>
      <c r="D43" s="22">
        <f t="shared" si="3"/>
        <v>2.4072216649949847</v>
      </c>
      <c r="E43" s="22">
        <f t="shared" si="3"/>
        <v>1.059322033898305</v>
      </c>
      <c r="F43" s="22">
        <f t="shared" si="3"/>
        <v>3.257328990228013</v>
      </c>
      <c r="G43" s="22">
        <f t="shared" si="3"/>
        <v>2.586206896551724</v>
      </c>
      <c r="H43" s="22">
        <f t="shared" si="3"/>
        <v>3.3109619686800893</v>
      </c>
      <c r="I43" s="22">
        <f t="shared" si="3"/>
        <v>4.15944540727903</v>
      </c>
      <c r="J43" s="22">
        <f t="shared" si="3"/>
        <v>7.401978746793697</v>
      </c>
      <c r="K43" s="22">
        <f t="shared" si="3"/>
        <v>6.335003579098067</v>
      </c>
      <c r="L43" s="20"/>
    </row>
    <row r="44" spans="1:12" ht="15.75">
      <c r="A44" s="15" t="s">
        <v>69</v>
      </c>
      <c r="B44" s="22">
        <f t="shared" si="3"/>
        <v>8.304341775674924</v>
      </c>
      <c r="C44" s="22">
        <f t="shared" si="3"/>
        <v>17.573559048770658</v>
      </c>
      <c r="D44" s="22">
        <f t="shared" si="3"/>
        <v>9.17753259779338</v>
      </c>
      <c r="E44" s="22">
        <f t="shared" si="3"/>
        <v>5.084745762711865</v>
      </c>
      <c r="F44" s="22">
        <f t="shared" si="3"/>
        <v>11.400651465798045</v>
      </c>
      <c r="G44" s="22">
        <f t="shared" si="3"/>
        <v>21.89655172413793</v>
      </c>
      <c r="H44" s="22">
        <f t="shared" si="3"/>
        <v>12.080536912751679</v>
      </c>
      <c r="I44" s="22">
        <f t="shared" si="3"/>
        <v>5.025996533795494</v>
      </c>
      <c r="J44" s="22">
        <f t="shared" si="3"/>
        <v>6.852326859655551</v>
      </c>
      <c r="K44" s="22">
        <f t="shared" si="3"/>
        <v>6.120257695060845</v>
      </c>
      <c r="L44" s="20"/>
    </row>
    <row r="45" spans="1:12" ht="15.75">
      <c r="A45" s="15" t="s">
        <v>70</v>
      </c>
      <c r="B45" s="22">
        <f t="shared" si="3"/>
        <v>0.41399944336209293</v>
      </c>
      <c r="C45" s="22">
        <f t="shared" si="3"/>
        <v>0.16122531237404272</v>
      </c>
      <c r="D45" s="22">
        <f t="shared" si="3"/>
        <v>0.20060180541624875</v>
      </c>
      <c r="E45" s="22">
        <f t="shared" si="3"/>
        <v>0.211864406779661</v>
      </c>
      <c r="F45" s="22">
        <f t="shared" si="3"/>
        <v>0</v>
      </c>
      <c r="G45" s="22">
        <f t="shared" si="3"/>
        <v>0.3448275862068966</v>
      </c>
      <c r="H45" s="22">
        <f t="shared" si="3"/>
        <v>0.1342281879194631</v>
      </c>
      <c r="I45" s="22">
        <f t="shared" si="3"/>
        <v>0.5199306759098787</v>
      </c>
      <c r="J45" s="22">
        <f t="shared" si="3"/>
        <v>0.47636496885305973</v>
      </c>
      <c r="K45" s="22">
        <f t="shared" si="3"/>
        <v>0.5368647100930566</v>
      </c>
      <c r="L45" s="20"/>
    </row>
    <row r="46" spans="1:12" ht="15.75">
      <c r="A46" s="15" t="s">
        <v>45</v>
      </c>
      <c r="B46" s="22">
        <f t="shared" si="3"/>
        <v>5.253270247703869</v>
      </c>
      <c r="C46" s="22">
        <f t="shared" si="3"/>
        <v>4.514308746473196</v>
      </c>
      <c r="D46" s="22">
        <f t="shared" si="3"/>
        <v>3.961885656970913</v>
      </c>
      <c r="E46" s="22">
        <f t="shared" si="3"/>
        <v>4.4491525423728815</v>
      </c>
      <c r="F46" s="22">
        <f t="shared" si="3"/>
        <v>4.071661237785016</v>
      </c>
      <c r="G46" s="22">
        <f t="shared" si="3"/>
        <v>1.206896551724138</v>
      </c>
      <c r="H46" s="22">
        <f t="shared" si="3"/>
        <v>5.05592841163311</v>
      </c>
      <c r="I46" s="22">
        <f t="shared" si="3"/>
        <v>4.679376083188909</v>
      </c>
      <c r="J46" s="22">
        <f t="shared" si="3"/>
        <v>6.11945767680469</v>
      </c>
      <c r="K46" s="22">
        <f t="shared" si="3"/>
        <v>7.480314960629922</v>
      </c>
      <c r="L46" s="20"/>
    </row>
    <row r="47" spans="1:12" ht="15.75">
      <c r="A47" s="18" t="s">
        <v>61</v>
      </c>
      <c r="B47" s="58">
        <f t="shared" si="3"/>
        <v>3.465070971333148</v>
      </c>
      <c r="C47" s="59">
        <f t="shared" si="3"/>
        <v>4.2321644498186215</v>
      </c>
      <c r="D47" s="59">
        <f t="shared" si="3"/>
        <v>2.958876629889669</v>
      </c>
      <c r="E47" s="59">
        <f t="shared" si="3"/>
        <v>3.389830508474576</v>
      </c>
      <c r="F47" s="59">
        <f t="shared" si="3"/>
        <v>4.071661237785016</v>
      </c>
      <c r="G47" s="59">
        <f t="shared" si="3"/>
        <v>3.793103448275862</v>
      </c>
      <c r="H47" s="59">
        <f t="shared" si="3"/>
        <v>3.3333333333333335</v>
      </c>
      <c r="I47" s="59">
        <f t="shared" si="3"/>
        <v>2.5996533795493932</v>
      </c>
      <c r="J47" s="59">
        <f t="shared" si="3"/>
        <v>4.250641260534994</v>
      </c>
      <c r="K47" s="59">
        <f t="shared" si="3"/>
        <v>3.829634931997137</v>
      </c>
      <c r="L47" s="20"/>
    </row>
    <row r="48" spans="1:12" ht="15.75">
      <c r="A48" s="15"/>
      <c r="B48" s="8"/>
      <c r="C48" s="8"/>
      <c r="D48" s="8"/>
      <c r="E48" s="8"/>
      <c r="F48" s="8"/>
      <c r="G48" s="8"/>
      <c r="H48" s="21"/>
      <c r="I48" s="21"/>
      <c r="J48" s="21"/>
      <c r="K48" s="24"/>
      <c r="L48" s="20"/>
    </row>
    <row r="49" spans="1:12" ht="15.75">
      <c r="A49" s="1" t="s">
        <v>32</v>
      </c>
      <c r="B49" s="8"/>
      <c r="C49" s="8"/>
      <c r="D49" s="8"/>
      <c r="E49" s="8"/>
      <c r="F49" s="8"/>
      <c r="G49" s="8"/>
      <c r="H49" s="21"/>
      <c r="I49" s="21"/>
      <c r="J49" s="21"/>
      <c r="L49" s="20"/>
    </row>
    <row r="50" spans="1:12" s="35" customFormat="1" ht="15.75">
      <c r="A50" s="44" t="s">
        <v>29</v>
      </c>
      <c r="B50" s="45"/>
      <c r="C50" s="45"/>
      <c r="D50" s="45"/>
      <c r="E50" s="45"/>
      <c r="F50" s="45"/>
      <c r="G50" s="45"/>
      <c r="H50" s="50"/>
      <c r="I50" s="50"/>
      <c r="J50" s="50"/>
      <c r="K50" s="50"/>
      <c r="L50" s="51"/>
    </row>
    <row r="51" spans="1:12" ht="15.75">
      <c r="A51" s="1"/>
      <c r="B51" s="8"/>
      <c r="C51" s="8"/>
      <c r="D51" s="8"/>
      <c r="E51" s="8"/>
      <c r="F51" s="8"/>
      <c r="G51" s="8"/>
      <c r="H51" s="21"/>
      <c r="I51" s="21"/>
      <c r="J51" s="21"/>
      <c r="K51" s="21"/>
      <c r="L51" s="20"/>
    </row>
    <row r="52" spans="1:12" s="35" customFormat="1" ht="15.75">
      <c r="A52" s="44" t="s">
        <v>47</v>
      </c>
      <c r="B52" s="45"/>
      <c r="C52" s="45"/>
      <c r="D52" s="45"/>
      <c r="E52" s="45"/>
      <c r="F52" s="45"/>
      <c r="G52" s="45"/>
      <c r="H52" s="50"/>
      <c r="I52" s="50"/>
      <c r="J52" s="50"/>
      <c r="K52" s="50"/>
      <c r="L52" s="51"/>
    </row>
    <row r="53" spans="1:12" ht="15.75">
      <c r="A53" s="1"/>
      <c r="B53" s="8"/>
      <c r="C53" s="8"/>
      <c r="D53" s="8"/>
      <c r="E53" s="8"/>
      <c r="F53" s="8"/>
      <c r="G53" s="8"/>
      <c r="H53" s="8"/>
      <c r="I53" s="21"/>
      <c r="J53" s="8"/>
      <c r="K53" s="21"/>
      <c r="L53" s="20"/>
    </row>
    <row r="54" spans="1:12" ht="15.7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21"/>
      <c r="L54" s="20"/>
    </row>
    <row r="55" spans="1:12" ht="15.75">
      <c r="A55" s="1" t="s">
        <v>21</v>
      </c>
      <c r="B55" s="1"/>
      <c r="C55" s="1"/>
      <c r="D55" s="1"/>
      <c r="E55" s="1"/>
      <c r="F55" s="1"/>
      <c r="G55" s="1"/>
      <c r="H55" s="1"/>
      <c r="I55" s="1"/>
      <c r="J55" s="1"/>
      <c r="K55" s="8"/>
      <c r="L55" s="20"/>
    </row>
    <row r="56" spans="1:11" ht="15.75">
      <c r="A56" s="1" t="s">
        <v>22</v>
      </c>
      <c r="B56" s="8"/>
      <c r="C56" s="8"/>
      <c r="D56" s="8"/>
      <c r="E56" s="8"/>
      <c r="F56" s="8"/>
      <c r="G56" s="1"/>
      <c r="H56" s="8"/>
      <c r="I56" s="8"/>
      <c r="J56" s="8"/>
      <c r="K56" s="1"/>
    </row>
    <row r="57" spans="1:11" ht="15.75">
      <c r="A57" s="1" t="s">
        <v>48</v>
      </c>
      <c r="B57" s="8"/>
      <c r="C57" s="8"/>
      <c r="D57" s="8"/>
      <c r="E57" s="8"/>
      <c r="F57" s="8"/>
      <c r="G57" s="1"/>
      <c r="H57" s="8"/>
      <c r="I57" s="8"/>
      <c r="J57" s="8"/>
      <c r="K57" s="1"/>
    </row>
    <row r="58" spans="1:11" ht="15.75">
      <c r="A58" s="1" t="s">
        <v>49</v>
      </c>
      <c r="B58" s="8"/>
      <c r="C58" s="8"/>
      <c r="D58" s="8"/>
      <c r="E58" s="8"/>
      <c r="F58" s="8"/>
      <c r="G58" s="1"/>
      <c r="H58" s="8"/>
      <c r="I58" s="8"/>
      <c r="J58" s="8"/>
      <c r="K58" s="1"/>
    </row>
    <row r="59" spans="1:11" ht="15.75">
      <c r="A59" s="1" t="s">
        <v>30</v>
      </c>
      <c r="B59" s="9"/>
      <c r="C59" s="9"/>
      <c r="D59" s="9"/>
      <c r="E59" s="9"/>
      <c r="F59" s="9"/>
      <c r="G59" s="9"/>
      <c r="H59" s="9"/>
      <c r="I59" s="9"/>
      <c r="J59" s="9"/>
      <c r="K59" s="8"/>
    </row>
    <row r="60" spans="1:11" ht="15.75">
      <c r="A60" s="1" t="s">
        <v>50</v>
      </c>
      <c r="B60" s="9"/>
      <c r="C60" s="9"/>
      <c r="D60" s="9"/>
      <c r="E60" s="9"/>
      <c r="F60" s="9"/>
      <c r="G60" s="9"/>
      <c r="H60" s="9"/>
      <c r="I60" s="9"/>
      <c r="J60" s="9"/>
      <c r="K60" s="8"/>
    </row>
    <row r="61" spans="1:11" ht="15.75">
      <c r="A61" s="1" t="s">
        <v>24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.75">
      <c r="A62" s="1" t="s">
        <v>72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.75">
      <c r="A63" s="1" t="s">
        <v>57</v>
      </c>
      <c r="B63" s="10"/>
      <c r="C63" s="10"/>
      <c r="D63" s="10"/>
      <c r="E63" s="10"/>
      <c r="F63" s="10"/>
      <c r="G63" s="9"/>
      <c r="H63" s="9"/>
      <c r="I63" s="9"/>
      <c r="J63" s="9"/>
      <c r="K63" s="9"/>
    </row>
    <row r="64" spans="1:11" ht="15.75">
      <c r="A64" s="1" t="s">
        <v>58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.75">
      <c r="A65" s="1" t="s">
        <v>59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1" t="s">
        <v>60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s="35" customFormat="1" ht="15.75">
      <c r="A67" s="47" t="s">
        <v>71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s="35" customFormat="1" ht="15.75">
      <c r="A68" s="42" t="s">
        <v>25</v>
      </c>
      <c r="B68" s="43"/>
      <c r="C68" s="44"/>
      <c r="D68" s="45"/>
      <c r="E68" s="44"/>
      <c r="F68" s="44"/>
      <c r="G68" s="44"/>
      <c r="H68" s="44"/>
      <c r="I68" s="44"/>
      <c r="J68" s="44"/>
      <c r="K68" s="43"/>
    </row>
    <row r="69" spans="1:11" s="35" customFormat="1" ht="15.75">
      <c r="A69" s="46" t="s">
        <v>26</v>
      </c>
      <c r="B69" s="43"/>
      <c r="C69" s="44"/>
      <c r="D69" s="45"/>
      <c r="E69" s="44"/>
      <c r="F69" s="44"/>
      <c r="G69" s="44"/>
      <c r="H69" s="44"/>
      <c r="I69" s="44"/>
      <c r="J69" s="44"/>
      <c r="K69" s="43"/>
    </row>
    <row r="70" spans="1:11" s="35" customFormat="1" ht="15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4"/>
    </row>
    <row r="71" spans="1:11" ht="15.75">
      <c r="A71" s="1" t="s">
        <v>27</v>
      </c>
      <c r="K71" s="1"/>
    </row>
    <row r="72" spans="1:11" ht="15.75">
      <c r="A72" s="1" t="s">
        <v>31</v>
      </c>
      <c r="K72" s="3"/>
    </row>
    <row r="73" s="35" customFormat="1" ht="15.75"/>
    <row r="74" s="35" customFormat="1" ht="15.75"/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Doctorates Conferred by Characteristics of Recipients</dc:title>
  <dc:subject/>
  <dc:creator>US Census Bureau</dc:creator>
  <cp:keywords/>
  <dc:description/>
  <cp:lastModifiedBy>wilbu305</cp:lastModifiedBy>
  <cp:lastPrinted>2009-05-11T20:55:34Z</cp:lastPrinted>
  <dcterms:created xsi:type="dcterms:W3CDTF">2005-07-06T15:23:46Z</dcterms:created>
  <dcterms:modified xsi:type="dcterms:W3CDTF">2010-12-14T12:57:33Z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