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740" activeTab="0"/>
  </bookViews>
  <sheets>
    <sheet name="State_Emissions_by_Fuel_2005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<sst xmlns="http://schemas.openxmlformats.org/spreadsheetml/2006/main" count="65" uniqueCount="64">
  <si>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State Code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</si>
  <si>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</si>
  <si>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</si>
  <si>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</si>
  <si>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</si>
  <si>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</si>
  <si>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</si>
  <si>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</si>
  <si>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</si>
  <si>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</si>
  <si>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</si>
  <si>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</si>
  <si>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</si>
  <si>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</si>
  <si>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</si>
  <si>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</si>
  <si>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</si>
  <si>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</si>
  <si>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</si>
  <si>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</si>
  <si>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</si>
  <si>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</si>
  <si>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</si>
  <si>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</si>
  <si>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</si>
  <si>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</si>
  <si>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</si>
  <si>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</si>
  <si>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</si>
  <si>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</si>
  <si>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</si>
  <si>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</si>
  <si>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</si>
  <si>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</si>
  <si>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</si>
  <si>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</si>
  <si>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</si>
  <si>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</si>
  <si>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</si>
  <si>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</si>
  <si>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</si>
  <si>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</si>
  <si>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</si>
  <si>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</si>
  <si>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</si>
  <si>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</si>
  <si>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</si>
  <si>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</si>
  <si>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</si>
  <si>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</si>
  <si>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</si>
  <si>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</si>
  <si>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</si>
  <si>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Subtotal</t>
  </si>
  <si>
    <t>MSW</t>
  </si>
  <si>
    <t>Geothermal</t>
  </si>
  <si>
    <t>Inventory Total</t>
  </si>
  <si>
    <t>Coal</t>
  </si>
  <si>
    <t>Petroleum</t>
  </si>
  <si>
    <t>Natural Gas *</t>
  </si>
  <si>
    <t>Balancing Item</t>
  </si>
  <si>
    <r>
      <t>Table 1. 2005 State Emissions By Fuel</t>
    </r>
    <r>
      <rPr>
        <sz val="12"/>
        <rFont val="Arial"/>
        <family val="2"/>
      </rPr>
      <t xml:space="preserve"> (Million Metric Tons of Carbon Dioxide)</t>
    </r>
  </si>
  <si>
    <t>Release Date: October 2008</t>
  </si>
  <si>
    <t>Next Release Date: October 2009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</si>
</sst>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.00000000"/>
    <numFmt numFmtId="171" formatCode="0.000000000"/>
    <numFmt numFmtId="172" formatCode="0.0_)"/>
    <numFmt numFmtId="173" formatCode="#,##0.0"/>
    <numFmt numFmtId="174" formatCode="0.0%"/>
    <numFmt numFmtId="175" formatCode="0_)"/>
    <numFmt numFmtId="176" formatCode="mmmm\-yy"/>
    <numFmt numFmtId="177" formatCode="0.0000_)"/>
    <numFmt numFmtId="178" formatCode="0.000_)"/>
    <numFmt numFmtId="179" formatCode="mm/dd/yy_)"/>
    <numFmt numFmtId="180" formatCode="hh:mm_)"/>
    <numFmt numFmtId="181" formatCode="0.000000_)"/>
    <numFmt numFmtId="182" formatCode="0.00_)"/>
    <numFmt numFmtId="183" formatCode="0.0000000_)"/>
    <numFmt numFmtId="184" formatCode="#,##0.000"/>
    <numFmt numFmtId="185" formatCode="#,##0.0000"/>
    <numFmt numFmtId="186" formatCode="#,##0.0_);\(#,##0.0\)"/>
  </numFmts>
  <fonts count="8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6" fontId="6" fillId="0" borderId="1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6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2" borderId="4" xfId="21" applyFont="1" applyFill="1" applyBorder="1" applyAlignment="1">
      <alignment horizontal="center"/>
      <protection/>
    </xf>
    <xf numFmtId="173" fontId="7" fillId="2" borderId="1" xfId="21" applyNumberFormat="1" applyFont="1" applyFill="1" applyBorder="1" applyAlignment="1">
      <alignment horizontal="center"/>
      <protection/>
    </xf>
    <xf numFmtId="0" fontId="3" fillId="0" borderId="5" xfId="21" applyFont="1" applyFill="1" applyBorder="1" applyAlignment="1">
      <alignment horizontal="left" wrapText="1"/>
      <protection/>
    </xf>
    <xf numFmtId="173" fontId="3" fillId="0" borderId="5" xfId="21" applyNumberFormat="1" applyFont="1" applyFill="1" applyBorder="1" applyAlignment="1">
      <alignment horizontal="right" wrapText="1"/>
      <protection/>
    </xf>
    <xf numFmtId="0" fontId="6" fillId="0" borderId="6" xfId="0" applyFont="1" applyFill="1" applyBorder="1" applyAlignment="1">
      <alignment/>
    </xf>
    <xf numFmtId="173" fontId="6" fillId="0" borderId="3" xfId="0" applyNumberFormat="1" applyFont="1" applyBorder="1" applyAlignment="1">
      <alignment/>
    </xf>
    <xf numFmtId="173" fontId="6" fillId="0" borderId="1" xfId="0" applyNumberFormat="1" applyFont="1" applyBorder="1" applyAlignment="1">
      <alignment/>
    </xf>
    <xf numFmtId="173" fontId="6" fillId="0" borderId="1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uel All-Non MM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workbookViewId="0" topLeftCell="A1">
      <selection activeCell="A1" sqref="A1:IV2"/>
    </sheetView>
  </sheetViews>
  <sheetFormatPr defaultColWidth="9.140625" defaultRowHeight="12.75"/>
  <cols>
    <col min="1" max="1" width="15.421875" style="0" customWidth="1"/>
    <col min="2" max="2" width="10.140625" style="0" customWidth="1"/>
    <col min="3" max="3" width="13.28125" style="0" customWidth="1"/>
    <col min="4" max="4" width="13.8515625" style="0" customWidth="1"/>
    <col min="5" max="5" width="15.7109375" style="0" customWidth="1"/>
  </cols>
  <sheetData>
    <row r="1" ht="12.75">
      <c r="A1" t="s">
        <v>62</v>
      </c>
    </row>
    <row r="2" ht="12.75">
      <c r="A2" t="s">
        <v>63</v>
      </c>
    </row>
    <row r="5" ht="18">
      <c r="A5" s="7" t="s">
        <v>61</v>
      </c>
    </row>
    <row r="6" spans="1:5" ht="12.75">
      <c r="A6" s="8" t="s">
        <v>0</v>
      </c>
      <c r="B6" s="8" t="s">
        <v>57</v>
      </c>
      <c r="C6" s="8" t="s">
        <v>58</v>
      </c>
      <c r="D6" s="8" t="s">
        <v>59</v>
      </c>
      <c r="E6" s="9" t="s">
        <v>1</v>
      </c>
    </row>
    <row r="7" spans="1:5" ht="12.75">
      <c r="A7" s="10" t="s">
        <v>2</v>
      </c>
      <c r="B7" s="11">
        <v>1.318560456509105</v>
      </c>
      <c r="C7" s="11">
        <v>23.728348004846737</v>
      </c>
      <c r="D7" s="11">
        <v>23.017991035250933</v>
      </c>
      <c r="E7" s="1">
        <f aca="true" t="shared" si="0" ref="E7:E38">SUM(B7:D7)</f>
        <v>48.06489949660677</v>
      </c>
    </row>
    <row r="8" spans="1:5" ht="12.75">
      <c r="A8" s="10" t="s">
        <v>3</v>
      </c>
      <c r="B8" s="11">
        <v>84.18908799954487</v>
      </c>
      <c r="C8" s="11">
        <v>39.194492811619</v>
      </c>
      <c r="D8" s="11">
        <v>18.783397912821144</v>
      </c>
      <c r="E8" s="1">
        <f t="shared" si="0"/>
        <v>142.166978723985</v>
      </c>
    </row>
    <row r="9" spans="1:5" ht="12.75">
      <c r="A9" s="10" t="s">
        <v>4</v>
      </c>
      <c r="B9" s="11">
        <v>23.39033134345536</v>
      </c>
      <c r="C9" s="11">
        <v>26.469258471000135</v>
      </c>
      <c r="D9" s="11">
        <v>11.317919589119152</v>
      </c>
      <c r="E9" s="1">
        <f t="shared" si="0"/>
        <v>61.177509403574646</v>
      </c>
    </row>
    <row r="10" spans="1:5" ht="12.75">
      <c r="A10" s="10" t="s">
        <v>5</v>
      </c>
      <c r="B10" s="11">
        <v>40.5619830877404</v>
      </c>
      <c r="C10" s="11">
        <v>39.801155678923195</v>
      </c>
      <c r="D10" s="11">
        <v>17.361239402439942</v>
      </c>
      <c r="E10" s="1">
        <f t="shared" si="0"/>
        <v>97.72437816910355</v>
      </c>
    </row>
    <row r="11" spans="1:5" ht="12.75">
      <c r="A11" s="10" t="s">
        <v>6</v>
      </c>
      <c r="B11" s="11">
        <v>6.324075837845834</v>
      </c>
      <c r="C11" s="11">
        <v>267.661532411727</v>
      </c>
      <c r="D11" s="11">
        <v>121.5568735612874</v>
      </c>
      <c r="E11" s="1">
        <f t="shared" si="0"/>
        <v>395.5424818108603</v>
      </c>
    </row>
    <row r="12" spans="1:5" ht="12.75">
      <c r="A12" s="10" t="s">
        <v>7</v>
      </c>
      <c r="B12" s="11">
        <v>36.610271882378825</v>
      </c>
      <c r="C12" s="11">
        <v>33.77288894480574</v>
      </c>
      <c r="D12" s="11">
        <v>25.634120877264046</v>
      </c>
      <c r="E12" s="1">
        <f t="shared" si="0"/>
        <v>96.0172817044486</v>
      </c>
    </row>
    <row r="13" spans="1:5" ht="12.75">
      <c r="A13" s="10" t="s">
        <v>8</v>
      </c>
      <c r="B13" s="11">
        <v>3.975378612187677</v>
      </c>
      <c r="C13" s="11">
        <v>31.3621139516411</v>
      </c>
      <c r="D13" s="11">
        <v>9.06718306573116</v>
      </c>
      <c r="E13" s="1">
        <f t="shared" si="0"/>
        <v>44.40467562955993</v>
      </c>
    </row>
    <row r="14" spans="1:5" ht="12.75">
      <c r="A14" s="10" t="s">
        <v>9</v>
      </c>
      <c r="B14" s="11">
        <v>0.08812592069744449</v>
      </c>
      <c r="C14" s="11">
        <v>2.05862019697295</v>
      </c>
      <c r="D14" s="11">
        <v>1.7908478608929332</v>
      </c>
      <c r="E14" s="1">
        <f t="shared" si="0"/>
        <v>3.9375939785633274</v>
      </c>
    </row>
    <row r="15" spans="1:5" ht="12.75">
      <c r="A15" s="10" t="s">
        <v>10</v>
      </c>
      <c r="B15" s="11">
        <v>5.360246350425567</v>
      </c>
      <c r="C15" s="11">
        <v>9.857219237757564</v>
      </c>
      <c r="D15" s="11">
        <v>2.467461461184038</v>
      </c>
      <c r="E15" s="1">
        <f t="shared" si="0"/>
        <v>17.684927049367168</v>
      </c>
    </row>
    <row r="16" spans="1:5" ht="12.75">
      <c r="A16" s="10" t="s">
        <v>11</v>
      </c>
      <c r="B16" s="11">
        <v>63.64034380186484</v>
      </c>
      <c r="C16" s="11">
        <v>155.8858855043297</v>
      </c>
      <c r="D16" s="11">
        <v>43.05688738381514</v>
      </c>
      <c r="E16" s="1">
        <f t="shared" si="0"/>
        <v>262.58311669000966</v>
      </c>
    </row>
    <row r="17" spans="1:5" ht="12.75">
      <c r="A17" s="10" t="s">
        <v>12</v>
      </c>
      <c r="B17" s="11">
        <v>85.26961376313116</v>
      </c>
      <c r="C17" s="11">
        <v>78.14552334806498</v>
      </c>
      <c r="D17" s="11">
        <v>22.238297135856914</v>
      </c>
      <c r="E17" s="1">
        <f>SUM(B17:D17)</f>
        <v>185.65343424705307</v>
      </c>
    </row>
    <row r="18" spans="1:5" ht="12.75">
      <c r="A18" s="10" t="s">
        <v>13</v>
      </c>
      <c r="B18" s="11">
        <v>1.6994878094449153</v>
      </c>
      <c r="C18" s="11">
        <v>21.56195525272176</v>
      </c>
      <c r="D18" s="11">
        <v>0.15375498460446665</v>
      </c>
      <c r="E18" s="1">
        <f t="shared" si="0"/>
        <v>23.415198046771142</v>
      </c>
    </row>
    <row r="19" spans="1:5" ht="12.75">
      <c r="A19" s="10" t="s">
        <v>14</v>
      </c>
      <c r="B19" s="11">
        <v>40.64633057460072</v>
      </c>
      <c r="C19" s="11">
        <v>27.824684663065916</v>
      </c>
      <c r="D19" s="11">
        <v>12.787929153852316</v>
      </c>
      <c r="E19" s="1">
        <f t="shared" si="0"/>
        <v>81.25894439151895</v>
      </c>
    </row>
    <row r="20" spans="1:5" ht="12.75">
      <c r="A20" s="10" t="s">
        <v>15</v>
      </c>
      <c r="B20" s="11">
        <v>1.0581559456330738</v>
      </c>
      <c r="C20" s="11">
        <v>10.525425103653985</v>
      </c>
      <c r="D20" s="11">
        <v>4.116418384611801</v>
      </c>
      <c r="E20" s="1">
        <f t="shared" si="0"/>
        <v>15.69999943389886</v>
      </c>
    </row>
    <row r="21" spans="1:5" ht="12.75">
      <c r="A21" s="10" t="s">
        <v>16</v>
      </c>
      <c r="B21" s="11">
        <v>99.13344662922819</v>
      </c>
      <c r="C21" s="11">
        <v>99.04497494219169</v>
      </c>
      <c r="D21" s="11">
        <v>52.18540612177084</v>
      </c>
      <c r="E21" s="1">
        <f t="shared" si="0"/>
        <v>250.36382769319073</v>
      </c>
    </row>
    <row r="22" spans="1:5" ht="12.75">
      <c r="A22" s="10" t="s">
        <v>17</v>
      </c>
      <c r="B22" s="11">
        <v>150.74833661886424</v>
      </c>
      <c r="C22" s="11">
        <v>58.66001775553357</v>
      </c>
      <c r="D22" s="11">
        <v>28.496141249882168</v>
      </c>
      <c r="E22" s="1">
        <f t="shared" si="0"/>
        <v>237.90449562427997</v>
      </c>
    </row>
    <row r="23" spans="1:5" ht="12.75">
      <c r="A23" s="10" t="s">
        <v>18</v>
      </c>
      <c r="B23" s="11">
        <v>35.95976991584397</v>
      </c>
      <c r="C23" s="11">
        <v>23.18514545521654</v>
      </c>
      <c r="D23" s="11">
        <v>13.630452150368832</v>
      </c>
      <c r="E23" s="1">
        <f t="shared" si="0"/>
        <v>72.77536752142933</v>
      </c>
    </row>
    <row r="24" spans="1:5" ht="12.75">
      <c r="A24" s="10" t="s">
        <v>19</v>
      </c>
      <c r="B24" s="11">
        <v>93.32216126368311</v>
      </c>
      <c r="C24" s="11">
        <v>48.092685750225506</v>
      </c>
      <c r="D24" s="11">
        <v>12.355517830353865</v>
      </c>
      <c r="E24" s="1">
        <f t="shared" si="0"/>
        <v>153.7703648442625</v>
      </c>
    </row>
    <row r="25" spans="1:5" ht="12.75">
      <c r="A25" s="10" t="s">
        <v>20</v>
      </c>
      <c r="B25" s="11">
        <v>23.784530132755286</v>
      </c>
      <c r="C25" s="11">
        <v>89.6316419131886</v>
      </c>
      <c r="D25" s="11">
        <v>69.66699546079549</v>
      </c>
      <c r="E25" s="1">
        <f t="shared" si="0"/>
        <v>183.08316750673936</v>
      </c>
    </row>
    <row r="26" spans="1:5" ht="12.75">
      <c r="A26" s="10" t="s">
        <v>21</v>
      </c>
      <c r="B26" s="11">
        <v>11.29289923062943</v>
      </c>
      <c r="C26" s="11">
        <v>53.481941952686924</v>
      </c>
      <c r="D26" s="11">
        <v>20.360248960892353</v>
      </c>
      <c r="E26" s="1">
        <f t="shared" si="0"/>
        <v>85.1350901442087</v>
      </c>
    </row>
    <row r="27" spans="1:5" ht="12.75">
      <c r="A27" s="10" t="s">
        <v>22</v>
      </c>
      <c r="B27" s="11">
        <v>31.150129083937802</v>
      </c>
      <c r="C27" s="11">
        <v>41.15259964546632</v>
      </c>
      <c r="D27" s="11">
        <v>11.10819652685132</v>
      </c>
      <c r="E27" s="1">
        <f t="shared" si="0"/>
        <v>83.41092525625544</v>
      </c>
    </row>
    <row r="28" spans="1:5" ht="12.75">
      <c r="A28" s="10" t="s">
        <v>23</v>
      </c>
      <c r="B28" s="11">
        <v>0.6652997890442023</v>
      </c>
      <c r="C28" s="11">
        <v>18.99542940737973</v>
      </c>
      <c r="D28" s="11">
        <v>3.229512410113751</v>
      </c>
      <c r="E28" s="1">
        <f t="shared" si="0"/>
        <v>22.890241606537685</v>
      </c>
    </row>
    <row r="29" spans="1:5" ht="12.75">
      <c r="A29" s="10" t="s">
        <v>24</v>
      </c>
      <c r="B29" s="11">
        <v>75.62069951179637</v>
      </c>
      <c r="C29" s="11">
        <v>67.79155773781247</v>
      </c>
      <c r="D29" s="11">
        <v>48.83938778696019</v>
      </c>
      <c r="E29" s="1">
        <f t="shared" si="0"/>
        <v>192.25164503656902</v>
      </c>
    </row>
    <row r="30" spans="1:5" ht="12.75">
      <c r="A30" s="10" t="s">
        <v>25</v>
      </c>
      <c r="B30" s="11">
        <v>35.87817436396279</v>
      </c>
      <c r="C30" s="11">
        <v>47.48760245246531</v>
      </c>
      <c r="D30" s="11">
        <v>19.666163083682562</v>
      </c>
      <c r="E30" s="1">
        <f t="shared" si="0"/>
        <v>103.03193990011067</v>
      </c>
    </row>
    <row r="31" spans="1:5" ht="12.75">
      <c r="A31" s="10" t="s">
        <v>26</v>
      </c>
      <c r="B31" s="11">
        <v>79.10694979506324</v>
      </c>
      <c r="C31" s="11">
        <v>49.380891395034475</v>
      </c>
      <c r="D31" s="11">
        <v>14.347783426292382</v>
      </c>
      <c r="E31" s="1">
        <f t="shared" si="0"/>
        <v>142.8356246163901</v>
      </c>
    </row>
    <row r="32" spans="1:5" ht="12.75">
      <c r="A32" s="10" t="s">
        <v>27</v>
      </c>
      <c r="B32" s="11">
        <v>16.671754584813222</v>
      </c>
      <c r="C32" s="11">
        <v>30.23744504311846</v>
      </c>
      <c r="D32" s="11">
        <v>16.21222888443275</v>
      </c>
      <c r="E32" s="1">
        <f t="shared" si="0"/>
        <v>63.12142851236443</v>
      </c>
    </row>
    <row r="33" spans="1:5" ht="12.75">
      <c r="A33" s="10" t="s">
        <v>28</v>
      </c>
      <c r="B33" s="11">
        <v>18.888915118707462</v>
      </c>
      <c r="C33" s="11">
        <v>13.572035749523765</v>
      </c>
      <c r="D33" s="11">
        <v>3.7597990697666015</v>
      </c>
      <c r="E33" s="1">
        <f t="shared" si="0"/>
        <v>36.22074993799783</v>
      </c>
    </row>
    <row r="34" spans="1:5" ht="12.75">
      <c r="A34" s="10" t="s">
        <v>29</v>
      </c>
      <c r="B34" s="11">
        <v>76.83275524775249</v>
      </c>
      <c r="C34" s="11">
        <v>66.48198114438723</v>
      </c>
      <c r="D34" s="11">
        <v>12.24553488016581</v>
      </c>
      <c r="E34" s="1">
        <f t="shared" si="0"/>
        <v>155.56027127230553</v>
      </c>
    </row>
    <row r="35" spans="1:5" ht="12.75">
      <c r="A35" s="10" t="s">
        <v>30</v>
      </c>
      <c r="B35" s="11">
        <v>40.75966817930967</v>
      </c>
      <c r="C35" s="11">
        <v>9.168582987560656</v>
      </c>
      <c r="D35" s="11">
        <v>2.9160056103430994</v>
      </c>
      <c r="E35" s="1">
        <f t="shared" si="0"/>
        <v>52.844256777213424</v>
      </c>
    </row>
    <row r="36" spans="1:5" ht="12.75">
      <c r="A36" s="10" t="s">
        <v>31</v>
      </c>
      <c r="B36" s="11">
        <v>21.644814466666283</v>
      </c>
      <c r="C36" s="11">
        <v>15.603822023017683</v>
      </c>
      <c r="D36" s="11">
        <v>6.31402716971216</v>
      </c>
      <c r="E36" s="1">
        <f t="shared" si="0"/>
        <v>43.56266365939613</v>
      </c>
    </row>
    <row r="37" spans="1:5" ht="12.75">
      <c r="A37" s="10" t="s">
        <v>32</v>
      </c>
      <c r="B37" s="11">
        <v>4.182608611564267</v>
      </c>
      <c r="C37" s="11">
        <v>13.274121215038605</v>
      </c>
      <c r="D37" s="11">
        <v>3.86950152994012</v>
      </c>
      <c r="E37" s="1">
        <f t="shared" si="0"/>
        <v>21.32623135654299</v>
      </c>
    </row>
    <row r="38" spans="1:5" ht="12.75">
      <c r="A38" s="10" t="s">
        <v>33</v>
      </c>
      <c r="B38" s="11">
        <v>11.804142545275981</v>
      </c>
      <c r="C38" s="11">
        <v>89.20959001211024</v>
      </c>
      <c r="D38" s="11">
        <v>32.400077027312165</v>
      </c>
      <c r="E38" s="1">
        <f t="shared" si="0"/>
        <v>133.41380958469838</v>
      </c>
    </row>
    <row r="39" spans="1:5" ht="12.75">
      <c r="A39" s="10" t="s">
        <v>34</v>
      </c>
      <c r="B39" s="11">
        <v>30.10333000155927</v>
      </c>
      <c r="C39" s="11">
        <v>17.370273016781383</v>
      </c>
      <c r="D39" s="11">
        <v>12.009030351424476</v>
      </c>
      <c r="E39" s="1">
        <f aca="true" t="shared" si="1" ref="E39:E58">SUM(B39:D39)</f>
        <v>59.48263336976513</v>
      </c>
    </row>
    <row r="40" spans="1:5" ht="12.75">
      <c r="A40" s="10" t="s">
        <v>35</v>
      </c>
      <c r="B40" s="11">
        <v>18.727117127888043</v>
      </c>
      <c r="C40" s="11">
        <v>18.82100268036115</v>
      </c>
      <c r="D40" s="11">
        <v>12.545033645321373</v>
      </c>
      <c r="E40" s="1">
        <f t="shared" si="1"/>
        <v>50.09315345357057</v>
      </c>
    </row>
    <row r="41" spans="1:5" ht="12.75">
      <c r="A41" s="10" t="s">
        <v>36</v>
      </c>
      <c r="B41" s="11">
        <v>24.268355646675438</v>
      </c>
      <c r="C41" s="11">
        <v>129.5266759687976</v>
      </c>
      <c r="D41" s="11">
        <v>58.45448726819028</v>
      </c>
      <c r="E41" s="1">
        <f t="shared" si="1"/>
        <v>212.2495188836633</v>
      </c>
    </row>
    <row r="42" spans="1:5" ht="12.75">
      <c r="A42" s="10" t="s">
        <v>37</v>
      </c>
      <c r="B42" s="11">
        <v>140.13157567497632</v>
      </c>
      <c r="C42" s="11">
        <v>88.76987582165155</v>
      </c>
      <c r="D42" s="11">
        <v>45.099549188844755</v>
      </c>
      <c r="E42" s="1">
        <f t="shared" si="1"/>
        <v>274.00100068547266</v>
      </c>
    </row>
    <row r="43" spans="1:5" ht="12.75">
      <c r="A43" s="10" t="s">
        <v>38</v>
      </c>
      <c r="B43" s="11">
        <v>37.6180765177783</v>
      </c>
      <c r="C43" s="11">
        <v>38.00333838158241</v>
      </c>
      <c r="D43" s="11">
        <v>32.05816774935291</v>
      </c>
      <c r="E43" s="1">
        <f t="shared" si="1"/>
        <v>107.67958264871362</v>
      </c>
    </row>
    <row r="44" spans="1:5" ht="12.75">
      <c r="A44" s="10" t="s">
        <v>39</v>
      </c>
      <c r="B44" s="11">
        <v>3.3707091187384672</v>
      </c>
      <c r="C44" s="11">
        <v>26.39457384940242</v>
      </c>
      <c r="D44" s="11">
        <v>12.732750756085407</v>
      </c>
      <c r="E44" s="1">
        <f t="shared" si="1"/>
        <v>42.498033724226296</v>
      </c>
    </row>
    <row r="45" spans="1:5" ht="12.75">
      <c r="A45" s="10" t="s">
        <v>40</v>
      </c>
      <c r="B45" s="11">
        <v>140.9919610594553</v>
      </c>
      <c r="C45" s="11">
        <v>104.87886003815821</v>
      </c>
      <c r="D45" s="11">
        <v>38.12319904734511</v>
      </c>
      <c r="E45" s="1">
        <f t="shared" si="1"/>
        <v>283.9940201449586</v>
      </c>
    </row>
    <row r="46" spans="1:5" ht="12.75">
      <c r="A46" s="10" t="s">
        <v>41</v>
      </c>
      <c r="B46" s="11">
        <v>0.003232286493516262</v>
      </c>
      <c r="C46" s="11">
        <v>6.670575711193379</v>
      </c>
      <c r="D46" s="11">
        <v>4.389545877388166</v>
      </c>
      <c r="E46" s="1">
        <f t="shared" si="1"/>
        <v>11.063353875075062</v>
      </c>
    </row>
    <row r="47" spans="1:5" ht="12.75">
      <c r="A47" s="10" t="s">
        <v>42</v>
      </c>
      <c r="B47" s="11">
        <v>40.74710875130781</v>
      </c>
      <c r="C47" s="11">
        <v>36.418536887524276</v>
      </c>
      <c r="D47" s="11">
        <v>8.823533387669334</v>
      </c>
      <c r="E47" s="1">
        <f t="shared" si="1"/>
        <v>85.98917902650142</v>
      </c>
    </row>
    <row r="48" spans="1:5" ht="12.75">
      <c r="A48" s="10" t="s">
        <v>43</v>
      </c>
      <c r="B48" s="11">
        <v>3.49434586423628</v>
      </c>
      <c r="C48" s="11">
        <v>7.589935520648717</v>
      </c>
      <c r="D48" s="11">
        <v>2.250449549236205</v>
      </c>
      <c r="E48" s="1">
        <f t="shared" si="1"/>
        <v>13.3347309341212</v>
      </c>
    </row>
    <row r="49" spans="1:5" ht="12.75">
      <c r="A49" s="10" t="s">
        <v>44</v>
      </c>
      <c r="B49" s="11">
        <v>62.16632337769597</v>
      </c>
      <c r="C49" s="11">
        <v>51.8469313815876</v>
      </c>
      <c r="D49" s="11">
        <v>11.847457877300233</v>
      </c>
      <c r="E49" s="1">
        <f t="shared" si="1"/>
        <v>125.8607126365838</v>
      </c>
    </row>
    <row r="50" spans="1:6" ht="12.75">
      <c r="A50" s="10" t="s">
        <v>45</v>
      </c>
      <c r="B50" s="11">
        <v>153.5921437819195</v>
      </c>
      <c r="C50" s="11">
        <v>285.96889443323977</v>
      </c>
      <c r="D50" s="11">
        <v>185.61178535231124</v>
      </c>
      <c r="E50" s="1">
        <f t="shared" si="1"/>
        <v>625.1728235674705</v>
      </c>
      <c r="F50" s="2"/>
    </row>
    <row r="51" spans="1:5" ht="12.75">
      <c r="A51" s="10" t="s">
        <v>46</v>
      </c>
      <c r="B51" s="11">
        <v>38.379477099107774</v>
      </c>
      <c r="C51" s="11">
        <v>19.871960050127306</v>
      </c>
      <c r="D51" s="11">
        <v>8.927859376189383</v>
      </c>
      <c r="E51" s="1">
        <f t="shared" si="1"/>
        <v>67.17929652542446</v>
      </c>
    </row>
    <row r="52" spans="1:5" ht="12.75">
      <c r="A52" s="10" t="s">
        <v>47</v>
      </c>
      <c r="B52" s="11">
        <v>43.33331597003011</v>
      </c>
      <c r="C52" s="11">
        <v>70.94107839160077</v>
      </c>
      <c r="D52" s="11">
        <v>16.327549998514097</v>
      </c>
      <c r="E52" s="1">
        <f t="shared" si="1"/>
        <v>130.60194436014496</v>
      </c>
    </row>
    <row r="53" spans="1:5" ht="12.75">
      <c r="A53" s="10" t="s">
        <v>48</v>
      </c>
      <c r="B53" s="11">
        <v>0.002366884435412906</v>
      </c>
      <c r="C53" s="11">
        <v>6.3570414395997625</v>
      </c>
      <c r="D53" s="11">
        <v>0.44597202224373333</v>
      </c>
      <c r="E53" s="1">
        <f t="shared" si="1"/>
        <v>6.805380346278909</v>
      </c>
    </row>
    <row r="54" spans="1:5" ht="12.75">
      <c r="A54" s="10" t="s">
        <v>49</v>
      </c>
      <c r="B54" s="11">
        <v>10.624377120707617</v>
      </c>
      <c r="C54" s="11">
        <v>58.79224863859893</v>
      </c>
      <c r="D54" s="11">
        <v>14.361600865083183</v>
      </c>
      <c r="E54" s="1">
        <f t="shared" si="1"/>
        <v>83.77822662438973</v>
      </c>
    </row>
    <row r="55" spans="1:5" ht="12.75">
      <c r="A55" s="10" t="s">
        <v>50</v>
      </c>
      <c r="B55" s="11">
        <v>49.438549802586394</v>
      </c>
      <c r="C55" s="11">
        <v>40.79588227150104</v>
      </c>
      <c r="D55" s="11">
        <v>21.902115278666127</v>
      </c>
      <c r="E55" s="1">
        <f t="shared" si="1"/>
        <v>112.13654735275357</v>
      </c>
    </row>
    <row r="56" spans="1:5" ht="12.75">
      <c r="A56" s="10" t="s">
        <v>51</v>
      </c>
      <c r="B56" s="11">
        <v>90.80384439810136</v>
      </c>
      <c r="C56" s="11">
        <v>17.29476263287536</v>
      </c>
      <c r="D56" s="11">
        <v>6.193177676796962</v>
      </c>
      <c r="E56" s="1">
        <f t="shared" si="1"/>
        <v>114.29178470777369</v>
      </c>
    </row>
    <row r="57" spans="1:5" ht="13.5" thickBot="1">
      <c r="A57" s="10" t="s">
        <v>52</v>
      </c>
      <c r="B57" s="11">
        <v>46.45881680812087</v>
      </c>
      <c r="C57" s="11">
        <v>10.613203026866799</v>
      </c>
      <c r="D57" s="11">
        <v>5.846525695443927</v>
      </c>
      <c r="E57" s="3">
        <f t="shared" si="1"/>
        <v>62.9185455304316</v>
      </c>
    </row>
    <row r="58" spans="1:5" ht="12.75">
      <c r="A58" s="4" t="s">
        <v>53</v>
      </c>
      <c r="B58" s="13">
        <f>SUM(B7:B57)</f>
        <v>2155.8340757661717</v>
      </c>
      <c r="C58" s="13">
        <f>SUM(C7:C57)</f>
        <v>2639.2268203051863</v>
      </c>
      <c r="D58" s="13">
        <f>SUM(D7:D57)</f>
        <v>1182.9030919517745</v>
      </c>
      <c r="E58" s="13">
        <f t="shared" si="1"/>
        <v>5977.9639880231325</v>
      </c>
    </row>
    <row r="59" spans="1:5" ht="12.75">
      <c r="A59" s="5" t="s">
        <v>54</v>
      </c>
      <c r="B59" s="14"/>
      <c r="C59" s="14"/>
      <c r="D59" s="14"/>
      <c r="E59" s="14">
        <v>11.2</v>
      </c>
    </row>
    <row r="60" spans="1:5" ht="12.75">
      <c r="A60" s="5" t="s">
        <v>55</v>
      </c>
      <c r="B60" s="14"/>
      <c r="C60" s="14"/>
      <c r="D60" s="14"/>
      <c r="E60" s="14">
        <v>0.373675</v>
      </c>
    </row>
    <row r="61" spans="1:5" ht="17.25" customHeight="1">
      <c r="A61" s="5" t="s">
        <v>1</v>
      </c>
      <c r="B61" s="14">
        <f>SUM(B58:B60)</f>
        <v>2155.8340757661717</v>
      </c>
      <c r="C61" s="14">
        <f>SUM(C58:C60)</f>
        <v>2639.2268203051863</v>
      </c>
      <c r="D61" s="14">
        <f>SUM(D58:D60)</f>
        <v>1182.9030919517745</v>
      </c>
      <c r="E61" s="14">
        <f>SUM(E58:E60)</f>
        <v>5989.537663023132</v>
      </c>
    </row>
    <row r="62" spans="1:5" ht="12.75">
      <c r="A62" s="6" t="s">
        <v>60</v>
      </c>
      <c r="B62" s="15">
        <f>B63-B58</f>
        <v>6.565924233828355</v>
      </c>
      <c r="C62" s="15">
        <f>C63-C58</f>
        <v>-24.426820305186084</v>
      </c>
      <c r="D62" s="15">
        <f>D63-D58</f>
        <v>9.896908048225441</v>
      </c>
      <c r="E62" s="15">
        <f>E63-E61</f>
        <v>-7.93766302313179</v>
      </c>
    </row>
    <row r="63" spans="1:5" ht="12.75">
      <c r="A63" s="5" t="s">
        <v>56</v>
      </c>
      <c r="B63" s="14">
        <v>2162.4</v>
      </c>
      <c r="C63" s="14">
        <v>2614.8</v>
      </c>
      <c r="D63" s="14">
        <v>1192.8</v>
      </c>
      <c r="E63" s="15">
        <v>5981.6</v>
      </c>
    </row>
    <row r="64" ht="12.75">
      <c r="A64" s="12"/>
    </row>
  </sheetData>
  <printOptions/>
  <pageMargins left="0.75" right="0.75" top="1" bottom="1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A42844</cp:lastModifiedBy>
  <cp:lastPrinted>2008-10-08T18:42:05Z</cp:lastPrinted>
  <dcterms:created xsi:type="dcterms:W3CDTF">2007-03-16T18:44:42Z</dcterms:created>
  <dcterms:modified xsi:type="dcterms:W3CDTF">2008-10-22T12:28:23Z</dcterms:modified>
  <cp:category/>
  <cp:version/>
  <cp:contentType/>
  <cp:contentStatus/>
</cp:coreProperties>
</file>