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2120" windowHeight="9108" activeTab="0"/>
  </bookViews>
  <sheets>
    <sheet name="4-50" sheetId="1" r:id="rId1"/>
  </sheets>
  <definedNames/>
  <calcPr fullCalcOnLoad="1" iterate="1" iterateCount="1" iterateDelta="0.001"/>
</workbook>
</file>

<file path=xl/sharedStrings.xml><?xml version="1.0" encoding="utf-8"?>
<sst xmlns="http://schemas.openxmlformats.org/spreadsheetml/2006/main" count="41" uniqueCount="19">
  <si>
    <t>Incidents</t>
  </si>
  <si>
    <t>Source</t>
  </si>
  <si>
    <t>Offshore pipelines</t>
  </si>
  <si>
    <t>Onshore pipelines</t>
  </si>
  <si>
    <t>Gallons spilled</t>
  </si>
  <si>
    <t>Table 4-50:  Petroleum Oil Spills Impacting Navigable U.S. Waterways</t>
  </si>
  <si>
    <r>
      <t>Other</t>
    </r>
    <r>
      <rPr>
        <vertAlign val="superscript"/>
        <sz val="11"/>
        <rFont val="Arial Narrow"/>
        <family val="2"/>
      </rPr>
      <t>b</t>
    </r>
  </si>
  <si>
    <r>
      <t>Mystery</t>
    </r>
    <r>
      <rPr>
        <b/>
        <vertAlign val="superscript"/>
        <sz val="11"/>
        <rFont val="Arial Narrow"/>
        <family val="2"/>
      </rPr>
      <t>c</t>
    </r>
  </si>
  <si>
    <r>
      <t>c</t>
    </r>
    <r>
      <rPr>
        <sz val="9"/>
        <rFont val="Arial"/>
        <family val="2"/>
      </rPr>
      <t xml:space="preserve"> Mystery spills are spills from unknown or unidentified sources.  U.S. Coast Guard investigators are unable to identify the vessel or facility that spilled the oil into U.S. navigable waters.</t>
    </r>
  </si>
  <si>
    <t>Tankship</t>
  </si>
  <si>
    <t>Tank barge</t>
  </si>
  <si>
    <r>
      <t>Other vessels</t>
    </r>
    <r>
      <rPr>
        <vertAlign val="superscript"/>
        <sz val="11"/>
        <rFont val="Arial Narrow"/>
        <family val="2"/>
      </rPr>
      <t>a</t>
    </r>
  </si>
  <si>
    <t>SOURCE</t>
  </si>
  <si>
    <t>Vessel sources, total</t>
  </si>
  <si>
    <t>Nonvessel sources, total</t>
  </si>
  <si>
    <t>TOTAL all spills</t>
  </si>
  <si>
    <r>
      <t xml:space="preserve">a  </t>
    </r>
    <r>
      <rPr>
        <sz val="9"/>
        <rFont val="Arial"/>
        <family val="2"/>
      </rPr>
      <t>Other vessels include commercial vessels, fishing boats, freight barges, freight ships, industrial vessels, oil recovery vessels, passenger vessels, unclassified public vessels, recreational boats, research vessels, school ships, tow and tug boats, mobile offshore drilling units, offshore supply vessels, publicly owned tank and freight ships, as well as vessels not fitting any particular class (unclassified).</t>
    </r>
  </si>
  <si>
    <r>
      <t xml:space="preserve">b  </t>
    </r>
    <r>
      <rPr>
        <sz val="9"/>
        <rFont val="Arial"/>
        <family val="2"/>
      </rPr>
      <t>Other nonvessel sources include designated waterfront facilities, nonmarine land facilities, fixed offshore and inshore platforms, mobile facility, municipal facility, aircraft, land vehicles, railroad equipment, bridges, factories, fleeting areas, industrial facilities, intakes, locks, marinas, MARPOL reception facilities, nonvessel common carrier facilities, outfalls, sewers, drains, permanently moored facilities, shipyards, ship repair facilities.</t>
    </r>
  </si>
  <si>
    <t>U.S. Coast Guard, Oil Spill Compendium 2004, available at http://www.uscg.mil/hq/g-m/nmc/response/stats/aa.htm as of Aug. 7, 2007.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</si>
</sst>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b/>
      <sz val="12"/>
      <name val="Arial"/>
      <family val="2"/>
    </font>
    <font>
      <b/>
      <sz val="10"/>
      <name val="Arial"/>
      <family val="2"/>
    </font>
    <font>
      <sz val="8"/>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s>
  <fills count="2">
    <fill>
      <patternFill/>
    </fill>
    <fill>
      <patternFill patternType="gray125"/>
    </fill>
  </fills>
  <borders count="20">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ck"/>
      <bottom style="thin"/>
    </border>
    <border>
      <left>
        <color indexed="63"/>
      </left>
      <right style="thin"/>
      <top style="thick"/>
      <bottom style="thin"/>
    </border>
    <border>
      <left>
        <color indexed="63"/>
      </left>
      <right>
        <color indexed="63"/>
      </right>
      <top>
        <color indexed="63"/>
      </top>
      <bottom style="thick"/>
    </border>
    <border>
      <left>
        <color indexed="63"/>
      </left>
      <right>
        <color indexed="63"/>
      </right>
      <top style="thick"/>
      <bottom style="thin"/>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Fill="1" applyAlignment="1">
      <alignment/>
    </xf>
    <xf numFmtId="0" fontId="3" fillId="0" borderId="0" xfId="0" applyFont="1" applyFill="1" applyAlignment="1">
      <alignment/>
    </xf>
    <xf numFmtId="3" fontId="5" fillId="0" borderId="0" xfId="0" applyNumberFormat="1" applyFont="1" applyFill="1" applyBorder="1" applyAlignment="1">
      <alignment/>
    </xf>
    <xf numFmtId="3" fontId="4" fillId="0" borderId="0" xfId="0" applyNumberFormat="1" applyFont="1" applyFill="1" applyBorder="1" applyAlignment="1">
      <alignment/>
    </xf>
    <xf numFmtId="3" fontId="5" fillId="0" borderId="0" xfId="0" applyNumberFormat="1" applyFont="1" applyFill="1" applyBorder="1" applyAlignment="1">
      <alignment/>
    </xf>
    <xf numFmtId="3" fontId="4" fillId="0" borderId="0" xfId="0" applyNumberFormat="1" applyFont="1" applyFill="1" applyBorder="1" applyAlignment="1">
      <alignment/>
    </xf>
    <xf numFmtId="3" fontId="4" fillId="0" borderId="1" xfId="0" applyNumberFormat="1" applyFont="1" applyFill="1" applyBorder="1" applyAlignment="1">
      <alignment/>
    </xf>
    <xf numFmtId="0" fontId="4" fillId="0" borderId="2" xfId="0" applyFont="1" applyFill="1" applyBorder="1" applyAlignment="1">
      <alignment horizontal="center" wrapText="1"/>
    </xf>
    <xf numFmtId="0" fontId="1" fillId="0" borderId="0" xfId="0" applyFont="1" applyFill="1" applyBorder="1" applyAlignment="1">
      <alignment/>
    </xf>
    <xf numFmtId="0" fontId="2" fillId="0" borderId="0" xfId="0" applyFont="1" applyFill="1" applyBorder="1" applyAlignment="1">
      <alignment/>
    </xf>
    <xf numFmtId="0" fontId="4" fillId="0" borderId="3"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4" fillId="0" borderId="1"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horizontal="center"/>
    </xf>
    <xf numFmtId="0" fontId="4" fillId="0" borderId="4" xfId="0" applyFont="1" applyFill="1" applyBorder="1" applyAlignment="1">
      <alignment horizontal="center" wrapText="1"/>
    </xf>
    <xf numFmtId="3" fontId="4" fillId="0" borderId="5" xfId="0" applyNumberFormat="1" applyFont="1" applyFill="1" applyBorder="1" applyAlignment="1">
      <alignment/>
    </xf>
    <xf numFmtId="3" fontId="4" fillId="0" borderId="6" xfId="0" applyNumberFormat="1" applyFont="1" applyFill="1" applyBorder="1" applyAlignment="1">
      <alignment/>
    </xf>
    <xf numFmtId="3" fontId="5" fillId="0" borderId="5" xfId="0" applyNumberFormat="1" applyFont="1" applyFill="1" applyBorder="1" applyAlignment="1">
      <alignment/>
    </xf>
    <xf numFmtId="3" fontId="5" fillId="0" borderId="6" xfId="0" applyNumberFormat="1" applyFont="1" applyFill="1" applyBorder="1" applyAlignment="1">
      <alignment/>
    </xf>
    <xf numFmtId="3" fontId="4" fillId="0" borderId="5" xfId="0" applyNumberFormat="1" applyFont="1" applyFill="1" applyBorder="1" applyAlignment="1">
      <alignment/>
    </xf>
    <xf numFmtId="3" fontId="4" fillId="0" borderId="6" xfId="0" applyNumberFormat="1" applyFont="1" applyFill="1" applyBorder="1" applyAlignment="1">
      <alignment/>
    </xf>
    <xf numFmtId="3" fontId="5" fillId="0" borderId="5" xfId="0" applyNumberFormat="1" applyFont="1" applyFill="1" applyBorder="1" applyAlignment="1">
      <alignment/>
    </xf>
    <xf numFmtId="3" fontId="5" fillId="0" borderId="6" xfId="0" applyNumberFormat="1" applyFont="1" applyFill="1" applyBorder="1" applyAlignment="1">
      <alignment/>
    </xf>
    <xf numFmtId="3" fontId="4" fillId="0" borderId="7" xfId="0" applyNumberFormat="1" applyFont="1" applyFill="1" applyBorder="1" applyAlignment="1">
      <alignment/>
    </xf>
    <xf numFmtId="3" fontId="4" fillId="0" borderId="8" xfId="0" applyNumberFormat="1" applyFont="1" applyFill="1" applyBorder="1" applyAlignment="1">
      <alignment/>
    </xf>
    <xf numFmtId="0" fontId="4" fillId="0" borderId="9" xfId="0" applyFont="1" applyFill="1" applyBorder="1" applyAlignment="1">
      <alignment/>
    </xf>
    <xf numFmtId="3" fontId="4" fillId="0" borderId="9" xfId="0" applyNumberFormat="1" applyFont="1" applyFill="1" applyBorder="1" applyAlignment="1">
      <alignment/>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4" fillId="0" borderId="9" xfId="0" applyNumberFormat="1" applyFont="1" applyFill="1" applyBorder="1" applyAlignment="1">
      <alignment horizontal="right"/>
    </xf>
    <xf numFmtId="0" fontId="4" fillId="0" borderId="3" xfId="0" applyFont="1" applyFill="1" applyBorder="1" applyAlignment="1">
      <alignment horizontal="center"/>
    </xf>
    <xf numFmtId="0" fontId="4" fillId="0" borderId="3" xfId="0" applyFont="1" applyFill="1" applyBorder="1" applyAlignment="1">
      <alignment horizontal="center" wrapText="1"/>
    </xf>
    <xf numFmtId="0" fontId="4" fillId="0" borderId="12" xfId="0" applyFont="1" applyFill="1" applyBorder="1" applyAlignment="1">
      <alignment horizontal="center"/>
    </xf>
    <xf numFmtId="0" fontId="4" fillId="0" borderId="13" xfId="0" applyFont="1" applyFill="1" applyBorder="1" applyAlignment="1">
      <alignment horizontal="center" wrapText="1"/>
    </xf>
    <xf numFmtId="3" fontId="4" fillId="0" borderId="11" xfId="0" applyNumberFormat="1" applyFont="1" applyFill="1" applyBorder="1" applyAlignment="1">
      <alignment/>
    </xf>
    <xf numFmtId="3" fontId="4" fillId="0" borderId="5" xfId="0" applyNumberFormat="1" applyFont="1" applyFill="1" applyBorder="1" applyAlignment="1" quotePrefix="1">
      <alignment/>
    </xf>
    <xf numFmtId="0" fontId="4" fillId="0" borderId="14" xfId="0" applyFont="1" applyFill="1" applyBorder="1" applyAlignment="1">
      <alignment horizontal="center"/>
    </xf>
    <xf numFmtId="0" fontId="4" fillId="0" borderId="2" xfId="0" applyFont="1" applyFill="1" applyBorder="1" applyAlignment="1">
      <alignment horizontal="center"/>
    </xf>
    <xf numFmtId="0" fontId="5" fillId="0" borderId="0" xfId="0" applyFont="1" applyFill="1" applyBorder="1" applyAlignment="1">
      <alignment horizontal="left" indent="1"/>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1" fillId="0" borderId="17" xfId="0" applyFont="1" applyFill="1" applyBorder="1" applyAlignment="1">
      <alignment wrapText="1"/>
    </xf>
    <xf numFmtId="0" fontId="0" fillId="0" borderId="17" xfId="0" applyFill="1" applyBorder="1" applyAlignment="1">
      <alignment wrapText="1"/>
    </xf>
    <xf numFmtId="0" fontId="2" fillId="0" borderId="18" xfId="0" applyFont="1" applyFill="1" applyBorder="1" applyAlignment="1">
      <alignment horizontal="center" wrapText="1"/>
    </xf>
    <xf numFmtId="49" fontId="9" fillId="0" borderId="0" xfId="0" applyNumberFormat="1" applyFont="1" applyFill="1" applyAlignment="1">
      <alignment wrapText="1"/>
    </xf>
    <xf numFmtId="0" fontId="0" fillId="0" borderId="0" xfId="0" applyFill="1" applyAlignment="1">
      <alignment wrapText="1"/>
    </xf>
    <xf numFmtId="0" fontId="10" fillId="0" borderId="19" xfId="0" applyFont="1" applyFill="1" applyBorder="1" applyAlignment="1">
      <alignment wrapText="1"/>
    </xf>
    <xf numFmtId="0" fontId="8" fillId="0" borderId="0" xfId="0" applyNumberFormat="1" applyFont="1" applyFill="1" applyAlignment="1">
      <alignment wrapText="1"/>
    </xf>
    <xf numFmtId="0" fontId="8" fillId="0" borderId="0" xfId="0" applyFont="1" applyFill="1" applyAlignment="1">
      <alignment wrapText="1"/>
    </xf>
    <xf numFmtId="0" fontId="10" fillId="0" borderId="0" xfId="0" applyFont="1" applyFill="1" applyAlignment="1">
      <alignment wrapText="1"/>
    </xf>
    <xf numFmtId="0" fontId="8" fillId="0" borderId="0" xfId="0" applyNumberFormat="1" applyFont="1" applyFill="1" applyBorder="1" applyAlignment="1">
      <alignment wrapText="1"/>
    </xf>
    <xf numFmtId="0" fontId="0" fillId="0" borderId="19"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workbookViewId="0" topLeftCell="A1">
      <selection activeCell="A1" sqref="A1:Y1"/>
    </sheetView>
  </sheetViews>
  <sheetFormatPr defaultColWidth="9.140625" defaultRowHeight="12.75"/>
  <cols>
    <col min="1" max="1" width="20.8515625" style="1" customWidth="1"/>
    <col min="2" max="2" width="7.7109375" style="1" customWidth="1"/>
    <col min="3" max="3" width="8.7109375" style="1" customWidth="1"/>
    <col min="4" max="4" width="7.7109375" style="1" customWidth="1"/>
    <col min="5" max="5" width="8.7109375" style="1" customWidth="1"/>
    <col min="6" max="6" width="7.7109375" style="1" customWidth="1"/>
    <col min="7" max="7" width="8.7109375" style="1" customWidth="1"/>
    <col min="8" max="8" width="7.7109375" style="1" customWidth="1"/>
    <col min="9" max="9" width="8.7109375" style="1" customWidth="1"/>
    <col min="10" max="10" width="7.7109375" style="1" customWidth="1"/>
    <col min="11" max="11" width="8.7109375" style="1" customWidth="1"/>
    <col min="12" max="12" width="7.7109375" style="1" customWidth="1"/>
    <col min="13" max="13" width="8.7109375" style="1" customWidth="1"/>
    <col min="14" max="14" width="7.7109375" style="1" customWidth="1"/>
    <col min="15" max="15" width="8.7109375" style="1" customWidth="1"/>
    <col min="16" max="16" width="7.7109375" style="1" customWidth="1"/>
    <col min="17" max="17" width="8.7109375" style="1" customWidth="1"/>
    <col min="18" max="18" width="7.7109375" style="13" customWidth="1"/>
    <col min="19" max="19" width="8.7109375" style="13" customWidth="1"/>
    <col min="20" max="20" width="7.7109375" style="13" customWidth="1"/>
    <col min="21" max="21" width="8.7109375" style="13" customWidth="1"/>
    <col min="22" max="22" width="7.7109375" style="13" customWidth="1"/>
    <col min="23" max="23" width="8.7109375" style="13" customWidth="1"/>
    <col min="24" max="24" width="7.7109375" style="13" customWidth="1"/>
    <col min="25" max="25" width="8.7109375" style="13" customWidth="1"/>
    <col min="26" max="16384" width="9.140625" style="13" customWidth="1"/>
  </cols>
  <sheetData>
    <row r="1" spans="1:25" s="9" customFormat="1" ht="15.75" thickBot="1">
      <c r="A1" s="49" t="s">
        <v>5</v>
      </c>
      <c r="B1" s="50"/>
      <c r="C1" s="50"/>
      <c r="D1" s="50"/>
      <c r="E1" s="50"/>
      <c r="F1" s="50"/>
      <c r="G1" s="50"/>
      <c r="H1" s="50"/>
      <c r="I1" s="50"/>
      <c r="J1" s="50"/>
      <c r="K1" s="50"/>
      <c r="L1" s="50"/>
      <c r="M1" s="50"/>
      <c r="N1" s="50"/>
      <c r="O1" s="50"/>
      <c r="P1" s="50"/>
      <c r="Q1" s="50"/>
      <c r="R1" s="50"/>
      <c r="S1" s="50"/>
      <c r="T1" s="50"/>
      <c r="U1" s="50"/>
      <c r="V1" s="50"/>
      <c r="W1" s="50"/>
      <c r="X1" s="50"/>
      <c r="Y1" s="50"/>
    </row>
    <row r="2" spans="1:25" s="18" customFormat="1" ht="14.25" thickTop="1">
      <c r="A2" s="35"/>
      <c r="B2" s="44">
        <v>1985</v>
      </c>
      <c r="C2" s="44"/>
      <c r="D2" s="45">
        <v>1990</v>
      </c>
      <c r="E2" s="46"/>
      <c r="F2" s="44">
        <v>1995</v>
      </c>
      <c r="G2" s="44"/>
      <c r="H2" s="45">
        <v>1996</v>
      </c>
      <c r="I2" s="46"/>
      <c r="J2" s="44">
        <v>1997</v>
      </c>
      <c r="K2" s="44"/>
      <c r="L2" s="45">
        <v>1998</v>
      </c>
      <c r="M2" s="46"/>
      <c r="N2" s="44">
        <v>1999</v>
      </c>
      <c r="O2" s="44"/>
      <c r="P2" s="45">
        <v>2000</v>
      </c>
      <c r="Q2" s="44"/>
      <c r="R2" s="45">
        <v>2001</v>
      </c>
      <c r="S2" s="44"/>
      <c r="T2" s="47">
        <v>2002</v>
      </c>
      <c r="U2" s="48"/>
      <c r="V2" s="47">
        <v>2003</v>
      </c>
      <c r="W2" s="48"/>
      <c r="X2" s="51">
        <v>2004</v>
      </c>
      <c r="Y2" s="51"/>
    </row>
    <row r="3" spans="1:25" s="10" customFormat="1" ht="31.5" customHeight="1">
      <c r="A3" s="11" t="s">
        <v>1</v>
      </c>
      <c r="B3" s="35" t="s">
        <v>0</v>
      </c>
      <c r="C3" s="36" t="s">
        <v>4</v>
      </c>
      <c r="D3" s="37" t="s">
        <v>0</v>
      </c>
      <c r="E3" s="38" t="s">
        <v>4</v>
      </c>
      <c r="F3" s="35" t="s">
        <v>0</v>
      </c>
      <c r="G3" s="36" t="s">
        <v>4</v>
      </c>
      <c r="H3" s="37" t="s">
        <v>0</v>
      </c>
      <c r="I3" s="38" t="s">
        <v>4</v>
      </c>
      <c r="J3" s="35" t="s">
        <v>0</v>
      </c>
      <c r="K3" s="36" t="s">
        <v>4</v>
      </c>
      <c r="L3" s="37" t="s">
        <v>0</v>
      </c>
      <c r="M3" s="38" t="s">
        <v>4</v>
      </c>
      <c r="N3" s="35" t="s">
        <v>0</v>
      </c>
      <c r="O3" s="36" t="s">
        <v>4</v>
      </c>
      <c r="P3" s="37" t="s">
        <v>0</v>
      </c>
      <c r="Q3" s="36" t="s">
        <v>4</v>
      </c>
      <c r="R3" s="37" t="s">
        <v>0</v>
      </c>
      <c r="S3" s="36" t="s">
        <v>4</v>
      </c>
      <c r="T3" s="41" t="s">
        <v>0</v>
      </c>
      <c r="U3" s="36" t="s">
        <v>4</v>
      </c>
      <c r="V3" s="41" t="s">
        <v>0</v>
      </c>
      <c r="W3" s="19" t="s">
        <v>4</v>
      </c>
      <c r="X3" s="42" t="s">
        <v>0</v>
      </c>
      <c r="Y3" s="8" t="s">
        <v>4</v>
      </c>
    </row>
    <row r="4" spans="1:25" s="10" customFormat="1" ht="15" customHeight="1">
      <c r="A4" s="30" t="s">
        <v>15</v>
      </c>
      <c r="B4" s="31">
        <f aca="true" t="shared" si="0" ref="B4:J4">SUM(B13,B9,B5)</f>
        <v>6169</v>
      </c>
      <c r="C4" s="31">
        <f t="shared" si="0"/>
        <v>8436248</v>
      </c>
      <c r="D4" s="32">
        <f t="shared" si="0"/>
        <v>8177</v>
      </c>
      <c r="E4" s="33">
        <f t="shared" si="0"/>
        <v>7915007</v>
      </c>
      <c r="F4" s="31">
        <f t="shared" si="0"/>
        <v>9038</v>
      </c>
      <c r="G4" s="31">
        <f t="shared" si="0"/>
        <v>2638229</v>
      </c>
      <c r="H4" s="32">
        <f t="shared" si="0"/>
        <v>9335</v>
      </c>
      <c r="I4" s="33">
        <f t="shared" si="0"/>
        <v>3117831</v>
      </c>
      <c r="J4" s="31">
        <f t="shared" si="0"/>
        <v>8624</v>
      </c>
      <c r="K4" s="34">
        <v>942574</v>
      </c>
      <c r="L4" s="32">
        <f aca="true" t="shared" si="1" ref="L4:Q4">SUM(L13,L9,L5)</f>
        <v>8315</v>
      </c>
      <c r="M4" s="33">
        <f t="shared" si="1"/>
        <v>885303</v>
      </c>
      <c r="N4" s="31">
        <f t="shared" si="1"/>
        <v>8539</v>
      </c>
      <c r="O4" s="31">
        <f t="shared" si="1"/>
        <v>1172449</v>
      </c>
      <c r="P4" s="32">
        <f t="shared" si="1"/>
        <v>8354</v>
      </c>
      <c r="Q4" s="31">
        <f t="shared" si="1"/>
        <v>1431370</v>
      </c>
      <c r="R4" s="32">
        <f>SUM(R13,R9,R5)</f>
        <v>7559</v>
      </c>
      <c r="S4" s="31">
        <f>SUM(S13,S9,S5)</f>
        <v>854520</v>
      </c>
      <c r="T4" s="20">
        <v>4497</v>
      </c>
      <c r="U4" s="4">
        <v>638882</v>
      </c>
      <c r="V4" s="20">
        <v>4192</v>
      </c>
      <c r="W4" s="39">
        <v>401140</v>
      </c>
      <c r="X4" s="4">
        <v>3897</v>
      </c>
      <c r="Y4" s="4">
        <v>1416714</v>
      </c>
    </row>
    <row r="5" spans="1:25" s="10" customFormat="1" ht="13.5">
      <c r="A5" s="12" t="s">
        <v>13</v>
      </c>
      <c r="B5" s="4">
        <f aca="true" t="shared" si="2" ref="B5:K5">SUM(B6:B8)</f>
        <v>1662</v>
      </c>
      <c r="C5" s="4">
        <f t="shared" si="2"/>
        <v>4862911</v>
      </c>
      <c r="D5" s="20">
        <f t="shared" si="2"/>
        <v>2485</v>
      </c>
      <c r="E5" s="21">
        <f t="shared" si="2"/>
        <v>6387158</v>
      </c>
      <c r="F5" s="4">
        <f t="shared" si="2"/>
        <v>5478</v>
      </c>
      <c r="G5" s="4">
        <f t="shared" si="2"/>
        <v>1624153</v>
      </c>
      <c r="H5" s="20">
        <f t="shared" si="2"/>
        <v>5586</v>
      </c>
      <c r="I5" s="21">
        <f t="shared" si="2"/>
        <v>1681020</v>
      </c>
      <c r="J5" s="4">
        <f t="shared" si="2"/>
        <v>5347</v>
      </c>
      <c r="K5" s="4">
        <f t="shared" si="2"/>
        <v>380879</v>
      </c>
      <c r="L5" s="20">
        <v>5172</v>
      </c>
      <c r="M5" s="21">
        <f aca="true" t="shared" si="3" ref="M5:S5">SUM(M6:M8)</f>
        <v>621235</v>
      </c>
      <c r="N5" s="4">
        <f t="shared" si="3"/>
        <v>5680</v>
      </c>
      <c r="O5" s="4">
        <f t="shared" si="3"/>
        <v>576475</v>
      </c>
      <c r="P5" s="20">
        <f t="shared" si="3"/>
        <v>5560</v>
      </c>
      <c r="Q5" s="4">
        <f t="shared" si="3"/>
        <v>1033643</v>
      </c>
      <c r="R5" s="20">
        <f t="shared" si="3"/>
        <v>5021</v>
      </c>
      <c r="S5" s="4">
        <f t="shared" si="3"/>
        <v>569856</v>
      </c>
      <c r="T5" s="20">
        <f aca="true" t="shared" si="4" ref="T5:Y5">SUM(T6:T8)</f>
        <v>1816</v>
      </c>
      <c r="U5" s="4">
        <f t="shared" si="4"/>
        <v>247382</v>
      </c>
      <c r="V5" s="20">
        <f t="shared" si="4"/>
        <v>1715</v>
      </c>
      <c r="W5" s="21">
        <f t="shared" si="4"/>
        <v>210805</v>
      </c>
      <c r="X5" s="4">
        <f t="shared" si="4"/>
        <v>1705</v>
      </c>
      <c r="Y5" s="4">
        <f t="shared" si="4"/>
        <v>1306557</v>
      </c>
    </row>
    <row r="6" spans="1:26" ht="13.5">
      <c r="A6" s="43" t="s">
        <v>9</v>
      </c>
      <c r="B6" s="3">
        <v>164</v>
      </c>
      <c r="C6" s="3">
        <v>732397</v>
      </c>
      <c r="D6" s="22">
        <v>249</v>
      </c>
      <c r="E6" s="23">
        <v>4977251</v>
      </c>
      <c r="F6" s="3">
        <v>148</v>
      </c>
      <c r="G6" s="3">
        <v>125491</v>
      </c>
      <c r="H6" s="22">
        <v>122</v>
      </c>
      <c r="I6" s="23">
        <v>219311</v>
      </c>
      <c r="J6" s="3">
        <v>124</v>
      </c>
      <c r="K6" s="3">
        <v>22429</v>
      </c>
      <c r="L6" s="22">
        <v>104</v>
      </c>
      <c r="M6" s="23">
        <v>56673</v>
      </c>
      <c r="N6" s="3">
        <v>92</v>
      </c>
      <c r="O6" s="3">
        <v>8414</v>
      </c>
      <c r="P6" s="22">
        <v>111</v>
      </c>
      <c r="Q6" s="3">
        <v>608176</v>
      </c>
      <c r="R6" s="22">
        <v>95</v>
      </c>
      <c r="S6" s="3">
        <v>125217</v>
      </c>
      <c r="T6" s="22">
        <v>55</v>
      </c>
      <c r="U6" s="3">
        <v>4753</v>
      </c>
      <c r="V6" s="22">
        <v>38</v>
      </c>
      <c r="W6" s="23">
        <v>4450</v>
      </c>
      <c r="X6" s="3">
        <v>35</v>
      </c>
      <c r="Y6" s="3">
        <v>636834</v>
      </c>
      <c r="Z6" s="3"/>
    </row>
    <row r="7" spans="1:25" ht="13.5">
      <c r="A7" s="43" t="s">
        <v>10</v>
      </c>
      <c r="B7" s="3">
        <v>385</v>
      </c>
      <c r="C7" s="3">
        <v>3683548</v>
      </c>
      <c r="D7" s="22">
        <v>457</v>
      </c>
      <c r="E7" s="23">
        <v>992025</v>
      </c>
      <c r="F7" s="3">
        <v>353</v>
      </c>
      <c r="G7" s="3">
        <v>1101938</v>
      </c>
      <c r="H7" s="22">
        <v>313</v>
      </c>
      <c r="I7" s="23">
        <v>1163258</v>
      </c>
      <c r="J7" s="3">
        <v>252</v>
      </c>
      <c r="K7" s="3">
        <v>165649</v>
      </c>
      <c r="L7" s="22">
        <v>220</v>
      </c>
      <c r="M7" s="23">
        <v>248089</v>
      </c>
      <c r="N7" s="3">
        <v>227</v>
      </c>
      <c r="O7" s="3">
        <v>158977</v>
      </c>
      <c r="P7" s="22">
        <v>229</v>
      </c>
      <c r="Q7" s="3">
        <v>133540</v>
      </c>
      <c r="R7" s="22">
        <v>246</v>
      </c>
      <c r="S7" s="3">
        <v>212298</v>
      </c>
      <c r="T7" s="22">
        <v>126</v>
      </c>
      <c r="U7" s="3">
        <v>30219</v>
      </c>
      <c r="V7" s="22">
        <v>156</v>
      </c>
      <c r="W7" s="23">
        <v>102874</v>
      </c>
      <c r="X7" s="3">
        <v>143</v>
      </c>
      <c r="Y7" s="3">
        <v>215822</v>
      </c>
    </row>
    <row r="8" spans="1:25" ht="15.75">
      <c r="A8" s="43" t="s">
        <v>11</v>
      </c>
      <c r="B8" s="3">
        <v>1113</v>
      </c>
      <c r="C8" s="3">
        <v>446966</v>
      </c>
      <c r="D8" s="22">
        <v>1779</v>
      </c>
      <c r="E8" s="23">
        <v>417882</v>
      </c>
      <c r="F8" s="3">
        <v>4977</v>
      </c>
      <c r="G8" s="3">
        <v>396724</v>
      </c>
      <c r="H8" s="22">
        <v>5151</v>
      </c>
      <c r="I8" s="23">
        <v>298451</v>
      </c>
      <c r="J8" s="3">
        <v>4971</v>
      </c>
      <c r="K8" s="3">
        <v>192801</v>
      </c>
      <c r="L8" s="22">
        <v>4848</v>
      </c>
      <c r="M8" s="23">
        <v>316473</v>
      </c>
      <c r="N8" s="3">
        <v>5361</v>
      </c>
      <c r="O8" s="3">
        <v>409084</v>
      </c>
      <c r="P8" s="22">
        <v>5220</v>
      </c>
      <c r="Q8" s="3">
        <v>291927</v>
      </c>
      <c r="R8" s="22">
        <v>4680</v>
      </c>
      <c r="S8" s="3">
        <v>232341</v>
      </c>
      <c r="T8" s="22">
        <v>1635</v>
      </c>
      <c r="U8" s="3">
        <v>212410</v>
      </c>
      <c r="V8" s="22">
        <v>1521</v>
      </c>
      <c r="W8" s="23">
        <v>103481</v>
      </c>
      <c r="X8" s="3">
        <v>1527</v>
      </c>
      <c r="Y8" s="3">
        <v>453901</v>
      </c>
    </row>
    <row r="9" spans="1:25" ht="13.5">
      <c r="A9" s="12" t="s">
        <v>14</v>
      </c>
      <c r="B9" s="6">
        <f aca="true" t="shared" si="5" ref="B9:J9">SUM(B10:B12)</f>
        <v>2802</v>
      </c>
      <c r="C9" s="6">
        <f t="shared" si="5"/>
        <v>3250229</v>
      </c>
      <c r="D9" s="24">
        <f t="shared" si="5"/>
        <v>2584</v>
      </c>
      <c r="E9" s="25">
        <f t="shared" si="5"/>
        <v>1408472</v>
      </c>
      <c r="F9" s="6">
        <f t="shared" si="5"/>
        <v>1116</v>
      </c>
      <c r="G9" s="6">
        <f t="shared" si="5"/>
        <v>958222</v>
      </c>
      <c r="H9" s="24">
        <f t="shared" si="5"/>
        <v>1078</v>
      </c>
      <c r="I9" s="25">
        <f t="shared" si="5"/>
        <v>1408303</v>
      </c>
      <c r="J9" s="6">
        <f t="shared" si="5"/>
        <v>1356</v>
      </c>
      <c r="K9" s="15">
        <v>501265</v>
      </c>
      <c r="L9" s="24">
        <f aca="true" t="shared" si="6" ref="L9:S9">SUM(L10:L12)</f>
        <v>1553</v>
      </c>
      <c r="M9" s="25">
        <f t="shared" si="6"/>
        <v>246716</v>
      </c>
      <c r="N9" s="6">
        <f t="shared" si="6"/>
        <v>1615</v>
      </c>
      <c r="O9" s="6">
        <f t="shared" si="6"/>
        <v>551381</v>
      </c>
      <c r="P9" s="24">
        <f t="shared" si="6"/>
        <v>1645</v>
      </c>
      <c r="Q9" s="6">
        <f t="shared" si="6"/>
        <v>373761</v>
      </c>
      <c r="R9" s="24">
        <f t="shared" si="6"/>
        <v>1465</v>
      </c>
      <c r="S9" s="6">
        <f t="shared" si="6"/>
        <v>270523</v>
      </c>
      <c r="T9" s="40">
        <v>1286</v>
      </c>
      <c r="U9" s="4">
        <v>200871</v>
      </c>
      <c r="V9" s="20">
        <v>1140</v>
      </c>
      <c r="W9" s="21">
        <v>78563</v>
      </c>
      <c r="X9" s="4">
        <v>1137</v>
      </c>
      <c r="Y9" s="4">
        <v>70456</v>
      </c>
    </row>
    <row r="10" spans="1:25" ht="13.5">
      <c r="A10" s="43" t="s">
        <v>2</v>
      </c>
      <c r="B10" s="3">
        <v>23</v>
      </c>
      <c r="C10" s="3">
        <v>17977</v>
      </c>
      <c r="D10" s="22">
        <v>73</v>
      </c>
      <c r="E10" s="23">
        <v>46228</v>
      </c>
      <c r="F10" s="3">
        <v>7</v>
      </c>
      <c r="G10" s="3">
        <v>1143</v>
      </c>
      <c r="H10" s="22">
        <v>4</v>
      </c>
      <c r="I10" s="23">
        <v>386</v>
      </c>
      <c r="J10" s="3">
        <v>13</v>
      </c>
      <c r="K10" s="3">
        <v>810</v>
      </c>
      <c r="L10" s="22">
        <v>10</v>
      </c>
      <c r="M10" s="23">
        <v>843</v>
      </c>
      <c r="N10" s="3">
        <v>5</v>
      </c>
      <c r="O10" s="3">
        <v>35707</v>
      </c>
      <c r="P10" s="22">
        <v>4</v>
      </c>
      <c r="Q10" s="3">
        <v>17</v>
      </c>
      <c r="R10" s="22">
        <v>13</v>
      </c>
      <c r="S10" s="3">
        <v>1241</v>
      </c>
      <c r="T10" s="22">
        <v>0</v>
      </c>
      <c r="U10" s="3">
        <v>0</v>
      </c>
      <c r="V10" s="22">
        <v>1</v>
      </c>
      <c r="W10" s="23">
        <v>14952</v>
      </c>
      <c r="X10" s="3">
        <v>0</v>
      </c>
      <c r="Y10" s="3">
        <v>0</v>
      </c>
    </row>
    <row r="11" spans="1:25" ht="13.5">
      <c r="A11" s="43" t="s">
        <v>3</v>
      </c>
      <c r="B11" s="3">
        <v>362</v>
      </c>
      <c r="C11" s="3">
        <v>759040</v>
      </c>
      <c r="D11" s="22">
        <v>76</v>
      </c>
      <c r="E11" s="23">
        <v>270700</v>
      </c>
      <c r="F11" s="3">
        <v>23</v>
      </c>
      <c r="G11" s="3">
        <v>10751</v>
      </c>
      <c r="H11" s="22">
        <v>13</v>
      </c>
      <c r="I11" s="23">
        <v>978006</v>
      </c>
      <c r="J11" s="3">
        <v>19</v>
      </c>
      <c r="K11" s="3">
        <v>223312</v>
      </c>
      <c r="L11" s="22">
        <v>35</v>
      </c>
      <c r="M11" s="23">
        <v>47020</v>
      </c>
      <c r="N11" s="3">
        <v>20</v>
      </c>
      <c r="O11" s="3">
        <v>433</v>
      </c>
      <c r="P11" s="22">
        <v>21</v>
      </c>
      <c r="Q11" s="3">
        <v>17004</v>
      </c>
      <c r="R11" s="22">
        <v>21</v>
      </c>
      <c r="S11" s="3">
        <v>12336</v>
      </c>
      <c r="T11" s="22">
        <v>0</v>
      </c>
      <c r="U11" s="3">
        <v>0</v>
      </c>
      <c r="V11" s="22">
        <v>0</v>
      </c>
      <c r="W11" s="23">
        <v>0</v>
      </c>
      <c r="X11" s="3">
        <v>1</v>
      </c>
      <c r="Y11" s="3">
        <v>15000</v>
      </c>
    </row>
    <row r="12" spans="1:25" ht="15.75">
      <c r="A12" s="43" t="s">
        <v>6</v>
      </c>
      <c r="B12" s="5">
        <v>2417</v>
      </c>
      <c r="C12" s="5">
        <v>2473212</v>
      </c>
      <c r="D12" s="26">
        <v>2435</v>
      </c>
      <c r="E12" s="27">
        <v>1091544</v>
      </c>
      <c r="F12" s="5">
        <v>1086</v>
      </c>
      <c r="G12" s="5">
        <v>946328</v>
      </c>
      <c r="H12" s="26">
        <v>1061</v>
      </c>
      <c r="I12" s="27">
        <v>429911</v>
      </c>
      <c r="J12" s="5">
        <v>1324</v>
      </c>
      <c r="K12" s="14">
        <v>277143</v>
      </c>
      <c r="L12" s="26">
        <v>1508</v>
      </c>
      <c r="M12" s="27">
        <v>198853</v>
      </c>
      <c r="N12" s="5">
        <v>1590</v>
      </c>
      <c r="O12" s="5">
        <v>515241</v>
      </c>
      <c r="P12" s="26">
        <v>1620</v>
      </c>
      <c r="Q12" s="5">
        <f>45136+311604</f>
        <v>356740</v>
      </c>
      <c r="R12" s="26">
        <v>1431</v>
      </c>
      <c r="S12" s="27">
        <v>256946</v>
      </c>
      <c r="T12" s="3">
        <v>1286</v>
      </c>
      <c r="U12" s="3">
        <v>200871</v>
      </c>
      <c r="V12" s="22">
        <v>1139</v>
      </c>
      <c r="W12" s="23">
        <v>63611</v>
      </c>
      <c r="X12" s="3">
        <v>1136</v>
      </c>
      <c r="Y12" s="3">
        <v>55456</v>
      </c>
    </row>
    <row r="13" spans="1:25" s="10" customFormat="1" ht="16.5" thickBot="1">
      <c r="A13" s="16" t="s">
        <v>7</v>
      </c>
      <c r="B13" s="7">
        <v>1705</v>
      </c>
      <c r="C13" s="7">
        <v>323108</v>
      </c>
      <c r="D13" s="28">
        <v>3108</v>
      </c>
      <c r="E13" s="29">
        <v>119377</v>
      </c>
      <c r="F13" s="7">
        <v>2444</v>
      </c>
      <c r="G13" s="7">
        <v>55854</v>
      </c>
      <c r="H13" s="28">
        <v>2671</v>
      </c>
      <c r="I13" s="29">
        <v>28508</v>
      </c>
      <c r="J13" s="7">
        <v>1921</v>
      </c>
      <c r="K13" s="7">
        <v>60430</v>
      </c>
      <c r="L13" s="28">
        <v>1590</v>
      </c>
      <c r="M13" s="29">
        <v>17352</v>
      </c>
      <c r="N13" s="7">
        <v>1244</v>
      </c>
      <c r="O13" s="7">
        <v>44593</v>
      </c>
      <c r="P13" s="28">
        <v>1149</v>
      </c>
      <c r="Q13" s="7">
        <v>23966</v>
      </c>
      <c r="R13" s="28">
        <v>1073</v>
      </c>
      <c r="S13" s="29">
        <v>14141</v>
      </c>
      <c r="T13" s="7">
        <v>1395</v>
      </c>
      <c r="U13" s="29">
        <v>190630</v>
      </c>
      <c r="V13" s="7">
        <v>1337</v>
      </c>
      <c r="W13" s="29">
        <v>96819</v>
      </c>
      <c r="X13" s="7">
        <v>1055</v>
      </c>
      <c r="Y13" s="7">
        <v>39700</v>
      </c>
    </row>
    <row r="14" spans="1:19" s="10" customFormat="1" ht="11.25" customHeight="1">
      <c r="A14" s="54"/>
      <c r="B14" s="59"/>
      <c r="C14" s="59"/>
      <c r="D14" s="59"/>
      <c r="E14" s="59"/>
      <c r="F14" s="59"/>
      <c r="G14" s="59"/>
      <c r="H14" s="59"/>
      <c r="I14" s="59"/>
      <c r="J14" s="59"/>
      <c r="K14" s="59"/>
      <c r="L14" s="59"/>
      <c r="M14" s="59"/>
      <c r="N14" s="4"/>
      <c r="O14" s="4"/>
      <c r="P14" s="4"/>
      <c r="Q14" s="4"/>
      <c r="R14" s="4"/>
      <c r="S14" s="4"/>
    </row>
    <row r="15" spans="1:17" s="17" customFormat="1" ht="39" customHeight="1">
      <c r="A15" s="58" t="s">
        <v>16</v>
      </c>
      <c r="B15" s="58"/>
      <c r="C15" s="58"/>
      <c r="D15" s="58"/>
      <c r="E15" s="58"/>
      <c r="F15" s="58"/>
      <c r="G15" s="53"/>
      <c r="H15" s="53"/>
      <c r="I15" s="53"/>
      <c r="J15" s="53"/>
      <c r="K15" s="53"/>
      <c r="L15" s="53"/>
      <c r="M15" s="53"/>
      <c r="N15" s="2"/>
      <c r="O15" s="2"/>
      <c r="P15" s="2"/>
      <c r="Q15" s="2"/>
    </row>
    <row r="16" spans="1:17" s="17" customFormat="1" ht="42" customHeight="1">
      <c r="A16" s="55" t="s">
        <v>17</v>
      </c>
      <c r="B16" s="55"/>
      <c r="C16" s="55"/>
      <c r="D16" s="55"/>
      <c r="E16" s="55"/>
      <c r="F16" s="55"/>
      <c r="G16" s="53"/>
      <c r="H16" s="53"/>
      <c r="I16" s="53"/>
      <c r="J16" s="53"/>
      <c r="K16" s="53"/>
      <c r="L16" s="53"/>
      <c r="M16" s="53"/>
      <c r="N16" s="2"/>
      <c r="O16" s="2"/>
      <c r="P16" s="2"/>
      <c r="Q16" s="2"/>
    </row>
    <row r="17" spans="1:17" s="17" customFormat="1" ht="27.75" customHeight="1">
      <c r="A17" s="56" t="s">
        <v>8</v>
      </c>
      <c r="B17" s="53"/>
      <c r="C17" s="53"/>
      <c r="D17" s="53"/>
      <c r="E17" s="53"/>
      <c r="F17" s="53"/>
      <c r="G17" s="53"/>
      <c r="H17" s="53"/>
      <c r="I17" s="53"/>
      <c r="J17" s="53"/>
      <c r="K17" s="53"/>
      <c r="L17" s="53"/>
      <c r="M17" s="53"/>
      <c r="N17" s="2"/>
      <c r="O17" s="2"/>
      <c r="P17" s="2"/>
      <c r="Q17" s="2"/>
    </row>
    <row r="18" spans="1:17" s="17" customFormat="1" ht="11.25" customHeight="1">
      <c r="A18" s="56"/>
      <c r="B18" s="53"/>
      <c r="C18" s="53"/>
      <c r="D18" s="53"/>
      <c r="E18" s="53"/>
      <c r="F18" s="53"/>
      <c r="G18" s="53"/>
      <c r="H18" s="53"/>
      <c r="I18" s="53"/>
      <c r="J18" s="53"/>
      <c r="K18" s="53"/>
      <c r="L18" s="53"/>
      <c r="M18" s="53"/>
      <c r="N18" s="2"/>
      <c r="O18" s="2"/>
      <c r="P18" s="2"/>
      <c r="Q18" s="2"/>
    </row>
    <row r="19" spans="1:17" s="17" customFormat="1" ht="13.5" customHeight="1">
      <c r="A19" s="57" t="s">
        <v>12</v>
      </c>
      <c r="B19" s="53"/>
      <c r="C19" s="53"/>
      <c r="D19" s="53"/>
      <c r="E19" s="53"/>
      <c r="F19" s="53"/>
      <c r="G19" s="53"/>
      <c r="H19" s="53"/>
      <c r="I19" s="53"/>
      <c r="J19" s="53"/>
      <c r="K19" s="53"/>
      <c r="L19" s="53"/>
      <c r="M19" s="53"/>
      <c r="N19" s="2"/>
      <c r="O19" s="2"/>
      <c r="P19" s="2"/>
      <c r="Q19" s="2"/>
    </row>
    <row r="20" spans="1:17" s="17" customFormat="1" ht="12.75">
      <c r="A20" s="52" t="s">
        <v>18</v>
      </c>
      <c r="B20" s="53"/>
      <c r="C20" s="53"/>
      <c r="D20" s="53"/>
      <c r="E20" s="53"/>
      <c r="F20" s="53"/>
      <c r="G20" s="53"/>
      <c r="H20" s="53"/>
      <c r="I20" s="53"/>
      <c r="J20" s="53"/>
      <c r="K20" s="53"/>
      <c r="L20" s="53"/>
      <c r="M20" s="53"/>
      <c r="N20" s="2"/>
      <c r="O20" s="2"/>
      <c r="P20" s="2"/>
      <c r="Q20" s="2"/>
    </row>
    <row r="21" spans="1:17" s="17" customFormat="1" ht="12.75">
      <c r="A21" s="1"/>
      <c r="B21" s="2"/>
      <c r="C21" s="2"/>
      <c r="D21" s="2"/>
      <c r="E21" s="2"/>
      <c r="F21" s="2"/>
      <c r="G21" s="2"/>
      <c r="H21" s="2"/>
      <c r="I21" s="2"/>
      <c r="J21" s="2"/>
      <c r="K21" s="2"/>
      <c r="L21" s="2"/>
      <c r="M21" s="2"/>
      <c r="N21" s="2"/>
      <c r="O21" s="2"/>
      <c r="P21" s="2"/>
      <c r="Q21" s="2"/>
    </row>
  </sheetData>
  <mergeCells count="20">
    <mergeCell ref="A20:M20"/>
    <mergeCell ref="A14:M14"/>
    <mergeCell ref="A16:M16"/>
    <mergeCell ref="A17:M17"/>
    <mergeCell ref="A18:M18"/>
    <mergeCell ref="A19:M19"/>
    <mergeCell ref="A15:M15"/>
    <mergeCell ref="T2:U2"/>
    <mergeCell ref="A1:Y1"/>
    <mergeCell ref="V2:W2"/>
    <mergeCell ref="X2:Y2"/>
    <mergeCell ref="R2:S2"/>
    <mergeCell ref="P2:Q2"/>
    <mergeCell ref="N2:O2"/>
    <mergeCell ref="B2:C2"/>
    <mergeCell ref="D2:E2"/>
    <mergeCell ref="F2:G2"/>
    <mergeCell ref="H2:I2"/>
    <mergeCell ref="J2:K2"/>
    <mergeCell ref="L2:M2"/>
  </mergeCells>
  <printOptions/>
  <pageMargins left="0.5" right="0.5" top="0.5" bottom="0.5" header="0.25" footer="0.25"/>
  <pageSetup fitToHeight="1" fitToWidth="1" horizontalDpi="600" verticalDpi="600" orientation="landscape" scale="66" r:id="rId1"/>
  <headerFooter alignWithMargins="0">
    <oddFooter>&amp;L&amp;D&amp;RNTS 2002, USCG</oddFooter>
  </headerFooter>
  <ignoredErrors>
    <ignoredError sqref="B5:Y5 B9:S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Coast Guard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JLaw</dc:creator>
  <cp:keywords/>
  <dc:description/>
  <cp:lastModifiedBy>long.nguyen</cp:lastModifiedBy>
  <cp:lastPrinted>2003-12-16T16:18:35Z</cp:lastPrinted>
  <dcterms:created xsi:type="dcterms:W3CDTF">2000-11-20T20:26:55Z</dcterms:created>
  <dcterms:modified xsi:type="dcterms:W3CDTF">2007-09-26T14:26:44Z</dcterms:modified>
  <cp:category/>
  <cp:version/>
  <cp:contentType/>
  <cp:contentStatus/>
</cp:coreProperties>
</file>