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3-01b" sheetId="1" r:id="rId1"/>
  </sheets>
  <definedNames>
    <definedName name="_xlnm.Print_Area" localSheetId="0">'3-01b'!$A$1:$R$39</definedName>
  </definedNames>
  <calcPr fullCalcOnLoad="1"/>
</workbook>
</file>

<file path=xl/sharedStrings.xml><?xml version="1.0" encoding="utf-8"?>
<sst xmlns="http://schemas.openxmlformats.org/spreadsheetml/2006/main" count="36" uniqueCount="20">
  <si>
    <t xml:space="preserve"> </t>
  </si>
  <si>
    <t>TOTAL U.S. GDP</t>
  </si>
  <si>
    <t>For-hire transportation services GDP, total</t>
  </si>
  <si>
    <t>Percent of U.S. GDP</t>
  </si>
  <si>
    <t>Percent of for-hire transportation services GDP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</si>
  <si>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</si>
  <si>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</si>
  <si>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</si>
  <si>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</si>
  <si>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</si>
  <si>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</si>
  <si>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</si>
  <si>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</si>
  <si>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For-hire transportation services</t>
  </si>
  <si>
    <t>Table 3-1b:  U.S. Gross Domestic Product (GDP) Attributed to For-Hire Transportation Services (Chained 2000 $ billions)</t>
  </si>
  <si>
    <t>SOURCE</t>
  </si>
  <si>
    <r>
      <t>KEY</t>
    </r>
    <r>
      <rPr>
        <sz val="9"/>
        <rFont val="Arial"/>
        <family val="2"/>
      </rPr>
      <t>: R = revised.</t>
    </r>
  </si>
  <si>
    <r>
      <t xml:space="preserve">U.S. Department of Commerce, Bureau of Economic Analysis, </t>
    </r>
    <r>
      <rPr>
        <i/>
        <sz val="9"/>
        <rFont val="Arial"/>
        <family val="2"/>
      </rPr>
      <t>Industry Economic Accounts</t>
    </r>
    <r>
      <rPr>
        <sz val="9"/>
        <rFont val="Arial"/>
        <family val="2"/>
      </rPr>
      <t>, available at http://www.bea.gov/industry/index.htm as of March 2009.</t>
    </r>
  </si>
  <si>
    <t>Details may not add to totals due to the nature of the chained dollar calculations.</t>
  </si>
  <si>
    <t>NOTE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</si>
</sst>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%"/>
    <numFmt numFmtId="169" formatCode="&quot;(R) &quot;#,##0.0;&quot;(R) &quot;\-#,##0.0;&quot;(R) &quot;0.0"/>
    <numFmt numFmtId="170" formatCode="&quot;(R) &quot;#,##0;&quot;(R) &quot;\-#,##0;&quot;(R) &quot;0"/>
    <numFmt numFmtId="171" formatCode="&quot;(R) &quot;#,##0.00;&quot;(R) &quot;\-#,##0.00;&quot;(R) &quot;0.00"/>
    <numFmt numFmtId="172" formatCode="&quot;(R)&quot;\ #,##0;&quot;(R) -&quot;#,##0;&quot;(R) &quot;\ 0"/>
    <numFmt numFmtId="173" formatCode="&quot;(R) &quot;###0;&quot;(R) &quot;\-###0;&quot;(R) &quot;0"/>
    <numFmt numFmtId="174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sz val="10"/>
      <name val="Arial Narrow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27" applyFont="1" applyFill="1" applyBorder="1" applyAlignment="1">
      <alignment horizontal="left"/>
      <protection/>
    </xf>
    <xf numFmtId="166" fontId="14" fillId="0" borderId="0" xfId="27" applyNumberFormat="1" applyFont="1" applyFill="1" applyBorder="1" applyAlignment="1">
      <alignment horizontal="right"/>
      <protection/>
    </xf>
    <xf numFmtId="166" fontId="14" fillId="0" borderId="0" xfId="27" applyNumberFormat="1" applyFont="1" applyFill="1" applyBorder="1" applyAlignment="1">
      <alignment horizontal="left"/>
      <protection/>
    </xf>
    <xf numFmtId="0" fontId="15" fillId="0" borderId="0" xfId="27" applyFont="1" applyFill="1" applyBorder="1" applyAlignment="1">
      <alignment horizontal="left"/>
      <protection/>
    </xf>
    <xf numFmtId="166" fontId="15" fillId="0" borderId="0" xfId="27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4" fillId="0" borderId="5" xfId="27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4" fillId="0" borderId="0" xfId="27" applyNumberFormat="1" applyFont="1" applyFill="1" applyBorder="1" applyAlignment="1">
      <alignment horizontal="left"/>
      <protection/>
    </xf>
    <xf numFmtId="168" fontId="15" fillId="0" borderId="0" xfId="33" applyNumberFormat="1" applyFont="1" applyFill="1" applyBorder="1" applyAlignment="1">
      <alignment horizontal="right"/>
    </xf>
    <xf numFmtId="0" fontId="15" fillId="0" borderId="6" xfId="27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166" fontId="14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5" fillId="0" borderId="0" xfId="0" applyNumberFormat="1" applyFont="1" applyFill="1" applyBorder="1" applyAlignment="1">
      <alignment/>
    </xf>
    <xf numFmtId="0" fontId="14" fillId="0" borderId="0" xfId="27" applyFont="1" applyFill="1" applyBorder="1" applyAlignment="1">
      <alignment horizontal="right"/>
      <protection/>
    </xf>
    <xf numFmtId="165" fontId="14" fillId="0" borderId="0" xfId="27" applyNumberFormat="1" applyFont="1" applyFill="1" applyBorder="1" applyAlignment="1">
      <alignment horizontal="right"/>
      <protection/>
    </xf>
    <xf numFmtId="0" fontId="17" fillId="0" borderId="0" xfId="27" applyFont="1" applyFill="1" applyBorder="1" applyAlignment="1">
      <alignment horizontal="left" wrapText="1"/>
      <protection/>
    </xf>
    <xf numFmtId="0" fontId="14" fillId="0" borderId="5" xfId="27" applyNumberFormat="1" applyFont="1" applyFill="1" applyBorder="1" applyAlignment="1">
      <alignment horizontal="center"/>
      <protection/>
    </xf>
    <xf numFmtId="0" fontId="14" fillId="0" borderId="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5" fontId="15" fillId="0" borderId="0" xfId="27" applyNumberFormat="1" applyFont="1" applyFill="1" applyBorder="1" applyAlignment="1">
      <alignment horizontal="right"/>
      <protection/>
    </xf>
    <xf numFmtId="165" fontId="15" fillId="0" borderId="6" xfId="27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17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8" fillId="0" borderId="6" xfId="27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7" fillId="0" borderId="0" xfId="27" applyFont="1" applyFill="1" applyBorder="1" applyAlignment="1">
      <alignment wrapText="1"/>
      <protection/>
    </xf>
    <xf numFmtId="0" fontId="16" fillId="0" borderId="0" xfId="27" applyFont="1" applyFill="1" applyBorder="1" applyAlignment="1">
      <alignment wrapText="1"/>
      <protection/>
    </xf>
    <xf numFmtId="0" fontId="16" fillId="0" borderId="7" xfId="27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173" fontId="14" fillId="0" borderId="5" xfId="0" applyNumberFormat="1" applyFont="1" applyFill="1" applyBorder="1" applyAlignment="1">
      <alignment horizontal="center"/>
    </xf>
    <xf numFmtId="169" fontId="14" fillId="0" borderId="0" xfId="27" applyNumberFormat="1" applyFont="1" applyFill="1" applyBorder="1" applyAlignment="1">
      <alignment horizontal="right"/>
      <protection/>
    </xf>
    <xf numFmtId="169" fontId="15" fillId="0" borderId="0" xfId="27" applyNumberFormat="1" applyFont="1" applyFill="1" applyBorder="1" applyAlignment="1">
      <alignment horizontal="right"/>
      <protection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1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42.8515625" style="1" customWidth="1"/>
    <col min="2" max="10" width="7.7109375" style="1" customWidth="1"/>
    <col min="11" max="11" width="9.8515625" style="1" customWidth="1"/>
    <col min="12" max="13" width="7.7109375" style="1" customWidth="1"/>
    <col min="14" max="14" width="10.421875" style="1" customWidth="1"/>
    <col min="15" max="15" width="8.7109375" style="1" customWidth="1"/>
    <col min="16" max="16" width="10.7109375" style="1" bestFit="1" customWidth="1"/>
    <col min="17" max="17" width="10.421875" style="1" customWidth="1"/>
    <col min="18" max="16384" width="9.140625" style="1" customWidth="1"/>
  </cols>
  <sheetData>
    <row r="1" spans="1:19" ht="16.5" thickBo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2"/>
      <c r="R1" s="42"/>
      <c r="S1" s="42"/>
    </row>
    <row r="2" spans="1:19" s="14" customFormat="1" ht="16.5">
      <c r="A2" s="13" t="s">
        <v>0</v>
      </c>
      <c r="B2" s="13">
        <v>1990</v>
      </c>
      <c r="C2" s="13">
        <v>1991</v>
      </c>
      <c r="D2" s="13">
        <v>1992</v>
      </c>
      <c r="E2" s="13">
        <v>1993</v>
      </c>
      <c r="F2" s="13">
        <v>1994</v>
      </c>
      <c r="G2" s="13">
        <v>1995</v>
      </c>
      <c r="H2" s="13">
        <v>1996</v>
      </c>
      <c r="I2" s="13">
        <v>1997</v>
      </c>
      <c r="J2" s="30">
        <v>1998</v>
      </c>
      <c r="K2" s="30">
        <v>1999</v>
      </c>
      <c r="L2" s="30">
        <v>2000</v>
      </c>
      <c r="M2" s="30">
        <v>2001</v>
      </c>
      <c r="N2" s="31">
        <v>2002</v>
      </c>
      <c r="O2" s="31">
        <v>2003</v>
      </c>
      <c r="P2" s="31">
        <v>2004</v>
      </c>
      <c r="Q2" s="47">
        <v>2005</v>
      </c>
      <c r="R2" s="47">
        <v>2006</v>
      </c>
      <c r="S2" s="31">
        <v>2007</v>
      </c>
    </row>
    <row r="3" spans="1:19" ht="16.5">
      <c r="A3" s="4" t="s">
        <v>1</v>
      </c>
      <c r="B3" s="24">
        <v>7112.5</v>
      </c>
      <c r="C3" s="24">
        <v>7100.5</v>
      </c>
      <c r="D3" s="24">
        <v>7336.6</v>
      </c>
      <c r="E3" s="24">
        <v>7532.7</v>
      </c>
      <c r="F3" s="24">
        <v>7835.5</v>
      </c>
      <c r="G3" s="24">
        <v>8031.7</v>
      </c>
      <c r="H3" s="24">
        <v>8328.9</v>
      </c>
      <c r="I3" s="24">
        <v>8703.5</v>
      </c>
      <c r="J3" s="5">
        <v>9066.9</v>
      </c>
      <c r="K3" s="48">
        <v>9470.351</v>
      </c>
      <c r="L3" s="21">
        <v>9817</v>
      </c>
      <c r="M3" s="22">
        <v>9890.7</v>
      </c>
      <c r="N3" s="48">
        <v>10048.85</v>
      </c>
      <c r="O3" s="22">
        <v>10301</v>
      </c>
      <c r="P3" s="22">
        <v>10675.8</v>
      </c>
      <c r="Q3" s="22">
        <v>10989.516</v>
      </c>
      <c r="R3" s="22">
        <v>11294.819</v>
      </c>
      <c r="S3" s="22">
        <v>11523.941</v>
      </c>
    </row>
    <row r="4" spans="1:19" ht="16.5">
      <c r="A4" s="6" t="s">
        <v>2</v>
      </c>
      <c r="B4" s="21">
        <v>187.9</v>
      </c>
      <c r="C4" s="21">
        <v>196.2</v>
      </c>
      <c r="D4" s="21">
        <v>207.4</v>
      </c>
      <c r="E4" s="21">
        <v>217.1</v>
      </c>
      <c r="F4" s="21">
        <v>234.7</v>
      </c>
      <c r="G4" s="21">
        <v>242.7</v>
      </c>
      <c r="H4" s="21">
        <v>255.1</v>
      </c>
      <c r="I4" s="21">
        <v>266.6</v>
      </c>
      <c r="J4" s="5">
        <v>275.8</v>
      </c>
      <c r="K4" s="48">
        <v>287.45</v>
      </c>
      <c r="L4" s="21">
        <v>301.6</v>
      </c>
      <c r="M4" s="22">
        <v>293.6</v>
      </c>
      <c r="N4" s="22">
        <v>300.2</v>
      </c>
      <c r="O4" s="48">
        <v>306.25</v>
      </c>
      <c r="P4" s="22">
        <v>334.1</v>
      </c>
      <c r="Q4" s="22">
        <v>347.628</v>
      </c>
      <c r="R4" s="22">
        <v>354.79</v>
      </c>
      <c r="S4" s="22">
        <v>363.732</v>
      </c>
    </row>
    <row r="5" spans="1:19" ht="16.5">
      <c r="A5" s="7" t="s">
        <v>5</v>
      </c>
      <c r="B5" s="25">
        <v>26.6</v>
      </c>
      <c r="C5" s="25">
        <v>24.8</v>
      </c>
      <c r="D5" s="25">
        <v>28.5</v>
      </c>
      <c r="E5" s="25">
        <v>30.1</v>
      </c>
      <c r="F5" s="25">
        <v>35.1</v>
      </c>
      <c r="G5" s="25">
        <v>38.1</v>
      </c>
      <c r="H5" s="25">
        <v>45.1</v>
      </c>
      <c r="I5" s="25">
        <v>47.5</v>
      </c>
      <c r="J5" s="8">
        <v>48.7</v>
      </c>
      <c r="K5" s="8">
        <v>52.9</v>
      </c>
      <c r="L5" s="8">
        <v>57.7</v>
      </c>
      <c r="M5" s="23">
        <v>57</v>
      </c>
      <c r="N5" s="23">
        <v>62.8</v>
      </c>
      <c r="O5" s="23">
        <v>67.2</v>
      </c>
      <c r="P5" s="23">
        <v>75.5</v>
      </c>
      <c r="Q5" s="23">
        <v>81.267</v>
      </c>
      <c r="R5" s="23">
        <v>81.532</v>
      </c>
      <c r="S5" s="23">
        <v>90.256</v>
      </c>
    </row>
    <row r="6" spans="1:19" ht="16.5">
      <c r="A6" s="7" t="s">
        <v>6</v>
      </c>
      <c r="B6" s="25">
        <v>19.8</v>
      </c>
      <c r="C6" s="25">
        <v>22.9</v>
      </c>
      <c r="D6" s="25">
        <v>22.8</v>
      </c>
      <c r="E6" s="25">
        <v>23.2</v>
      </c>
      <c r="F6" s="25">
        <v>24.6</v>
      </c>
      <c r="G6" s="25">
        <v>25.3</v>
      </c>
      <c r="H6" s="25">
        <v>25.2</v>
      </c>
      <c r="I6" s="25">
        <v>23.6</v>
      </c>
      <c r="J6" s="8">
        <v>24.4</v>
      </c>
      <c r="K6" s="8">
        <v>24.8</v>
      </c>
      <c r="L6" s="8">
        <v>25.5</v>
      </c>
      <c r="M6" s="23">
        <v>24.8</v>
      </c>
      <c r="N6" s="23">
        <v>24.4</v>
      </c>
      <c r="O6" s="23">
        <v>25.7</v>
      </c>
      <c r="P6" s="23">
        <v>26.1</v>
      </c>
      <c r="Q6" s="23">
        <v>27.387</v>
      </c>
      <c r="R6" s="23">
        <v>28.749</v>
      </c>
      <c r="S6" s="23">
        <v>28.69</v>
      </c>
    </row>
    <row r="7" spans="1:19" ht="16.5">
      <c r="A7" s="7" t="s">
        <v>7</v>
      </c>
      <c r="B7" s="25">
        <v>4.4</v>
      </c>
      <c r="C7" s="25">
        <v>4.9</v>
      </c>
      <c r="D7" s="25">
        <v>5.2</v>
      </c>
      <c r="E7" s="25">
        <v>5.6</v>
      </c>
      <c r="F7" s="25">
        <v>6.1</v>
      </c>
      <c r="G7" s="25">
        <v>6</v>
      </c>
      <c r="H7" s="25">
        <v>6.7</v>
      </c>
      <c r="I7" s="25">
        <v>7.3</v>
      </c>
      <c r="J7" s="8">
        <v>7</v>
      </c>
      <c r="K7" s="8">
        <v>6.4</v>
      </c>
      <c r="L7" s="8">
        <v>7.2</v>
      </c>
      <c r="M7" s="23">
        <v>6.8</v>
      </c>
      <c r="N7" s="23">
        <v>5.6</v>
      </c>
      <c r="O7" s="23">
        <v>5.4</v>
      </c>
      <c r="P7" s="23">
        <v>6.1</v>
      </c>
      <c r="Q7" s="23">
        <v>6.034</v>
      </c>
      <c r="R7" s="23">
        <v>7.188</v>
      </c>
      <c r="S7" s="23">
        <v>7.984</v>
      </c>
    </row>
    <row r="8" spans="1:19" ht="16.5">
      <c r="A8" s="7" t="s">
        <v>8</v>
      </c>
      <c r="B8" s="25">
        <v>59.8</v>
      </c>
      <c r="C8" s="25">
        <v>63.8</v>
      </c>
      <c r="D8" s="25">
        <v>68.1</v>
      </c>
      <c r="E8" s="25">
        <v>72.3</v>
      </c>
      <c r="F8" s="25">
        <v>79.1</v>
      </c>
      <c r="G8" s="25">
        <v>80.8</v>
      </c>
      <c r="H8" s="25">
        <v>83.8</v>
      </c>
      <c r="I8" s="25">
        <v>87.7</v>
      </c>
      <c r="J8" s="8">
        <v>91</v>
      </c>
      <c r="K8" s="8">
        <v>91.9</v>
      </c>
      <c r="L8" s="8">
        <v>92.8</v>
      </c>
      <c r="M8" s="23">
        <v>87.9</v>
      </c>
      <c r="N8" s="23">
        <v>87.5</v>
      </c>
      <c r="O8" s="23">
        <v>88.9</v>
      </c>
      <c r="P8" s="23">
        <v>97.3</v>
      </c>
      <c r="Q8" s="23">
        <v>101.008</v>
      </c>
      <c r="R8" s="23">
        <v>101.841</v>
      </c>
      <c r="S8" s="23">
        <v>105.335</v>
      </c>
    </row>
    <row r="9" spans="1:19" ht="16.5">
      <c r="A9" s="7" t="s">
        <v>9</v>
      </c>
      <c r="B9" s="25">
        <v>11.9</v>
      </c>
      <c r="C9" s="25">
        <v>10.2</v>
      </c>
      <c r="D9" s="25">
        <v>10.3</v>
      </c>
      <c r="E9" s="25">
        <v>11</v>
      </c>
      <c r="F9" s="25">
        <v>11.4</v>
      </c>
      <c r="G9" s="25">
        <v>12</v>
      </c>
      <c r="H9" s="25">
        <v>12</v>
      </c>
      <c r="I9" s="25">
        <v>13.9</v>
      </c>
      <c r="J9" s="8">
        <v>14.3</v>
      </c>
      <c r="K9" s="8">
        <v>14.7</v>
      </c>
      <c r="L9" s="8">
        <v>14.5</v>
      </c>
      <c r="M9" s="23">
        <v>14.5</v>
      </c>
      <c r="N9" s="23">
        <v>14.6</v>
      </c>
      <c r="O9" s="23">
        <v>14.3</v>
      </c>
      <c r="P9" s="23">
        <v>15.4</v>
      </c>
      <c r="Q9" s="23">
        <v>15.041</v>
      </c>
      <c r="R9" s="23">
        <v>14.87</v>
      </c>
      <c r="S9" s="23">
        <v>15.356</v>
      </c>
    </row>
    <row r="10" spans="1:19" ht="16.5">
      <c r="A10" s="7" t="s">
        <v>10</v>
      </c>
      <c r="B10" s="25">
        <v>7.6</v>
      </c>
      <c r="C10" s="25">
        <v>7.4</v>
      </c>
      <c r="D10" s="25">
        <v>7.4</v>
      </c>
      <c r="E10" s="25">
        <v>6.9</v>
      </c>
      <c r="F10" s="25">
        <v>6.4</v>
      </c>
      <c r="G10" s="25">
        <v>7.4</v>
      </c>
      <c r="H10" s="25">
        <v>7.4</v>
      </c>
      <c r="I10" s="25">
        <v>6.9</v>
      </c>
      <c r="J10" s="8">
        <v>6.9</v>
      </c>
      <c r="K10" s="8">
        <v>7.7</v>
      </c>
      <c r="L10" s="8">
        <v>8.7</v>
      </c>
      <c r="M10" s="23">
        <v>8.3</v>
      </c>
      <c r="N10" s="23">
        <v>9.6</v>
      </c>
      <c r="O10" s="23">
        <v>9.3</v>
      </c>
      <c r="P10" s="23">
        <v>10.6</v>
      </c>
      <c r="Q10" s="23">
        <v>11.579</v>
      </c>
      <c r="R10" s="23">
        <v>11.491</v>
      </c>
      <c r="S10" s="23">
        <v>11.61</v>
      </c>
    </row>
    <row r="11" spans="1:19" s="3" customFormat="1" ht="16.5">
      <c r="A11" s="7" t="s">
        <v>11</v>
      </c>
      <c r="B11" s="25">
        <v>46.8</v>
      </c>
      <c r="C11" s="25">
        <v>50.5</v>
      </c>
      <c r="D11" s="25">
        <v>52</v>
      </c>
      <c r="E11" s="25">
        <v>54.2</v>
      </c>
      <c r="F11" s="25">
        <v>56.6</v>
      </c>
      <c r="G11" s="25">
        <v>55.8</v>
      </c>
      <c r="H11" s="25">
        <v>56.4</v>
      </c>
      <c r="I11" s="25">
        <v>59.7</v>
      </c>
      <c r="J11" s="8">
        <v>62.6</v>
      </c>
      <c r="K11" s="8">
        <v>66.2</v>
      </c>
      <c r="L11" s="8">
        <v>70.2</v>
      </c>
      <c r="M11" s="23">
        <v>69.4</v>
      </c>
      <c r="N11" s="26">
        <v>70.6</v>
      </c>
      <c r="O11" s="26">
        <v>70.3</v>
      </c>
      <c r="P11" s="26">
        <v>77.4</v>
      </c>
      <c r="Q11" s="26">
        <v>77.217</v>
      </c>
      <c r="R11" s="26">
        <v>78.982</v>
      </c>
      <c r="S11" s="23">
        <v>76.674</v>
      </c>
    </row>
    <row r="12" spans="1:19" s="2" customFormat="1" ht="16.5">
      <c r="A12" s="7" t="s">
        <v>12</v>
      </c>
      <c r="B12" s="25">
        <v>12.5</v>
      </c>
      <c r="C12" s="25">
        <v>13.3</v>
      </c>
      <c r="D12" s="25">
        <v>14.6</v>
      </c>
      <c r="E12" s="25">
        <v>15.5</v>
      </c>
      <c r="F12" s="25">
        <v>16.9</v>
      </c>
      <c r="G12" s="25">
        <v>18</v>
      </c>
      <c r="H12" s="25">
        <v>18.8</v>
      </c>
      <c r="I12" s="25">
        <v>20.8</v>
      </c>
      <c r="J12" s="8">
        <v>22</v>
      </c>
      <c r="K12" s="8">
        <v>23.4</v>
      </c>
      <c r="L12" s="8">
        <v>25</v>
      </c>
      <c r="M12" s="23">
        <v>24.4</v>
      </c>
      <c r="N12" s="23">
        <v>25.6</v>
      </c>
      <c r="O12" s="23">
        <v>26.9</v>
      </c>
      <c r="P12" s="36">
        <v>28.3</v>
      </c>
      <c r="Q12" s="36">
        <v>32.36</v>
      </c>
      <c r="R12" s="36">
        <v>33.35</v>
      </c>
      <c r="S12" s="23">
        <v>34.67</v>
      </c>
    </row>
    <row r="13" spans="1:19" ht="16.5">
      <c r="A13" s="4" t="s">
        <v>3</v>
      </c>
      <c r="B13" s="27"/>
      <c r="C13" s="27"/>
      <c r="D13" s="27"/>
      <c r="E13" s="27"/>
      <c r="F13" s="27"/>
      <c r="G13" s="27"/>
      <c r="H13" s="27"/>
      <c r="I13" s="27"/>
      <c r="J13" s="36"/>
      <c r="K13" s="36"/>
      <c r="L13" s="36"/>
      <c r="M13" s="36"/>
      <c r="N13" s="16"/>
      <c r="O13" s="16"/>
      <c r="P13" s="32"/>
      <c r="Q13" s="36"/>
      <c r="R13" s="36"/>
      <c r="S13" s="32"/>
    </row>
    <row r="14" spans="1:19" ht="16.5">
      <c r="A14" s="4" t="s">
        <v>13</v>
      </c>
      <c r="B14" s="33">
        <f>+B4/B$3*100</f>
        <v>2.6418277680140596</v>
      </c>
      <c r="C14" s="33">
        <f aca="true" t="shared" si="0" ref="C14:S14">+C4/C$3*100</f>
        <v>2.7631856911485104</v>
      </c>
      <c r="D14" s="33">
        <f t="shared" si="0"/>
        <v>2.8269225526810784</v>
      </c>
      <c r="E14" s="33">
        <f t="shared" si="0"/>
        <v>2.882100707581611</v>
      </c>
      <c r="F14" s="33">
        <f t="shared" si="0"/>
        <v>2.9953417139940015</v>
      </c>
      <c r="G14" s="33">
        <f t="shared" si="0"/>
        <v>3.0217762117608973</v>
      </c>
      <c r="H14" s="33">
        <f t="shared" si="0"/>
        <v>3.062829425254235</v>
      </c>
      <c r="I14" s="33">
        <f t="shared" si="0"/>
        <v>3.063135520193026</v>
      </c>
      <c r="J14" s="33">
        <f t="shared" si="0"/>
        <v>3.0418334822265605</v>
      </c>
      <c r="K14" s="49">
        <f t="shared" si="0"/>
        <v>3.035262367783411</v>
      </c>
      <c r="L14" s="33">
        <f t="shared" si="0"/>
        <v>3.072221656310482</v>
      </c>
      <c r="M14" s="33">
        <f t="shared" si="0"/>
        <v>2.968445104997624</v>
      </c>
      <c r="N14" s="49">
        <f t="shared" si="0"/>
        <v>2.9874065191539327</v>
      </c>
      <c r="O14" s="33">
        <f t="shared" si="0"/>
        <v>2.9730123289001065</v>
      </c>
      <c r="P14" s="33">
        <f t="shared" si="0"/>
        <v>3.1295078588958205</v>
      </c>
      <c r="Q14" s="33">
        <f t="shared" si="0"/>
        <v>3.16326942879013</v>
      </c>
      <c r="R14" s="33">
        <f t="shared" si="0"/>
        <v>3.1411747279881155</v>
      </c>
      <c r="S14" s="33">
        <f t="shared" si="0"/>
        <v>3.156316055418888</v>
      </c>
    </row>
    <row r="15" spans="1:19" ht="16.5">
      <c r="A15" s="7" t="s">
        <v>5</v>
      </c>
      <c r="B15" s="33">
        <f aca="true" t="shared" si="1" ref="B15:S15">+B5/B$3*100</f>
        <v>0.3739894551845343</v>
      </c>
      <c r="C15" s="33">
        <f t="shared" si="1"/>
        <v>0.3492711780860503</v>
      </c>
      <c r="D15" s="33">
        <f t="shared" si="1"/>
        <v>0.38846332088433333</v>
      </c>
      <c r="E15" s="33">
        <f t="shared" si="1"/>
        <v>0.39959111606728004</v>
      </c>
      <c r="F15" s="33">
        <f t="shared" si="1"/>
        <v>0.4479612022206624</v>
      </c>
      <c r="G15" s="33">
        <f t="shared" si="1"/>
        <v>0.4743703076559135</v>
      </c>
      <c r="H15" s="33">
        <f t="shared" si="1"/>
        <v>0.54148807165412</v>
      </c>
      <c r="I15" s="33">
        <f t="shared" si="1"/>
        <v>0.5457574538978571</v>
      </c>
      <c r="J15" s="33">
        <f t="shared" si="1"/>
        <v>0.53711853003783</v>
      </c>
      <c r="K15" s="49">
        <f t="shared" si="1"/>
        <v>0.5585854209627499</v>
      </c>
      <c r="L15" s="33">
        <f t="shared" si="1"/>
        <v>0.5877559335845982</v>
      </c>
      <c r="M15" s="33">
        <f t="shared" si="1"/>
        <v>0.5762989474961326</v>
      </c>
      <c r="N15" s="33">
        <f t="shared" si="1"/>
        <v>0.6249471332540539</v>
      </c>
      <c r="O15" s="49">
        <f t="shared" si="1"/>
        <v>0.6523638481700806</v>
      </c>
      <c r="P15" s="33">
        <f t="shared" si="1"/>
        <v>0.7072069540455985</v>
      </c>
      <c r="Q15" s="33">
        <f t="shared" si="1"/>
        <v>0.7394957157348877</v>
      </c>
      <c r="R15" s="33">
        <f t="shared" si="1"/>
        <v>0.7218530903416868</v>
      </c>
      <c r="S15" s="33">
        <f t="shared" si="1"/>
        <v>0.7832042874915796</v>
      </c>
    </row>
    <row r="16" spans="1:19" ht="16.5">
      <c r="A16" s="7" t="s">
        <v>6</v>
      </c>
      <c r="B16" s="33">
        <f aca="true" t="shared" si="2" ref="B16:S16">+B6/B$3*100</f>
        <v>0.27838312829525486</v>
      </c>
      <c r="C16" s="33">
        <f t="shared" si="2"/>
        <v>0.3225124991197803</v>
      </c>
      <c r="D16" s="33">
        <f t="shared" si="2"/>
        <v>0.3107706567074667</v>
      </c>
      <c r="E16" s="33">
        <f t="shared" si="2"/>
        <v>0.3079904947761095</v>
      </c>
      <c r="F16" s="33">
        <f t="shared" si="2"/>
        <v>0.31395571437687453</v>
      </c>
      <c r="G16" s="33">
        <f t="shared" si="2"/>
        <v>0.3150018053463152</v>
      </c>
      <c r="H16" s="33">
        <f t="shared" si="2"/>
        <v>0.30256096243201386</v>
      </c>
      <c r="I16" s="33">
        <f t="shared" si="2"/>
        <v>0.2711552823576722</v>
      </c>
      <c r="J16" s="33">
        <f t="shared" si="2"/>
        <v>0.2691107214152577</v>
      </c>
      <c r="K16" s="33">
        <f t="shared" si="2"/>
        <v>0.26186991379728164</v>
      </c>
      <c r="L16" s="33">
        <f t="shared" si="2"/>
        <v>0.2597534888458796</v>
      </c>
      <c r="M16" s="33">
        <f t="shared" si="2"/>
        <v>0.25074059470007176</v>
      </c>
      <c r="N16" s="33">
        <f t="shared" si="2"/>
        <v>0.2428138543216388</v>
      </c>
      <c r="O16" s="33">
        <f t="shared" si="2"/>
        <v>0.24949034074361714</v>
      </c>
      <c r="P16" s="33">
        <f t="shared" si="2"/>
        <v>0.2444781655707301</v>
      </c>
      <c r="Q16" s="33">
        <f t="shared" si="2"/>
        <v>0.24921024729387536</v>
      </c>
      <c r="R16" s="33">
        <f t="shared" si="2"/>
        <v>0.2545326312887351</v>
      </c>
      <c r="S16" s="33">
        <f t="shared" si="2"/>
        <v>0.2489599695104305</v>
      </c>
    </row>
    <row r="17" spans="1:19" ht="16.5">
      <c r="A17" s="7" t="s">
        <v>7</v>
      </c>
      <c r="B17" s="33">
        <f aca="true" t="shared" si="3" ref="B17:S17">+B7/B$3*100</f>
        <v>0.06186291739894552</v>
      </c>
      <c r="C17" s="33">
        <f t="shared" si="3"/>
        <v>0.06900922470248574</v>
      </c>
      <c r="D17" s="33">
        <f t="shared" si="3"/>
        <v>0.07087751819643977</v>
      </c>
      <c r="E17" s="33">
        <f t="shared" si="3"/>
        <v>0.07434253322181952</v>
      </c>
      <c r="F17" s="33">
        <f t="shared" si="3"/>
        <v>0.07785080722353392</v>
      </c>
      <c r="G17" s="33">
        <f t="shared" si="3"/>
        <v>0.07470398545762418</v>
      </c>
      <c r="H17" s="33">
        <f t="shared" si="3"/>
        <v>0.08044279556724178</v>
      </c>
      <c r="I17" s="33">
        <f t="shared" si="3"/>
        <v>0.08387430344114435</v>
      </c>
      <c r="J17" s="33">
        <f t="shared" si="3"/>
        <v>0.07720389548798377</v>
      </c>
      <c r="K17" s="33">
        <f t="shared" si="3"/>
        <v>0.06757933259284687</v>
      </c>
      <c r="L17" s="33">
        <f t="shared" si="3"/>
        <v>0.07334216155648365</v>
      </c>
      <c r="M17" s="33">
        <f t="shared" si="3"/>
        <v>0.06875145338550355</v>
      </c>
      <c r="N17" s="33">
        <f t="shared" si="3"/>
        <v>0.055727769844310535</v>
      </c>
      <c r="O17" s="33">
        <f t="shared" si="3"/>
        <v>0.05242209494223862</v>
      </c>
      <c r="P17" s="33">
        <f t="shared" si="3"/>
        <v>0.05713857509507484</v>
      </c>
      <c r="Q17" s="33">
        <f t="shared" si="3"/>
        <v>0.05490687669957439</v>
      </c>
      <c r="R17" s="33">
        <f t="shared" si="3"/>
        <v>0.0636397980348335</v>
      </c>
      <c r="S17" s="33">
        <f t="shared" si="3"/>
        <v>0.06928185418512642</v>
      </c>
    </row>
    <row r="18" spans="1:19" ht="16.5">
      <c r="A18" s="7" t="s">
        <v>8</v>
      </c>
      <c r="B18" s="33">
        <f aca="true" t="shared" si="4" ref="B18:S18">+B8/B$3*100</f>
        <v>0.8407732864674867</v>
      </c>
      <c r="C18" s="33">
        <f t="shared" si="4"/>
        <v>0.8985282726568551</v>
      </c>
      <c r="D18" s="33">
        <f t="shared" si="4"/>
        <v>0.9282228825341438</v>
      </c>
      <c r="E18" s="33">
        <f t="shared" si="4"/>
        <v>0.9598152057031344</v>
      </c>
      <c r="F18" s="33">
        <f t="shared" si="4"/>
        <v>1.009508008423202</v>
      </c>
      <c r="G18" s="33">
        <f t="shared" si="4"/>
        <v>1.0060136708293386</v>
      </c>
      <c r="H18" s="33">
        <f t="shared" si="4"/>
        <v>1.006135263960427</v>
      </c>
      <c r="I18" s="33">
        <f t="shared" si="4"/>
        <v>1.00764060435457</v>
      </c>
      <c r="J18" s="33">
        <f t="shared" si="4"/>
        <v>1.0036506413437891</v>
      </c>
      <c r="K18" s="33">
        <f t="shared" si="4"/>
        <v>0.9703969789504105</v>
      </c>
      <c r="L18" s="33">
        <f t="shared" si="4"/>
        <v>0.945298971172456</v>
      </c>
      <c r="M18" s="33">
        <f t="shared" si="4"/>
        <v>0.8887136400861415</v>
      </c>
      <c r="N18" s="33">
        <f t="shared" si="4"/>
        <v>0.8707464038173521</v>
      </c>
      <c r="O18" s="33">
        <f t="shared" si="4"/>
        <v>0.8630230074750025</v>
      </c>
      <c r="P18" s="33">
        <f t="shared" si="4"/>
        <v>0.9114071076640627</v>
      </c>
      <c r="Q18" s="33">
        <f t="shared" si="4"/>
        <v>0.9191305604359646</v>
      </c>
      <c r="R18" s="33">
        <f t="shared" si="4"/>
        <v>0.9016611952790035</v>
      </c>
      <c r="S18" s="33">
        <f t="shared" si="4"/>
        <v>0.9140536210659183</v>
      </c>
    </row>
    <row r="19" spans="1:19" ht="16.5">
      <c r="A19" s="7" t="s">
        <v>9</v>
      </c>
      <c r="B19" s="33">
        <f aca="true" t="shared" si="5" ref="B19:S19">+B9/B$3*100</f>
        <v>0.16731107205623902</v>
      </c>
      <c r="C19" s="33">
        <f t="shared" si="5"/>
        <v>0.14365185550313356</v>
      </c>
      <c r="D19" s="33">
        <f t="shared" si="5"/>
        <v>0.14039200719679415</v>
      </c>
      <c r="E19" s="33">
        <f t="shared" si="5"/>
        <v>0.14602997597143122</v>
      </c>
      <c r="F19" s="33">
        <f t="shared" si="5"/>
        <v>0.14549167251611256</v>
      </c>
      <c r="G19" s="33">
        <f t="shared" si="5"/>
        <v>0.14940797091524835</v>
      </c>
      <c r="H19" s="33">
        <f t="shared" si="5"/>
        <v>0.14407664877714943</v>
      </c>
      <c r="I19" s="33">
        <f t="shared" si="5"/>
        <v>0.1597058654564256</v>
      </c>
      <c r="J19" s="33">
        <f t="shared" si="5"/>
        <v>0.157716529354024</v>
      </c>
      <c r="K19" s="33">
        <f t="shared" si="5"/>
        <v>0.15522127954919515</v>
      </c>
      <c r="L19" s="33">
        <f t="shared" si="5"/>
        <v>0.14770296424569623</v>
      </c>
      <c r="M19" s="33">
        <f t="shared" si="5"/>
        <v>0.14660236383673553</v>
      </c>
      <c r="N19" s="33">
        <f t="shared" si="5"/>
        <v>0.14529025709409535</v>
      </c>
      <c r="O19" s="33">
        <f t="shared" si="5"/>
        <v>0.1388214736433356</v>
      </c>
      <c r="P19" s="33">
        <f t="shared" si="5"/>
        <v>0.14425148466625454</v>
      </c>
      <c r="Q19" s="33">
        <f t="shared" si="5"/>
        <v>0.1368668101488728</v>
      </c>
      <c r="R19" s="33">
        <f t="shared" si="5"/>
        <v>0.13165328280161018</v>
      </c>
      <c r="S19" s="33">
        <f t="shared" si="5"/>
        <v>0.1332530251586675</v>
      </c>
    </row>
    <row r="20" spans="1:19" ht="16.5">
      <c r="A20" s="7" t="s">
        <v>10</v>
      </c>
      <c r="B20" s="33">
        <f aca="true" t="shared" si="6" ref="B20:S20">+B10/B$3*100</f>
        <v>0.10685413005272408</v>
      </c>
      <c r="C20" s="33">
        <f t="shared" si="6"/>
        <v>0.10421801281599889</v>
      </c>
      <c r="D20" s="33">
        <f t="shared" si="6"/>
        <v>0.10086416051031813</v>
      </c>
      <c r="E20" s="33">
        <f t="shared" si="6"/>
        <v>0.0916006212911705</v>
      </c>
      <c r="F20" s="33">
        <f t="shared" si="6"/>
        <v>0.08167953544764214</v>
      </c>
      <c r="G20" s="33">
        <f t="shared" si="6"/>
        <v>0.09213491539773647</v>
      </c>
      <c r="H20" s="33">
        <f t="shared" si="6"/>
        <v>0.08884726674590883</v>
      </c>
      <c r="I20" s="33">
        <f t="shared" si="6"/>
        <v>0.07927845119779399</v>
      </c>
      <c r="J20" s="33">
        <f t="shared" si="6"/>
        <v>0.07610098269529829</v>
      </c>
      <c r="K20" s="33">
        <f t="shared" si="6"/>
        <v>0.0813063845257689</v>
      </c>
      <c r="L20" s="33">
        <f t="shared" si="6"/>
        <v>0.08862177854741773</v>
      </c>
      <c r="M20" s="33">
        <f t="shared" si="6"/>
        <v>0.08391721516171757</v>
      </c>
      <c r="N20" s="33">
        <f t="shared" si="6"/>
        <v>0.09553331973310378</v>
      </c>
      <c r="O20" s="33">
        <f t="shared" si="6"/>
        <v>0.09028249684496652</v>
      </c>
      <c r="P20" s="33">
        <f t="shared" si="6"/>
        <v>0.09928998295209727</v>
      </c>
      <c r="Q20" s="33">
        <f t="shared" si="6"/>
        <v>0.10536405788935564</v>
      </c>
      <c r="R20" s="33">
        <f t="shared" si="6"/>
        <v>0.10173691141044403</v>
      </c>
      <c r="S20" s="33">
        <f t="shared" si="6"/>
        <v>0.10074678445507487</v>
      </c>
    </row>
    <row r="21" spans="1:19" s="12" customFormat="1" ht="16.5">
      <c r="A21" s="7" t="s">
        <v>11</v>
      </c>
      <c r="B21" s="33">
        <f aca="true" t="shared" si="7" ref="B21:S21">+B11/B$3*100</f>
        <v>0.6579964850615114</v>
      </c>
      <c r="C21" s="33">
        <f t="shared" si="7"/>
        <v>0.7112175198929653</v>
      </c>
      <c r="D21" s="33">
        <f t="shared" si="7"/>
        <v>0.7087751819643977</v>
      </c>
      <c r="E21" s="33">
        <f t="shared" si="7"/>
        <v>0.7195295179683249</v>
      </c>
      <c r="F21" s="33">
        <f t="shared" si="7"/>
        <v>0.7223533916150852</v>
      </c>
      <c r="G21" s="33">
        <f t="shared" si="7"/>
        <v>0.6947470647559048</v>
      </c>
      <c r="H21" s="33">
        <f t="shared" si="7"/>
        <v>0.6771602492526024</v>
      </c>
      <c r="I21" s="33">
        <f t="shared" si="7"/>
        <v>0.6859309473200437</v>
      </c>
      <c r="J21" s="33">
        <f t="shared" si="7"/>
        <v>0.690423408221112</v>
      </c>
      <c r="K21" s="33">
        <f t="shared" si="7"/>
        <v>0.6990237215072599</v>
      </c>
      <c r="L21" s="33">
        <f t="shared" si="7"/>
        <v>0.7150860751757155</v>
      </c>
      <c r="M21" s="33">
        <f t="shared" si="7"/>
        <v>0.7016692448461685</v>
      </c>
      <c r="N21" s="33">
        <f t="shared" si="7"/>
        <v>0.7025679555372008</v>
      </c>
      <c r="O21" s="33">
        <f t="shared" si="7"/>
        <v>0.6824580137850694</v>
      </c>
      <c r="P21" s="33">
        <f t="shared" si="7"/>
        <v>0.7250042151407858</v>
      </c>
      <c r="Q21" s="33">
        <f t="shared" si="7"/>
        <v>0.7026424093654352</v>
      </c>
      <c r="R21" s="33">
        <f t="shared" si="7"/>
        <v>0.6992763673326683</v>
      </c>
      <c r="S21" s="33">
        <f t="shared" si="7"/>
        <v>0.6653453015769518</v>
      </c>
    </row>
    <row r="22" spans="1:19" ht="16.5">
      <c r="A22" s="7" t="s">
        <v>12</v>
      </c>
      <c r="B22" s="33">
        <f aca="true" t="shared" si="8" ref="B22:S22">+B12/B$3*100</f>
        <v>0.17574692442882248</v>
      </c>
      <c r="C22" s="33">
        <f t="shared" si="8"/>
        <v>0.1873107527638899</v>
      </c>
      <c r="D22" s="33">
        <f t="shared" si="8"/>
        <v>0.1990022626284655</v>
      </c>
      <c r="E22" s="33">
        <f t="shared" si="8"/>
        <v>0.20576951159610762</v>
      </c>
      <c r="F22" s="33">
        <f t="shared" si="8"/>
        <v>0.21568502329143</v>
      </c>
      <c r="G22" s="33">
        <f t="shared" si="8"/>
        <v>0.22411195637287248</v>
      </c>
      <c r="H22" s="33">
        <f t="shared" si="8"/>
        <v>0.2257200830842008</v>
      </c>
      <c r="I22" s="33">
        <f t="shared" si="8"/>
        <v>0.2389843166542196</v>
      </c>
      <c r="J22" s="33">
        <f t="shared" si="8"/>
        <v>0.24264081439080615</v>
      </c>
      <c r="K22" s="33">
        <f t="shared" si="8"/>
        <v>0.24708693479259639</v>
      </c>
      <c r="L22" s="33">
        <f t="shared" si="8"/>
        <v>0.2546602831822349</v>
      </c>
      <c r="M22" s="33">
        <f t="shared" si="8"/>
        <v>0.246696391559748</v>
      </c>
      <c r="N22" s="33">
        <f t="shared" si="8"/>
        <v>0.2547555192882768</v>
      </c>
      <c r="O22" s="33">
        <f t="shared" si="8"/>
        <v>0.26113969517522573</v>
      </c>
      <c r="P22" s="33">
        <f t="shared" si="8"/>
        <v>0.2650855205230522</v>
      </c>
      <c r="Q22" s="33">
        <f t="shared" si="8"/>
        <v>0.2944624676828352</v>
      </c>
      <c r="R22" s="33">
        <f t="shared" si="8"/>
        <v>0.29526812249049766</v>
      </c>
      <c r="S22" s="33">
        <f t="shared" si="8"/>
        <v>0.30085193945369904</v>
      </c>
    </row>
    <row r="23" spans="1:19" ht="16.5">
      <c r="A23" s="15" t="s">
        <v>4</v>
      </c>
      <c r="B23" s="28"/>
      <c r="C23" s="28"/>
      <c r="D23" s="28"/>
      <c r="E23" s="28"/>
      <c r="F23" s="28"/>
      <c r="G23" s="28"/>
      <c r="H23" s="28"/>
      <c r="I23" s="28"/>
      <c r="J23" s="36"/>
      <c r="K23" s="36"/>
      <c r="L23" s="36"/>
      <c r="M23" s="36"/>
      <c r="N23" s="16"/>
      <c r="O23" s="16"/>
      <c r="P23" s="32"/>
      <c r="Q23" s="36"/>
      <c r="R23" s="36"/>
      <c r="S23" s="32"/>
    </row>
    <row r="24" spans="1:19" ht="16.5">
      <c r="A24" s="7" t="s">
        <v>5</v>
      </c>
      <c r="B24" s="33">
        <f>+B5/B$4*100</f>
        <v>14.15646620542842</v>
      </c>
      <c r="C24" s="33">
        <f aca="true" t="shared" si="9" ref="C24:S24">+C5/C$4*100</f>
        <v>12.640163098878695</v>
      </c>
      <c r="D24" s="33">
        <f t="shared" si="9"/>
        <v>13.741562198649952</v>
      </c>
      <c r="E24" s="33">
        <f t="shared" si="9"/>
        <v>13.864578535237218</v>
      </c>
      <c r="F24" s="33">
        <f t="shared" si="9"/>
        <v>14.955262036642525</v>
      </c>
      <c r="G24" s="33">
        <f t="shared" si="9"/>
        <v>15.69839307787392</v>
      </c>
      <c r="H24" s="33">
        <f t="shared" si="9"/>
        <v>17.67934143473148</v>
      </c>
      <c r="I24" s="33">
        <f t="shared" si="9"/>
        <v>17.81695423855964</v>
      </c>
      <c r="J24" s="33">
        <f t="shared" si="9"/>
        <v>17.657722987672226</v>
      </c>
      <c r="K24" s="49">
        <f t="shared" si="9"/>
        <v>18.403200556618543</v>
      </c>
      <c r="L24" s="33">
        <f t="shared" si="9"/>
        <v>19.131299734748012</v>
      </c>
      <c r="M24" s="33">
        <f t="shared" si="9"/>
        <v>19.4141689373297</v>
      </c>
      <c r="N24" s="33">
        <f t="shared" si="9"/>
        <v>20.919387075283144</v>
      </c>
      <c r="O24" s="49">
        <f t="shared" si="9"/>
        <v>21.942857142857143</v>
      </c>
      <c r="P24" s="33">
        <f t="shared" si="9"/>
        <v>22.598024543549833</v>
      </c>
      <c r="Q24" s="33">
        <f t="shared" si="9"/>
        <v>23.377576029548827</v>
      </c>
      <c r="R24" s="33">
        <f t="shared" si="9"/>
        <v>22.980354575946333</v>
      </c>
      <c r="S24" s="33">
        <f t="shared" si="9"/>
        <v>24.813873951150846</v>
      </c>
    </row>
    <row r="25" spans="1:19" ht="16.5">
      <c r="A25" s="7" t="s">
        <v>6</v>
      </c>
      <c r="B25" s="33">
        <f aca="true" t="shared" si="10" ref="B25:S25">+B6/B$4*100</f>
        <v>10.537519957424161</v>
      </c>
      <c r="C25" s="33">
        <f t="shared" si="10"/>
        <v>11.671763506625892</v>
      </c>
      <c r="D25" s="33">
        <f t="shared" si="10"/>
        <v>10.99324975891996</v>
      </c>
      <c r="E25" s="33">
        <f t="shared" si="10"/>
        <v>10.686319668355598</v>
      </c>
      <c r="F25" s="33">
        <f t="shared" si="10"/>
        <v>10.48146570089476</v>
      </c>
      <c r="G25" s="33">
        <f t="shared" si="10"/>
        <v>10.424392253811291</v>
      </c>
      <c r="H25" s="33">
        <f t="shared" si="10"/>
        <v>9.878479027832222</v>
      </c>
      <c r="I25" s="33">
        <f t="shared" si="10"/>
        <v>8.852213053263315</v>
      </c>
      <c r="J25" s="33">
        <f t="shared" si="10"/>
        <v>8.846990572878898</v>
      </c>
      <c r="K25" s="33">
        <f t="shared" si="10"/>
        <v>8.62758740650548</v>
      </c>
      <c r="L25" s="33">
        <f t="shared" si="10"/>
        <v>8.454907161803712</v>
      </c>
      <c r="M25" s="33">
        <f t="shared" si="10"/>
        <v>8.446866485013624</v>
      </c>
      <c r="N25" s="33">
        <f t="shared" si="10"/>
        <v>8.127914723517653</v>
      </c>
      <c r="O25" s="33">
        <f t="shared" si="10"/>
        <v>8.391836734693877</v>
      </c>
      <c r="P25" s="33">
        <f t="shared" si="10"/>
        <v>7.8120323256510025</v>
      </c>
      <c r="Q25" s="33">
        <f t="shared" si="10"/>
        <v>7.878249162898271</v>
      </c>
      <c r="R25" s="33">
        <f t="shared" si="10"/>
        <v>8.103103244172608</v>
      </c>
      <c r="S25" s="33">
        <f t="shared" si="10"/>
        <v>7.88767554133263</v>
      </c>
    </row>
    <row r="26" spans="1:19" ht="16.5">
      <c r="A26" s="7" t="s">
        <v>7</v>
      </c>
      <c r="B26" s="33">
        <f aca="true" t="shared" si="11" ref="B26:S26">+B7/B$4*100</f>
        <v>2.3416711016498137</v>
      </c>
      <c r="C26" s="33">
        <f t="shared" si="11"/>
        <v>2.497451580020388</v>
      </c>
      <c r="D26" s="33">
        <f t="shared" si="11"/>
        <v>2.507232401157184</v>
      </c>
      <c r="E26" s="33">
        <f t="shared" si="11"/>
        <v>2.5794564716720405</v>
      </c>
      <c r="F26" s="33">
        <f t="shared" si="11"/>
        <v>2.5990626331487006</v>
      </c>
      <c r="G26" s="33">
        <f t="shared" si="11"/>
        <v>2.4721878862793574</v>
      </c>
      <c r="H26" s="33">
        <f t="shared" si="11"/>
        <v>2.626421011368091</v>
      </c>
      <c r="I26" s="33">
        <f t="shared" si="11"/>
        <v>2.7381845461365337</v>
      </c>
      <c r="J26" s="33">
        <f t="shared" si="11"/>
        <v>2.5380710659898478</v>
      </c>
      <c r="K26" s="33">
        <f t="shared" si="11"/>
        <v>2.226474169420769</v>
      </c>
      <c r="L26" s="33">
        <f t="shared" si="11"/>
        <v>2.3872679045092835</v>
      </c>
      <c r="M26" s="33">
        <f t="shared" si="11"/>
        <v>2.316076294277929</v>
      </c>
      <c r="N26" s="33">
        <f t="shared" si="11"/>
        <v>1.8654230512991337</v>
      </c>
      <c r="O26" s="33">
        <f t="shared" si="11"/>
        <v>1.7632653061224492</v>
      </c>
      <c r="P26" s="33">
        <f t="shared" si="11"/>
        <v>1.8258006584854831</v>
      </c>
      <c r="Q26" s="33">
        <f t="shared" si="11"/>
        <v>1.7357635173231154</v>
      </c>
      <c r="R26" s="33">
        <f t="shared" si="11"/>
        <v>2.025987203697962</v>
      </c>
      <c r="S26" s="33">
        <f t="shared" si="11"/>
        <v>2.1950227090275254</v>
      </c>
    </row>
    <row r="27" spans="1:19" ht="16.5">
      <c r="A27" s="7" t="s">
        <v>8</v>
      </c>
      <c r="B27" s="33">
        <f aca="true" t="shared" si="12" ref="B27:S27">+B8/B$4*100</f>
        <v>31.825439063331558</v>
      </c>
      <c r="C27" s="33">
        <f t="shared" si="12"/>
        <v>32.51783893985729</v>
      </c>
      <c r="D27" s="33">
        <f t="shared" si="12"/>
        <v>32.835101253616195</v>
      </c>
      <c r="E27" s="33">
        <f t="shared" si="12"/>
        <v>33.302625518194375</v>
      </c>
      <c r="F27" s="33">
        <f t="shared" si="12"/>
        <v>33.70259906263315</v>
      </c>
      <c r="G27" s="33">
        <f t="shared" si="12"/>
        <v>33.29213020189534</v>
      </c>
      <c r="H27" s="33">
        <f t="shared" si="12"/>
        <v>32.84986279890239</v>
      </c>
      <c r="I27" s="33">
        <f t="shared" si="12"/>
        <v>32.89572393098275</v>
      </c>
      <c r="J27" s="33">
        <f t="shared" si="12"/>
        <v>32.99492385786802</v>
      </c>
      <c r="K27" s="33">
        <f t="shared" si="12"/>
        <v>31.970777526526355</v>
      </c>
      <c r="L27" s="33">
        <f t="shared" si="12"/>
        <v>30.769230769230766</v>
      </c>
      <c r="M27" s="33">
        <f t="shared" si="12"/>
        <v>29.938692098092645</v>
      </c>
      <c r="N27" s="33">
        <f t="shared" si="12"/>
        <v>29.147235176548968</v>
      </c>
      <c r="O27" s="33">
        <f t="shared" si="12"/>
        <v>29.028571428571432</v>
      </c>
      <c r="P27" s="33">
        <f t="shared" si="12"/>
        <v>29.123017060760247</v>
      </c>
      <c r="Q27" s="33">
        <f t="shared" si="12"/>
        <v>29.05634758995248</v>
      </c>
      <c r="R27" s="33">
        <f t="shared" si="12"/>
        <v>28.704585811325007</v>
      </c>
      <c r="S27" s="33">
        <f t="shared" si="12"/>
        <v>28.959508649225253</v>
      </c>
    </row>
    <row r="28" spans="1:19" ht="16.5" customHeight="1">
      <c r="A28" s="7" t="s">
        <v>9</v>
      </c>
      <c r="B28" s="33">
        <f aca="true" t="shared" si="13" ref="B28:S28">+B9/B$4*100</f>
        <v>6.333155934007451</v>
      </c>
      <c r="C28" s="33">
        <f t="shared" si="13"/>
        <v>5.198776758409786</v>
      </c>
      <c r="D28" s="33">
        <f t="shared" si="13"/>
        <v>4.9662487945998075</v>
      </c>
      <c r="E28" s="33">
        <f t="shared" si="13"/>
        <v>5.066789497927222</v>
      </c>
      <c r="F28" s="33">
        <f t="shared" si="13"/>
        <v>4.857264593097572</v>
      </c>
      <c r="G28" s="33">
        <f t="shared" si="13"/>
        <v>4.944375772558715</v>
      </c>
      <c r="H28" s="33">
        <f t="shared" si="13"/>
        <v>4.704037632301058</v>
      </c>
      <c r="I28" s="33">
        <f t="shared" si="13"/>
        <v>5.213803450862716</v>
      </c>
      <c r="J28" s="33">
        <f t="shared" si="13"/>
        <v>5.184916606236404</v>
      </c>
      <c r="K28" s="33">
        <f t="shared" si="13"/>
        <v>5.1139328578883285</v>
      </c>
      <c r="L28" s="33">
        <f t="shared" si="13"/>
        <v>4.8076923076923075</v>
      </c>
      <c r="M28" s="33">
        <f t="shared" si="13"/>
        <v>4.938692098092642</v>
      </c>
      <c r="N28" s="33">
        <f t="shared" si="13"/>
        <v>4.863424383744171</v>
      </c>
      <c r="O28" s="33">
        <f t="shared" si="13"/>
        <v>4.669387755102041</v>
      </c>
      <c r="P28" s="33">
        <f t="shared" si="13"/>
        <v>4.6093983837174495</v>
      </c>
      <c r="Q28" s="33">
        <f t="shared" si="13"/>
        <v>4.326751585027674</v>
      </c>
      <c r="R28" s="33">
        <f t="shared" si="13"/>
        <v>4.19121170269737</v>
      </c>
      <c r="S28" s="33">
        <f t="shared" si="13"/>
        <v>4.221789669316969</v>
      </c>
    </row>
    <row r="29" spans="1:19" ht="16.5" customHeight="1">
      <c r="A29" s="7" t="s">
        <v>10</v>
      </c>
      <c r="B29" s="33">
        <f aca="true" t="shared" si="14" ref="B29:S29">+B10/B$4*100</f>
        <v>4.044704630122405</v>
      </c>
      <c r="C29" s="33">
        <f t="shared" si="14"/>
        <v>3.771661569826708</v>
      </c>
      <c r="D29" s="33">
        <f t="shared" si="14"/>
        <v>3.567984570877531</v>
      </c>
      <c r="E29" s="33">
        <f t="shared" si="14"/>
        <v>3.1782588668816216</v>
      </c>
      <c r="F29" s="33">
        <f t="shared" si="14"/>
        <v>2.726885385598637</v>
      </c>
      <c r="G29" s="33">
        <f t="shared" si="14"/>
        <v>3.0490317264112075</v>
      </c>
      <c r="H29" s="33">
        <f t="shared" si="14"/>
        <v>2.900823206585653</v>
      </c>
      <c r="I29" s="33">
        <f t="shared" si="14"/>
        <v>2.5881470367591897</v>
      </c>
      <c r="J29" s="33">
        <f t="shared" si="14"/>
        <v>2.5018129079042786</v>
      </c>
      <c r="K29" s="33">
        <f t="shared" si="14"/>
        <v>2.6787267350843624</v>
      </c>
      <c r="L29" s="33">
        <f t="shared" si="14"/>
        <v>2.884615384615384</v>
      </c>
      <c r="M29" s="33">
        <f t="shared" si="14"/>
        <v>2.826975476839237</v>
      </c>
      <c r="N29" s="33">
        <f t="shared" si="14"/>
        <v>3.1978680879413726</v>
      </c>
      <c r="O29" s="33">
        <f t="shared" si="14"/>
        <v>3.036734693877551</v>
      </c>
      <c r="P29" s="33">
        <f t="shared" si="14"/>
        <v>3.172702783597725</v>
      </c>
      <c r="Q29" s="33">
        <f t="shared" si="14"/>
        <v>3.3308594244422203</v>
      </c>
      <c r="R29" s="33">
        <f t="shared" si="14"/>
        <v>3.2388173285605566</v>
      </c>
      <c r="S29" s="33">
        <f t="shared" si="14"/>
        <v>3.1919105275312587</v>
      </c>
    </row>
    <row r="30" spans="1:19" ht="16.5" customHeight="1">
      <c r="A30" s="7" t="s">
        <v>11</v>
      </c>
      <c r="B30" s="33">
        <f aca="true" t="shared" si="15" ref="B30:S30">+B11/B$4*100</f>
        <v>24.906865353911652</v>
      </c>
      <c r="C30" s="33">
        <f t="shared" si="15"/>
        <v>25.73904179408767</v>
      </c>
      <c r="D30" s="33">
        <f t="shared" si="15"/>
        <v>25.07232401157184</v>
      </c>
      <c r="E30" s="33">
        <f t="shared" si="15"/>
        <v>24.96545370796868</v>
      </c>
      <c r="F30" s="33">
        <f t="shared" si="15"/>
        <v>24.115892628887945</v>
      </c>
      <c r="G30" s="33">
        <f t="shared" si="15"/>
        <v>22.991347342398022</v>
      </c>
      <c r="H30" s="33">
        <f t="shared" si="15"/>
        <v>22.108976871814974</v>
      </c>
      <c r="I30" s="33">
        <f t="shared" si="15"/>
        <v>22.39309827456864</v>
      </c>
      <c r="J30" s="33">
        <f t="shared" si="15"/>
        <v>22.69760696156635</v>
      </c>
      <c r="K30" s="33">
        <f t="shared" si="15"/>
        <v>23.03009218994608</v>
      </c>
      <c r="L30" s="33">
        <f t="shared" si="15"/>
        <v>23.275862068965516</v>
      </c>
      <c r="M30" s="33">
        <f t="shared" si="15"/>
        <v>23.637602179836513</v>
      </c>
      <c r="N30" s="33">
        <f t="shared" si="15"/>
        <v>23.51765489673551</v>
      </c>
      <c r="O30" s="33">
        <f t="shared" si="15"/>
        <v>22.955102040816325</v>
      </c>
      <c r="P30" s="33">
        <f t="shared" si="15"/>
        <v>23.16671655193056</v>
      </c>
      <c r="Q30" s="33">
        <f t="shared" si="15"/>
        <v>22.212537540129105</v>
      </c>
      <c r="R30" s="33">
        <f t="shared" si="15"/>
        <v>22.261619549592716</v>
      </c>
      <c r="S30" s="33">
        <f t="shared" si="15"/>
        <v>21.0798060110191</v>
      </c>
    </row>
    <row r="31" spans="1:19" ht="16.5" customHeight="1" thickBot="1">
      <c r="A31" s="17" t="s">
        <v>12</v>
      </c>
      <c r="B31" s="33">
        <f aca="true" t="shared" si="16" ref="B31:S31">+B12/B$4*100</f>
        <v>6.652474720596062</v>
      </c>
      <c r="C31" s="33">
        <f t="shared" si="16"/>
        <v>6.778797145769623</v>
      </c>
      <c r="D31" s="33">
        <f t="shared" si="16"/>
        <v>7.03953712632594</v>
      </c>
      <c r="E31" s="33">
        <f t="shared" si="16"/>
        <v>7.139567019806541</v>
      </c>
      <c r="F31" s="33">
        <f t="shared" si="16"/>
        <v>7.2006817213464</v>
      </c>
      <c r="G31" s="33">
        <f t="shared" si="16"/>
        <v>7.416563658838073</v>
      </c>
      <c r="H31" s="33">
        <f t="shared" si="16"/>
        <v>7.369658957271659</v>
      </c>
      <c r="I31" s="33">
        <f t="shared" si="16"/>
        <v>7.801950487621904</v>
      </c>
      <c r="J31" s="33">
        <f t="shared" si="16"/>
        <v>7.976794778825235</v>
      </c>
      <c r="K31" s="33">
        <f t="shared" si="16"/>
        <v>8.140546181944686</v>
      </c>
      <c r="L31" s="34">
        <f t="shared" si="16"/>
        <v>8.289124668435012</v>
      </c>
      <c r="M31" s="34">
        <f t="shared" si="16"/>
        <v>8.310626702997274</v>
      </c>
      <c r="N31" s="34">
        <f t="shared" si="16"/>
        <v>8.527648234510327</v>
      </c>
      <c r="O31" s="34">
        <f t="shared" si="16"/>
        <v>8.783673469387756</v>
      </c>
      <c r="P31" s="34">
        <f t="shared" si="16"/>
        <v>8.470517809039208</v>
      </c>
      <c r="Q31" s="34">
        <f t="shared" si="16"/>
        <v>9.308801362375874</v>
      </c>
      <c r="R31" s="34">
        <f t="shared" si="16"/>
        <v>9.399926717212999</v>
      </c>
      <c r="S31" s="34">
        <f t="shared" si="16"/>
        <v>9.531743151551142</v>
      </c>
    </row>
    <row r="32" spans="1:13" ht="12.75">
      <c r="A32" s="45" t="s">
        <v>16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>
      <c r="A33" s="4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2.75">
      <c r="A34" s="44" t="s">
        <v>19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5" s="11" customFormat="1" ht="12.75" customHeight="1">
      <c r="A35" s="43" t="s">
        <v>18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8"/>
      <c r="M35" s="38"/>
      <c r="N35" s="29"/>
      <c r="O35" s="29"/>
    </row>
    <row r="36" spans="1:13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8"/>
      <c r="M36" s="38"/>
    </row>
    <row r="37" spans="1:15" s="18" customFormat="1" ht="12.75" customHeight="1">
      <c r="A37" s="39" t="s">
        <v>15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"/>
      <c r="O37" s="1"/>
    </row>
    <row r="38" spans="1:16" s="18" customFormat="1" ht="15" customHeight="1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19"/>
      <c r="O38" s="19"/>
      <c r="P38" s="19"/>
    </row>
    <row r="39" spans="1:15" s="3" customFormat="1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0"/>
      <c r="K39" s="9"/>
      <c r="L39" s="18"/>
      <c r="M39" s="18"/>
      <c r="N39" s="18"/>
      <c r="O39" s="18"/>
    </row>
    <row r="40" spans="1:15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3"/>
      <c r="K40" s="3"/>
      <c r="L40" s="3"/>
      <c r="M40" s="3"/>
      <c r="N40" s="3"/>
      <c r="O40" s="3"/>
    </row>
    <row r="41" spans="2:9" ht="12.75">
      <c r="B41" s="35"/>
      <c r="C41" s="35"/>
      <c r="D41" s="35"/>
      <c r="E41" s="35"/>
      <c r="F41" s="35"/>
      <c r="G41" s="35"/>
      <c r="H41" s="35"/>
      <c r="I41" s="35"/>
    </row>
  </sheetData>
  <mergeCells count="8">
    <mergeCell ref="A38:M38"/>
    <mergeCell ref="A37:M37"/>
    <mergeCell ref="A36:M36"/>
    <mergeCell ref="A1:S1"/>
    <mergeCell ref="A35:M35"/>
    <mergeCell ref="A34:M34"/>
    <mergeCell ref="A32:M32"/>
    <mergeCell ref="A33:M33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2008-03-06T14:42:26Z</cp:lastPrinted>
  <dcterms:created xsi:type="dcterms:W3CDTF">1999-02-04T15:17:53Z</dcterms:created>
  <dcterms:modified xsi:type="dcterms:W3CDTF">2009-03-25T18:52:45Z</dcterms:modified>
  <cp:category/>
  <cp:version/>
  <cp:contentType/>
  <cp:contentStatus/>
</cp:coreProperties>
</file>