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27" sheetId="1" r:id="rId1"/>
  </sheets>
  <definedNames>
    <definedName name="INTERNET">'HS-27'!$A$110:$A$110</definedName>
    <definedName name="SOURCE">'HS-27'!$A$108:$A$109</definedName>
    <definedName name="TITLE">'HS-27'!$A$1:$A$1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<sst xmlns="http://schemas.openxmlformats.org/spreadsheetml/2006/main" count="178" uniqueCount="65">
  <si>
    <t>and Housing, which represents historical trends for housing]</t>
  </si>
  <si>
    <t>Characteristic</t>
  </si>
  <si>
    <t>FN</t>
  </si>
  <si>
    <t>NUMBER OF UNITS (1,000)</t>
  </si>
  <si>
    <t>TENURE</t>
  </si>
  <si>
    <t xml:space="preserve">      Occupied units, total </t>
  </si>
  <si>
    <t xml:space="preserve">Owner occupied </t>
  </si>
  <si>
    <t>Renter occupied</t>
  </si>
  <si>
    <t>UNITS IN STRUCTURE</t>
  </si>
  <si>
    <t xml:space="preserve">    All housing units \1</t>
  </si>
  <si>
    <t/>
  </si>
  <si>
    <t>1, detached</t>
  </si>
  <si>
    <t>1, attached</t>
  </si>
  <si>
    <t>\2</t>
  </si>
  <si>
    <t>\3</t>
  </si>
  <si>
    <t>2</t>
  </si>
  <si>
    <t>3 or 4</t>
  </si>
  <si>
    <t>5 or more</t>
  </si>
  <si>
    <t xml:space="preserve">  5 to 9</t>
  </si>
  <si>
    <t>(NA)</t>
  </si>
  <si>
    <t xml:space="preserve">  10 to 49</t>
  </si>
  <si>
    <t xml:space="preserve">  50 or more</t>
  </si>
  <si>
    <t>Mobile home or trailer</t>
  </si>
  <si>
    <t>Other</t>
  </si>
  <si>
    <t>\4</t>
  </si>
  <si>
    <t>PLUMBING FACILITIES</t>
  </si>
  <si>
    <t xml:space="preserve">    All housing units</t>
  </si>
  <si>
    <t>Complete plumbing facilities</t>
  </si>
  <si>
    <t>Lacking complete plumbing facilities</t>
  </si>
  <si>
    <t>VEHICLES AVAILABLE \5</t>
  </si>
  <si>
    <t xml:space="preserve">    Occupied housing units</t>
  </si>
  <si>
    <t>None</t>
  </si>
  <si>
    <t>1</t>
  </si>
  <si>
    <t>3 or more</t>
  </si>
  <si>
    <t>TELEPHONE IN HOUSING UNIT \6</t>
  </si>
  <si>
    <t>With telephone</t>
  </si>
  <si>
    <t>No telephone</t>
  </si>
  <si>
    <t>PERCENT DISTRIBUTION</t>
  </si>
  <si>
    <t xml:space="preserve"> </t>
  </si>
  <si>
    <t>SYMBOL</t>
  </si>
  <si>
    <t>NA Not available.</t>
  </si>
  <si>
    <t>FOOTNOTES</t>
  </si>
  <si>
    <t>\1 Data for 1970 and 1980 are "Year-round housing units," which exclude</t>
  </si>
  <si>
    <t>seasonal and migratory vacant units.</t>
  </si>
  <si>
    <t>\2 Includes 1,656,858 units classified as "2-family side-by-side."</t>
  </si>
  <si>
    <t>\3 Includes 1,588,902 units classified as "1 and 2 dwelling unit."</t>
  </si>
  <si>
    <t>\4 Covers 166,975 units classified as "Other dwelling place"</t>
  </si>
  <si>
    <t>and 940,726 units classified as '1- to 4-family with business."</t>
  </si>
  <si>
    <t>\5 For 1960 and 1970, vehicles available was restricted to only</t>
  </si>
  <si>
    <t xml:space="preserve">automobiles; beginning 1980, includes trucks and vans of one-ton </t>
  </si>
  <si>
    <t xml:space="preserve">capacity or less. </t>
  </si>
  <si>
    <t xml:space="preserve">\6 Beginning 1980, data are not completely comparable with earlier years </t>
  </si>
  <si>
    <t>due to change in question asked.</t>
  </si>
  <si>
    <t>Source: U.S. Census Bureau,</t>
  </si>
  <si>
    <t xml:space="preserve">H-121-94-1, "Tracking the American Dream--50 Years of Housing History From the Census Bureau: 1940-1990." </t>
  </si>
  <si>
    <t>2000, "2000 Census of Population and Housing, Profiles of</t>
  </si>
  <si>
    <t>General Demographic Characteristics";</t>
  </si>
  <si>
    <t>\&lt;http://www.census.gov/Press-Release/www/2002/demoprofiles.html\&gt;</t>
  </si>
  <si>
    <t>and American FactFinder, tables H7, "Tenure", H47, "Plumbing Facilities",</t>
  </si>
  <si>
    <t>and H-43, "Tenure by Telephone Service". See Internet site</t>
  </si>
  <si>
    <t>&lt;http://factfinder.census.gov/home/saff/main.html?_lang=en&gt;</t>
  </si>
  <si>
    <t>http://WWW.CENSUS.GOV/hhes/www/housing.html</t>
  </si>
  <si>
    <t>No. HS--27. Housing Units--Historical Trends for Selected Characteristics: 1940 to 2000</t>
  </si>
  <si>
    <r>
      <t>[34,855 represents 34,855,000. As of April 1.</t>
    </r>
    <r>
      <rPr>
        <sz val="12"/>
        <rFont val="Courier New"/>
        <family val="0"/>
      </rPr>
      <t xml:space="preserve"> Based on the Census of Population and</t>
    </r>
  </si>
  <si>
    <r>
      <t xml:space="preserve">1940 to 1990, </t>
    </r>
    <r>
      <rPr>
        <i/>
        <sz val="12"/>
        <rFont val="Courier New"/>
        <family val="3"/>
      </rPr>
      <t>1990 Census of Housing,</t>
    </r>
    <r>
      <rPr>
        <sz val="12"/>
        <rFont val="Courier New"/>
        <family val="0"/>
      </rPr>
      <t xml:space="preserve"> series CH-1, and earlier Census reports; also Current Housing Reports, Series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</si>
</sst>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Alignment="1">
      <alignment horizontal="center"/>
    </xf>
    <xf numFmtId="0" fontId="0" fillId="0" borderId="1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ont="1" applyAlignment="1">
      <alignment/>
    </xf>
    <xf numFmtId="0" fontId="0" fillId="0" borderId="3" xfId="0" applyFont="1" applyAlignment="1">
      <alignment/>
    </xf>
    <xf numFmtId="0" fontId="0" fillId="0" borderId="4" xfId="0" applyFont="1" applyAlignment="1">
      <alignment/>
    </xf>
    <xf numFmtId="0" fontId="4" fillId="0" borderId="2" xfId="0" applyFont="1" applyAlignment="1">
      <alignment/>
    </xf>
    <xf numFmtId="0" fontId="0" fillId="0" borderId="2" xfId="0" applyFont="1" applyAlignment="1">
      <alignment horizontal="right"/>
    </xf>
    <xf numFmtId="0" fontId="0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5" fillId="0" borderId="0" xfId="15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showOutlineSymbols="0" zoomScale="87" zoomScaleNormal="87" workbookViewId="0" topLeftCell="A1">
      <selection activeCell="A2" sqref="A2"/>
    </sheetView>
  </sheetViews>
  <sheetFormatPr defaultColWidth="18.09765625" defaultRowHeight="15.75"/>
  <cols>
    <col min="1" max="1" width="35.59765625" style="0" customWidth="1"/>
    <col min="2" max="2" width="7.5" style="0" customWidth="1"/>
    <col min="3" max="3" width="10.796875" style="0" customWidth="1"/>
    <col min="4" max="4" width="6.5" style="0" customWidth="1"/>
    <col min="5" max="5" width="10.59765625" style="0" customWidth="1"/>
    <col min="6" max="10" width="10.69921875" style="0" customWidth="1"/>
  </cols>
  <sheetData>
    <row r="1" spans="1:22" ht="16.5">
      <c r="A1" s="2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>
      <c r="A3" s="2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4"/>
      <c r="B6" s="3"/>
      <c r="C6" s="4"/>
      <c r="D6" s="3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>
      <c r="A7" s="5" t="s">
        <v>1</v>
      </c>
      <c r="B7" s="6" t="s">
        <v>2</v>
      </c>
      <c r="C7" s="7">
        <v>1940</v>
      </c>
      <c r="D7" s="8" t="s">
        <v>2</v>
      </c>
      <c r="E7" s="7">
        <v>1950</v>
      </c>
      <c r="F7" s="7">
        <v>1960</v>
      </c>
      <c r="G7" s="7">
        <v>1970</v>
      </c>
      <c r="H7" s="7">
        <v>1980</v>
      </c>
      <c r="I7" s="7">
        <v>1990</v>
      </c>
      <c r="J7" s="2">
        <v>2000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6">
        <v>1940</v>
      </c>
      <c r="C8" s="1"/>
      <c r="D8" s="5">
        <v>1950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thickBot="1">
      <c r="A9" s="1"/>
      <c r="B9" s="9"/>
      <c r="C9" s="1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thickTop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5" t="s">
        <v>3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5" t="s">
        <v>4</v>
      </c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>
      <c r="A14" s="2" t="s">
        <v>5</v>
      </c>
      <c r="B14" s="12"/>
      <c r="C14" s="22">
        <v>34855</v>
      </c>
      <c r="D14" s="15"/>
      <c r="E14" s="22">
        <v>42826</v>
      </c>
      <c r="F14" s="22">
        <v>53024</v>
      </c>
      <c r="G14" s="22">
        <v>63445</v>
      </c>
      <c r="H14" s="22">
        <v>80390</v>
      </c>
      <c r="I14" s="22">
        <v>91947.41</v>
      </c>
      <c r="J14" s="22">
        <v>105480.101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 t="s">
        <v>6</v>
      </c>
      <c r="B15" s="9"/>
      <c r="C15" s="16">
        <v>15196</v>
      </c>
      <c r="D15" s="16"/>
      <c r="E15" s="16">
        <v>23560</v>
      </c>
      <c r="F15" s="16">
        <v>32797</v>
      </c>
      <c r="G15" s="16">
        <v>39886</v>
      </c>
      <c r="H15" s="16">
        <v>51795</v>
      </c>
      <c r="I15" s="16">
        <v>59024.811</v>
      </c>
      <c r="J15" s="16">
        <v>69816.513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 t="s">
        <v>7</v>
      </c>
      <c r="B16" s="9"/>
      <c r="C16" s="16">
        <v>19659</v>
      </c>
      <c r="D16" s="16"/>
      <c r="E16" s="16">
        <v>19266</v>
      </c>
      <c r="F16" s="16">
        <v>20227</v>
      </c>
      <c r="G16" s="16">
        <v>23560</v>
      </c>
      <c r="H16" s="16">
        <v>28595</v>
      </c>
      <c r="I16" s="16">
        <v>32922.599</v>
      </c>
      <c r="J16" s="16">
        <v>35663.588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/>
      <c r="B17" s="9"/>
      <c r="C17" s="16"/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5" t="s">
        <v>8</v>
      </c>
      <c r="B18" s="9"/>
      <c r="C18" s="16"/>
      <c r="D18" s="16"/>
      <c r="E18" s="16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>
      <c r="A19" s="1" t="s">
        <v>9</v>
      </c>
      <c r="B19" s="12" t="s">
        <v>10</v>
      </c>
      <c r="C19" s="22">
        <v>37325.47</v>
      </c>
      <c r="D19" s="15"/>
      <c r="E19" s="22">
        <v>45983.398</v>
      </c>
      <c r="F19" s="22">
        <v>58314.784</v>
      </c>
      <c r="G19" s="22">
        <v>67699.084</v>
      </c>
      <c r="H19" s="22">
        <v>86758.717</v>
      </c>
      <c r="I19" s="22">
        <v>102263.678</v>
      </c>
      <c r="J19" s="22">
        <v>115904.641</v>
      </c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</row>
    <row r="20" spans="1:22" ht="15.75">
      <c r="A20" s="1" t="s">
        <v>11</v>
      </c>
      <c r="B20" s="9" t="s">
        <v>10</v>
      </c>
      <c r="C20" s="16">
        <v>23730.637</v>
      </c>
      <c r="D20" s="16"/>
      <c r="E20" s="16">
        <v>29115.698</v>
      </c>
      <c r="F20" s="16">
        <v>40103.346</v>
      </c>
      <c r="G20" s="16">
        <v>44800.684</v>
      </c>
      <c r="H20" s="16">
        <v>53595.586</v>
      </c>
      <c r="I20" s="16">
        <v>60383.409</v>
      </c>
      <c r="J20" s="16">
        <v>69865.957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 t="s">
        <v>12</v>
      </c>
      <c r="B21" s="13" t="s">
        <v>13</v>
      </c>
      <c r="C21" s="16">
        <v>2835.176</v>
      </c>
      <c r="D21" s="17" t="s">
        <v>14</v>
      </c>
      <c r="E21" s="16">
        <v>2798.632</v>
      </c>
      <c r="F21" s="16">
        <v>3655.21</v>
      </c>
      <c r="G21" s="16">
        <v>1989.867</v>
      </c>
      <c r="H21" s="16">
        <v>3587.019</v>
      </c>
      <c r="I21" s="16">
        <v>5378.243</v>
      </c>
      <c r="J21" s="16">
        <v>6447.453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 t="s">
        <v>15</v>
      </c>
      <c r="B22" s="9" t="s">
        <v>10</v>
      </c>
      <c r="C22" s="16">
        <v>3464.282</v>
      </c>
      <c r="D22" s="16"/>
      <c r="E22" s="16">
        <v>5301.75</v>
      </c>
      <c r="F22" s="16">
        <v>4464.216</v>
      </c>
      <c r="G22" s="16">
        <v>5443.91</v>
      </c>
      <c r="H22" s="16">
        <v>5308.507</v>
      </c>
      <c r="I22" s="16">
        <v>4948.118</v>
      </c>
      <c r="J22" s="16">
        <v>4995.35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 t="s">
        <v>16</v>
      </c>
      <c r="B23" s="9" t="s">
        <v>10</v>
      </c>
      <c r="C23" s="16">
        <v>2259.376</v>
      </c>
      <c r="D23" s="16"/>
      <c r="E23" s="16">
        <v>3374.433</v>
      </c>
      <c r="F23" s="16">
        <v>3087.649</v>
      </c>
      <c r="G23" s="16">
        <v>3563.04</v>
      </c>
      <c r="H23" s="16">
        <v>4373.325</v>
      </c>
      <c r="I23" s="16">
        <v>4928.289</v>
      </c>
      <c r="J23" s="16">
        <v>5494.28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 t="s">
        <v>17</v>
      </c>
      <c r="B24" s="9" t="s">
        <v>10</v>
      </c>
      <c r="C24" s="16">
        <v>3928.298</v>
      </c>
      <c r="D24" s="16"/>
      <c r="E24" s="16">
        <v>5077.667</v>
      </c>
      <c r="F24" s="16">
        <v>6237.798</v>
      </c>
      <c r="G24" s="16">
        <v>9828.696</v>
      </c>
      <c r="H24" s="16">
        <v>15478.306</v>
      </c>
      <c r="I24" s="16">
        <v>18104.61</v>
      </c>
      <c r="J24" s="16">
        <v>20059.763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 t="s">
        <v>18</v>
      </c>
      <c r="B25" s="9" t="s">
        <v>10</v>
      </c>
      <c r="C25" s="17" t="s">
        <v>19</v>
      </c>
      <c r="D25" s="16"/>
      <c r="E25" s="16">
        <v>2137.954</v>
      </c>
      <c r="F25" s="17" t="s">
        <v>19</v>
      </c>
      <c r="G25" s="17" t="s">
        <v>19</v>
      </c>
      <c r="H25" s="16">
        <v>3835.389</v>
      </c>
      <c r="I25" s="16">
        <v>4935.841</v>
      </c>
      <c r="J25" s="16">
        <v>5414.988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 t="s">
        <v>20</v>
      </c>
      <c r="B26" s="9" t="s">
        <v>10</v>
      </c>
      <c r="C26" s="17" t="s">
        <v>19</v>
      </c>
      <c r="D26" s="16"/>
      <c r="E26" s="16">
        <v>2268.221</v>
      </c>
      <c r="F26" s="17" t="s">
        <v>19</v>
      </c>
      <c r="G26" s="17" t="s">
        <v>19</v>
      </c>
      <c r="H26" s="16">
        <v>7083.249</v>
      </c>
      <c r="I26" s="16">
        <v>8773.944</v>
      </c>
      <c r="J26" s="17">
        <f>8510100/1000</f>
        <v>8510.1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 t="s">
        <v>21</v>
      </c>
      <c r="B27" s="9" t="s">
        <v>10</v>
      </c>
      <c r="C27" s="17" t="s">
        <v>19</v>
      </c>
      <c r="D27" s="16"/>
      <c r="E27" s="16">
        <v>671.492</v>
      </c>
      <c r="F27" s="17" t="s">
        <v>19</v>
      </c>
      <c r="G27" s="17" t="s">
        <v>19</v>
      </c>
      <c r="H27" s="16">
        <v>4559.668</v>
      </c>
      <c r="I27" s="16">
        <v>4394.825</v>
      </c>
      <c r="J27" s="17">
        <v>6134.675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 t="s">
        <v>22</v>
      </c>
      <c r="B28" s="9" t="s">
        <v>10</v>
      </c>
      <c r="C28" s="17" t="s">
        <v>19</v>
      </c>
      <c r="D28" s="16"/>
      <c r="E28" s="16">
        <v>315.218</v>
      </c>
      <c r="F28" s="16">
        <v>766.565</v>
      </c>
      <c r="G28" s="16">
        <v>2072.887</v>
      </c>
      <c r="H28" s="16">
        <v>4415.974</v>
      </c>
      <c r="I28" s="16">
        <v>7399.855</v>
      </c>
      <c r="J28" s="16">
        <v>8779.228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 t="s">
        <v>23</v>
      </c>
      <c r="B29" s="13" t="s">
        <v>24</v>
      </c>
      <c r="C29" s="16">
        <v>1107.701</v>
      </c>
      <c r="D29" s="16"/>
      <c r="E29" s="17" t="s">
        <v>19</v>
      </c>
      <c r="F29" s="17" t="s">
        <v>19</v>
      </c>
      <c r="G29" s="17" t="s">
        <v>19</v>
      </c>
      <c r="H29" s="17" t="s">
        <v>19</v>
      </c>
      <c r="I29" s="16">
        <v>1121.154</v>
      </c>
      <c r="J29" s="16">
        <v>262.61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B30" s="9"/>
      <c r="C30" s="16"/>
      <c r="D30" s="16"/>
      <c r="E30" s="16"/>
      <c r="F30" s="16"/>
      <c r="G30" s="16"/>
      <c r="H30" s="16"/>
      <c r="I30" s="16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5" t="s">
        <v>25</v>
      </c>
      <c r="B31" s="9"/>
      <c r="C31" s="16"/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>
      <c r="A32" s="1" t="s">
        <v>26</v>
      </c>
      <c r="B32" s="12" t="s">
        <v>10</v>
      </c>
      <c r="C32" s="22">
        <v>35026.442</v>
      </c>
      <c r="D32" s="22"/>
      <c r="E32" s="22">
        <v>44502.192</v>
      </c>
      <c r="F32" s="22">
        <v>58314.784</v>
      </c>
      <c r="G32" s="22">
        <v>67656.566</v>
      </c>
      <c r="H32" s="22">
        <v>86692.823</v>
      </c>
      <c r="I32" s="22">
        <v>102263.678</v>
      </c>
      <c r="J32" s="22">
        <v>115904.641</v>
      </c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5.75">
      <c r="A33" s="1" t="s">
        <v>27</v>
      </c>
      <c r="B33" s="9" t="s">
        <v>10</v>
      </c>
      <c r="C33" s="16">
        <v>19174.344</v>
      </c>
      <c r="D33" s="16"/>
      <c r="E33" s="16">
        <v>28729.475</v>
      </c>
      <c r="F33" s="16">
        <v>48537.001</v>
      </c>
      <c r="G33" s="16">
        <v>62984.221</v>
      </c>
      <c r="H33" s="16">
        <v>84359.133</v>
      </c>
      <c r="I33" s="16">
        <v>101161.982</v>
      </c>
      <c r="J33" s="16">
        <v>114569.474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 t="s">
        <v>28</v>
      </c>
      <c r="B34" s="9" t="s">
        <v>10</v>
      </c>
      <c r="C34" s="16">
        <v>15852.098</v>
      </c>
      <c r="D34" s="16"/>
      <c r="E34" s="16">
        <v>15772.717</v>
      </c>
      <c r="F34" s="16">
        <v>9777.783</v>
      </c>
      <c r="G34" s="16">
        <v>4672.345</v>
      </c>
      <c r="H34" s="16">
        <v>2333.69</v>
      </c>
      <c r="I34" s="16">
        <v>1101.696</v>
      </c>
      <c r="J34" s="16">
        <v>1335.167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9" t="s">
        <v>10</v>
      </c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5" t="s">
        <v>29</v>
      </c>
      <c r="B36" s="9"/>
      <c r="C36" s="16"/>
      <c r="D36" s="16"/>
      <c r="E36" s="16"/>
      <c r="F36" s="16"/>
      <c r="G36" s="16"/>
      <c r="H36" s="16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>
      <c r="A37" s="1" t="s">
        <v>30</v>
      </c>
      <c r="B37" s="12" t="s">
        <v>10</v>
      </c>
      <c r="C37" s="22">
        <v>33884.379</v>
      </c>
      <c r="D37" s="22"/>
      <c r="E37" s="22">
        <v>41828.85</v>
      </c>
      <c r="F37" s="22">
        <v>53022.121</v>
      </c>
      <c r="G37" s="22">
        <v>63444.75</v>
      </c>
      <c r="H37" s="22">
        <v>80389.673</v>
      </c>
      <c r="I37" s="22">
        <v>91947.41</v>
      </c>
      <c r="J37" s="22">
        <v>105480.101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>
      <c r="A38" s="1" t="s">
        <v>31</v>
      </c>
      <c r="B38" s="9" t="s">
        <v>10</v>
      </c>
      <c r="C38" s="17" t="s">
        <v>19</v>
      </c>
      <c r="D38" s="16"/>
      <c r="E38" s="17" t="s">
        <v>19</v>
      </c>
      <c r="F38" s="16">
        <v>11416.835</v>
      </c>
      <c r="G38" s="16">
        <v>11081.394</v>
      </c>
      <c r="H38" s="16">
        <v>10390.307</v>
      </c>
      <c r="I38" s="16">
        <v>10602.297</v>
      </c>
      <c r="J38" s="16">
        <v>10861.067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 t="s">
        <v>32</v>
      </c>
      <c r="B39" s="9" t="s">
        <v>10</v>
      </c>
      <c r="C39" s="17" t="s">
        <v>19</v>
      </c>
      <c r="D39" s="16"/>
      <c r="E39" s="17" t="s">
        <v>19</v>
      </c>
      <c r="F39" s="16">
        <v>30189.103</v>
      </c>
      <c r="G39" s="16">
        <v>30268.323</v>
      </c>
      <c r="H39" s="16">
        <v>28564.622</v>
      </c>
      <c r="I39" s="16">
        <v>31038.711</v>
      </c>
      <c r="J39" s="16">
        <v>36123.613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 t="s">
        <v>15</v>
      </c>
      <c r="B40" s="9" t="s">
        <v>10</v>
      </c>
      <c r="C40" s="17" t="s">
        <v>19</v>
      </c>
      <c r="D40" s="16"/>
      <c r="E40" s="17" t="s">
        <v>19</v>
      </c>
      <c r="F40" s="16">
        <v>10073.684</v>
      </c>
      <c r="G40" s="16">
        <v>18599.907</v>
      </c>
      <c r="H40" s="16">
        <v>27347.235</v>
      </c>
      <c r="I40" s="16">
        <v>34361.045</v>
      </c>
      <c r="J40" s="16">
        <v>40461.92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 t="s">
        <v>33</v>
      </c>
      <c r="B41" s="9" t="s">
        <v>10</v>
      </c>
      <c r="C41" s="17" t="s">
        <v>19</v>
      </c>
      <c r="D41" s="16"/>
      <c r="E41" s="17" t="s">
        <v>19</v>
      </c>
      <c r="F41" s="16">
        <v>1342.499</v>
      </c>
      <c r="G41" s="16">
        <v>3495.126</v>
      </c>
      <c r="H41" s="16">
        <v>14087.509</v>
      </c>
      <c r="I41" s="16">
        <v>15945.357</v>
      </c>
      <c r="J41" s="16">
        <v>18033.501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/>
      <c r="B42" s="9" t="s">
        <v>10</v>
      </c>
      <c r="C42" s="16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5" t="s">
        <v>34</v>
      </c>
      <c r="B43" s="9" t="s">
        <v>10</v>
      </c>
      <c r="C43" s="16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>
      <c r="A44" s="1" t="s">
        <v>30</v>
      </c>
      <c r="B44" s="12" t="s">
        <v>10</v>
      </c>
      <c r="C44" s="22">
        <v>33884.379</v>
      </c>
      <c r="D44" s="22"/>
      <c r="E44" s="22">
        <v>41828.85</v>
      </c>
      <c r="F44" s="22">
        <v>53023.875</v>
      </c>
      <c r="G44" s="22">
        <v>63449.747</v>
      </c>
      <c r="H44" s="22">
        <v>80389.673</v>
      </c>
      <c r="I44" s="22">
        <v>91947.41</v>
      </c>
      <c r="J44" s="22">
        <v>105480.101</v>
      </c>
      <c r="K44" s="2"/>
      <c r="L44" s="2"/>
      <c r="M44" s="2"/>
      <c r="N44" s="2"/>
      <c r="O44" s="2"/>
      <c r="P44" s="2"/>
      <c r="Q44" s="1"/>
      <c r="R44" s="1"/>
      <c r="S44" s="1"/>
      <c r="T44" s="1"/>
      <c r="U44" s="1"/>
      <c r="V44" s="1"/>
    </row>
    <row r="45" spans="1:22" ht="15.75">
      <c r="A45" s="1" t="s">
        <v>35</v>
      </c>
      <c r="B45" s="9" t="s">
        <v>10</v>
      </c>
      <c r="C45" s="17" t="s">
        <v>19</v>
      </c>
      <c r="D45" s="16"/>
      <c r="E45" s="17" t="s">
        <v>19</v>
      </c>
      <c r="F45" s="16">
        <v>41618.04</v>
      </c>
      <c r="G45" s="16">
        <v>55176.7</v>
      </c>
      <c r="H45" s="16">
        <v>74719.996</v>
      </c>
      <c r="I45" s="16">
        <v>87129.953</v>
      </c>
      <c r="J45" s="16">
        <v>102909.396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 t="s">
        <v>36</v>
      </c>
      <c r="B46" s="9" t="s">
        <v>10</v>
      </c>
      <c r="C46" s="17" t="s">
        <v>19</v>
      </c>
      <c r="D46" s="16"/>
      <c r="E46" s="17" t="s">
        <v>19</v>
      </c>
      <c r="F46" s="16">
        <v>11405.835</v>
      </c>
      <c r="G46" s="16">
        <v>8273.047</v>
      </c>
      <c r="H46" s="16">
        <v>5669.677</v>
      </c>
      <c r="I46" s="16">
        <v>4817.457</v>
      </c>
      <c r="J46" s="16">
        <v>2570.705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5" t="s">
        <v>37</v>
      </c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5" t="s">
        <v>4</v>
      </c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 t="s">
        <v>5</v>
      </c>
      <c r="B51" s="9"/>
      <c r="C51" s="18">
        <v>100</v>
      </c>
      <c r="D51" s="18"/>
      <c r="E51" s="18">
        <v>100</v>
      </c>
      <c r="F51" s="18">
        <v>100</v>
      </c>
      <c r="G51" s="18">
        <v>100</v>
      </c>
      <c r="H51" s="18">
        <v>100</v>
      </c>
      <c r="I51" s="18">
        <v>100</v>
      </c>
      <c r="J51" s="18">
        <v>100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 t="s">
        <v>6</v>
      </c>
      <c r="B52" s="9"/>
      <c r="C52" s="18">
        <f>C15/C14*100</f>
        <v>43.597762157509685</v>
      </c>
      <c r="D52" s="18"/>
      <c r="E52" s="18">
        <f aca="true" t="shared" si="0" ref="E52:J52">E15/E14*100</f>
        <v>55.01330967169476</v>
      </c>
      <c r="F52" s="18">
        <f t="shared" si="0"/>
        <v>61.85312311406156</v>
      </c>
      <c r="G52" s="18">
        <f t="shared" si="0"/>
        <v>62.86705020096146</v>
      </c>
      <c r="H52" s="18">
        <f t="shared" si="0"/>
        <v>64.42965542977981</v>
      </c>
      <c r="I52" s="18">
        <f t="shared" si="0"/>
        <v>64.19409856134067</v>
      </c>
      <c r="J52" s="18">
        <f t="shared" si="0"/>
        <v>66.18927393708128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 t="s">
        <v>7</v>
      </c>
      <c r="B53" s="9"/>
      <c r="C53" s="18">
        <f>C16/C14*100</f>
        <v>56.40223784249032</v>
      </c>
      <c r="D53" s="18"/>
      <c r="E53" s="18">
        <f aca="true" t="shared" si="1" ref="E53:J53">E16/E14*100</f>
        <v>44.98669032830524</v>
      </c>
      <c r="F53" s="18">
        <f t="shared" si="1"/>
        <v>38.14687688593844</v>
      </c>
      <c r="G53" s="18">
        <f t="shared" si="1"/>
        <v>37.134525967373314</v>
      </c>
      <c r="H53" s="18">
        <f t="shared" si="1"/>
        <v>35.57034457022017</v>
      </c>
      <c r="I53" s="18">
        <f t="shared" si="1"/>
        <v>35.80590143865934</v>
      </c>
      <c r="J53" s="18">
        <f t="shared" si="1"/>
        <v>33.81072606291873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9"/>
      <c r="C54" s="18"/>
      <c r="D54" s="18"/>
      <c r="E54" s="18"/>
      <c r="F54" s="18"/>
      <c r="G54" s="18"/>
      <c r="H54" s="18"/>
      <c r="I54" s="18"/>
      <c r="J54" s="1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5" t="s">
        <v>8</v>
      </c>
      <c r="B55" s="9"/>
      <c r="C55" s="18"/>
      <c r="D55" s="18"/>
      <c r="E55" s="18"/>
      <c r="F55" s="18"/>
      <c r="G55" s="18"/>
      <c r="H55" s="18"/>
      <c r="I55" s="18"/>
      <c r="J55" s="1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 t="s">
        <v>9</v>
      </c>
      <c r="B56" s="9"/>
      <c r="C56" s="18">
        <v>100</v>
      </c>
      <c r="D56" s="18"/>
      <c r="E56" s="18">
        <v>100</v>
      </c>
      <c r="F56" s="18">
        <v>100</v>
      </c>
      <c r="G56" s="18">
        <v>100</v>
      </c>
      <c r="H56" s="18">
        <v>100</v>
      </c>
      <c r="I56" s="18">
        <v>100</v>
      </c>
      <c r="J56" s="18">
        <v>100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 t="s">
        <v>11</v>
      </c>
      <c r="B57" s="9"/>
      <c r="C57" s="18">
        <v>63.5775972814274</v>
      </c>
      <c r="D57" s="18" t="s">
        <v>38</v>
      </c>
      <c r="E57" s="18">
        <v>63.3178478893622</v>
      </c>
      <c r="F57" s="18">
        <v>68.7704613636226</v>
      </c>
      <c r="G57" s="18">
        <v>66.1762040975325</v>
      </c>
      <c r="H57" s="18">
        <f aca="true" t="shared" si="2" ref="H57:H65">(H20/$H$19)*100</f>
        <v>61.7754478780501</v>
      </c>
      <c r="I57" s="18">
        <f aca="true" t="shared" si="3" ref="I57:I66">(I20/$I$19)*100</f>
        <v>59.04678003073583</v>
      </c>
      <c r="J57" s="18">
        <f aca="true" t="shared" si="4" ref="J57:J62">(J20/$J$19)*100</f>
        <v>60.278826108438565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 t="s">
        <v>12</v>
      </c>
      <c r="B58" s="13" t="s">
        <v>13</v>
      </c>
      <c r="C58" s="18">
        <v>7.59582129843241</v>
      </c>
      <c r="D58" s="19" t="s">
        <v>14</v>
      </c>
      <c r="E58" s="18">
        <v>6.08617919015032</v>
      </c>
      <c r="F58" s="18">
        <v>6.26806745953136</v>
      </c>
      <c r="G58" s="18">
        <v>2.93928201450997</v>
      </c>
      <c r="H58" s="18">
        <f t="shared" si="2"/>
        <v>4.134476769636876</v>
      </c>
      <c r="I58" s="18">
        <f t="shared" si="3"/>
        <v>5.259191831531817</v>
      </c>
      <c r="J58" s="18">
        <f t="shared" si="4"/>
        <v>5.562722031122119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 t="s">
        <v>15</v>
      </c>
      <c r="B59" s="9"/>
      <c r="C59" s="18">
        <v>9.28128165566301</v>
      </c>
      <c r="D59" s="18"/>
      <c r="E59" s="18">
        <v>11.5297046990742</v>
      </c>
      <c r="F59" s="18">
        <v>7.65537603637527</v>
      </c>
      <c r="G59" s="18">
        <v>8.04133479856241</v>
      </c>
      <c r="H59" s="18">
        <f t="shared" si="2"/>
        <v>6.118701593985073</v>
      </c>
      <c r="I59" s="18">
        <f t="shared" si="3"/>
        <v>4.838587949085891</v>
      </c>
      <c r="J59" s="18">
        <f t="shared" si="4"/>
        <v>4.309879187667731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 t="s">
        <v>16</v>
      </c>
      <c r="B60" s="9"/>
      <c r="C60" s="18">
        <v>6.05317494997384</v>
      </c>
      <c r="D60" s="18"/>
      <c r="E60" s="18">
        <v>7.33837242737042</v>
      </c>
      <c r="F60" s="18">
        <v>5.29479625612606</v>
      </c>
      <c r="G60" s="18">
        <v>5.2630549624571</v>
      </c>
      <c r="H60" s="18">
        <f t="shared" si="2"/>
        <v>5.040790310442234</v>
      </c>
      <c r="I60" s="18">
        <f t="shared" si="3"/>
        <v>4.819197877862362</v>
      </c>
      <c r="J60" s="18">
        <f t="shared" si="4"/>
        <v>4.74034512561063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 t="s">
        <v>17</v>
      </c>
      <c r="B61" s="9"/>
      <c r="C61" s="18">
        <v>10.5244434966258</v>
      </c>
      <c r="D61" s="18"/>
      <c r="E61" s="18">
        <v>11.0423918649944</v>
      </c>
      <c r="F61" s="18">
        <v>10.6967694504364</v>
      </c>
      <c r="G61" s="18">
        <v>14.5182112065209</v>
      </c>
      <c r="H61" s="18">
        <f t="shared" si="2"/>
        <v>17.840634964668737</v>
      </c>
      <c r="I61" s="18">
        <f t="shared" si="3"/>
        <v>17.703851801614253</v>
      </c>
      <c r="J61" s="18">
        <f t="shared" si="4"/>
        <v>17.307126640425036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 t="s">
        <v>18</v>
      </c>
      <c r="B62" s="9"/>
      <c r="C62" s="19" t="s">
        <v>19</v>
      </c>
      <c r="D62" s="18"/>
      <c r="E62" s="18">
        <v>4.64940411754695</v>
      </c>
      <c r="F62" s="19" t="s">
        <v>19</v>
      </c>
      <c r="G62" s="19" t="s">
        <v>19</v>
      </c>
      <c r="H62" s="18">
        <f t="shared" si="2"/>
        <v>4.420753478869449</v>
      </c>
      <c r="I62" s="18">
        <f t="shared" si="3"/>
        <v>4.826582709063134</v>
      </c>
      <c r="J62" s="18">
        <f t="shared" si="4"/>
        <v>4.671933714888949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 t="s">
        <v>20</v>
      </c>
      <c r="B63" s="9"/>
      <c r="C63" s="19" t="s">
        <v>19</v>
      </c>
      <c r="D63" s="18"/>
      <c r="E63" s="18">
        <v>4.93269549153371</v>
      </c>
      <c r="F63" s="19" t="s">
        <v>19</v>
      </c>
      <c r="G63" s="19" t="s">
        <v>19</v>
      </c>
      <c r="H63" s="18">
        <f t="shared" si="2"/>
        <v>8.164308146696083</v>
      </c>
      <c r="I63" s="18">
        <f t="shared" si="3"/>
        <v>8.57972661613051</v>
      </c>
      <c r="J63" s="19">
        <v>7.3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 t="s">
        <v>21</v>
      </c>
      <c r="B64" s="9"/>
      <c r="C64" s="19" t="s">
        <v>19</v>
      </c>
      <c r="D64" s="18"/>
      <c r="E64" s="18">
        <v>1.46029225591375</v>
      </c>
      <c r="F64" s="19" t="s">
        <v>19</v>
      </c>
      <c r="G64" s="19" t="s">
        <v>19</v>
      </c>
      <c r="H64" s="18">
        <f t="shared" si="2"/>
        <v>5.255573339103205</v>
      </c>
      <c r="I64" s="18">
        <f t="shared" si="3"/>
        <v>4.297542476420611</v>
      </c>
      <c r="J64" s="19">
        <v>5.3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 t="s">
        <v>22</v>
      </c>
      <c r="B65" s="9"/>
      <c r="C65" s="19" t="s">
        <v>19</v>
      </c>
      <c r="D65" s="18"/>
      <c r="E65" s="18">
        <v>0.68550392904848</v>
      </c>
      <c r="F65" s="18">
        <v>1.31452943390822</v>
      </c>
      <c r="G65" s="18">
        <v>3.06191292041706</v>
      </c>
      <c r="H65" s="18">
        <f t="shared" si="2"/>
        <v>5.089948483216967</v>
      </c>
      <c r="I65" s="18">
        <f t="shared" si="3"/>
        <v>7.236054036703041</v>
      </c>
      <c r="J65" s="18">
        <f>(J28/$J$19)*100</f>
        <v>7.574526718045742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 t="s">
        <v>23</v>
      </c>
      <c r="B66" s="13" t="s">
        <v>24</v>
      </c>
      <c r="C66" s="18">
        <v>2.96768131787758</v>
      </c>
      <c r="D66" s="18"/>
      <c r="E66" s="19" t="s">
        <v>19</v>
      </c>
      <c r="F66" s="19" t="s">
        <v>19</v>
      </c>
      <c r="G66" s="19" t="s">
        <v>19</v>
      </c>
      <c r="H66" s="19" t="s">
        <v>19</v>
      </c>
      <c r="I66" s="18">
        <f t="shared" si="3"/>
        <v>1.0963364724667932</v>
      </c>
      <c r="J66" s="18">
        <f>(J29/$J$19)*100</f>
        <v>0.22657418869016643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9"/>
      <c r="C67" s="18"/>
      <c r="D67" s="18"/>
      <c r="E67" s="18"/>
      <c r="F67" s="18"/>
      <c r="G67" s="18"/>
      <c r="H67" s="18"/>
      <c r="I67" s="18"/>
      <c r="J67" s="1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5" t="s">
        <v>25</v>
      </c>
      <c r="B68" s="9"/>
      <c r="C68" s="18"/>
      <c r="D68" s="18"/>
      <c r="E68" s="18"/>
      <c r="F68" s="18"/>
      <c r="G68" s="18"/>
      <c r="H68" s="18"/>
      <c r="I68" s="18"/>
      <c r="J68" s="1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 t="s">
        <v>26</v>
      </c>
      <c r="B69" s="9"/>
      <c r="C69" s="18">
        <v>100</v>
      </c>
      <c r="D69" s="18"/>
      <c r="E69" s="18">
        <v>100</v>
      </c>
      <c r="F69" s="18">
        <v>100</v>
      </c>
      <c r="G69" s="18">
        <v>100</v>
      </c>
      <c r="H69" s="18">
        <v>100</v>
      </c>
      <c r="I69" s="18">
        <v>100</v>
      </c>
      <c r="J69" s="18">
        <v>100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 t="s">
        <v>27</v>
      </c>
      <c r="B70" s="9"/>
      <c r="C70" s="18">
        <v>54.7424828362527</v>
      </c>
      <c r="D70" s="18"/>
      <c r="E70" s="18">
        <v>64.5574379796842</v>
      </c>
      <c r="F70" s="18">
        <v>83.2327544932688</v>
      </c>
      <c r="G70" s="18">
        <v>93.0940257890121</v>
      </c>
      <c r="H70" s="18">
        <v>97.3080931970574</v>
      </c>
      <c r="I70" s="18">
        <v>98.9226908111011</v>
      </c>
      <c r="J70" s="18">
        <f>(J33/J32)*100</f>
        <v>98.84804699062913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 t="s">
        <v>28</v>
      </c>
      <c r="B71" s="9"/>
      <c r="C71" s="18">
        <v>45.2575171637473</v>
      </c>
      <c r="D71" s="18"/>
      <c r="E71" s="18">
        <v>35.4425620203158</v>
      </c>
      <c r="F71" s="18">
        <v>16.7672455067312</v>
      </c>
      <c r="G71" s="18">
        <v>6.90597421098789</v>
      </c>
      <c r="H71" s="18">
        <v>2.69190680294261</v>
      </c>
      <c r="I71" s="18">
        <v>1.07730918889892</v>
      </c>
      <c r="J71" s="18">
        <f>(J34/J32)*100</f>
        <v>1.1519530093708672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9"/>
      <c r="C72" s="18"/>
      <c r="D72" s="18"/>
      <c r="E72" s="18"/>
      <c r="F72" s="18"/>
      <c r="G72" s="18"/>
      <c r="H72" s="18"/>
      <c r="I72" s="18"/>
      <c r="J72" s="1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5" t="s">
        <v>29</v>
      </c>
      <c r="B73" s="9"/>
      <c r="C73" s="18"/>
      <c r="D73" s="18"/>
      <c r="E73" s="18"/>
      <c r="F73" s="18"/>
      <c r="G73" s="18"/>
      <c r="H73" s="18"/>
      <c r="I73" s="18"/>
      <c r="J73" s="1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 t="s">
        <v>30</v>
      </c>
      <c r="B74" s="9"/>
      <c r="C74" s="19" t="s">
        <v>19</v>
      </c>
      <c r="D74" s="18"/>
      <c r="E74" s="19" t="s">
        <v>19</v>
      </c>
      <c r="F74" s="18">
        <v>100</v>
      </c>
      <c r="G74" s="18">
        <v>100</v>
      </c>
      <c r="H74" s="18">
        <v>100</v>
      </c>
      <c r="I74" s="18">
        <v>100</v>
      </c>
      <c r="J74" s="18">
        <v>100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 t="s">
        <v>31</v>
      </c>
      <c r="B75" s="9"/>
      <c r="C75" s="19" t="s">
        <v>19</v>
      </c>
      <c r="D75" s="18"/>
      <c r="E75" s="19" t="s">
        <v>19</v>
      </c>
      <c r="F75" s="18">
        <v>21.5322110558346</v>
      </c>
      <c r="G75" s="18">
        <v>17.466211152223</v>
      </c>
      <c r="H75" s="18">
        <v>12.9249275587923</v>
      </c>
      <c r="I75" s="18">
        <v>11.5308272413546</v>
      </c>
      <c r="J75" s="18">
        <f>(J38/$J$37)*100</f>
        <v>10.29679237792918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 t="s">
        <v>32</v>
      </c>
      <c r="B76" s="9"/>
      <c r="C76" s="19" t="s">
        <v>19</v>
      </c>
      <c r="D76" s="18"/>
      <c r="E76" s="19" t="s">
        <v>19</v>
      </c>
      <c r="F76" s="18">
        <v>56.9368075637714</v>
      </c>
      <c r="G76" s="18">
        <v>47.7081602496661</v>
      </c>
      <c r="H76" s="18">
        <v>35.5327008234005</v>
      </c>
      <c r="I76" s="18">
        <v>33.7570258912132</v>
      </c>
      <c r="J76" s="18">
        <f>(J39/$J$37)*100</f>
        <v>34.24685097713359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 t="s">
        <v>15</v>
      </c>
      <c r="B77" s="9"/>
      <c r="C77" s="19" t="s">
        <v>19</v>
      </c>
      <c r="D77" s="18"/>
      <c r="E77" s="19" t="s">
        <v>19</v>
      </c>
      <c r="F77" s="18">
        <v>18.9990211821213</v>
      </c>
      <c r="G77" s="18">
        <v>29.3166999633539</v>
      </c>
      <c r="H77" s="18">
        <v>34.0183433760205</v>
      </c>
      <c r="I77" s="18">
        <v>37.3703239710613</v>
      </c>
      <c r="J77" s="18">
        <f>(J40/$J$37)*100</f>
        <v>38.35976607568853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 t="s">
        <v>33</v>
      </c>
      <c r="B78" s="9"/>
      <c r="C78" s="19" t="s">
        <v>19</v>
      </c>
      <c r="D78" s="18"/>
      <c r="E78" s="19" t="s">
        <v>19</v>
      </c>
      <c r="F78" s="18">
        <v>2.53196019827272</v>
      </c>
      <c r="G78" s="18">
        <v>5.50892863475701</v>
      </c>
      <c r="H78" s="18">
        <v>17.5240282417867</v>
      </c>
      <c r="I78" s="18">
        <v>17.3418228963709</v>
      </c>
      <c r="J78" s="18">
        <f>(J41/$J$37)*100</f>
        <v>17.096590569248697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9"/>
      <c r="C79" s="18"/>
      <c r="D79" s="18"/>
      <c r="E79" s="18"/>
      <c r="F79" s="18"/>
      <c r="G79" s="18"/>
      <c r="H79" s="18"/>
      <c r="I79" s="18"/>
      <c r="J79" s="1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5" t="s">
        <v>34</v>
      </c>
      <c r="B80" s="9"/>
      <c r="C80" s="18"/>
      <c r="D80" s="18"/>
      <c r="E80" s="18"/>
      <c r="F80" s="18"/>
      <c r="G80" s="18"/>
      <c r="H80" s="18"/>
      <c r="I80" s="18"/>
      <c r="J80" s="1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 t="s">
        <v>30</v>
      </c>
      <c r="B81" s="9"/>
      <c r="C81" s="19" t="s">
        <v>19</v>
      </c>
      <c r="D81" s="18"/>
      <c r="E81" s="19" t="s">
        <v>19</v>
      </c>
      <c r="F81" s="18">
        <v>100</v>
      </c>
      <c r="G81" s="18">
        <v>100</v>
      </c>
      <c r="H81" s="18">
        <v>100</v>
      </c>
      <c r="I81" s="18">
        <v>100</v>
      </c>
      <c r="J81" s="18">
        <v>100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 t="s">
        <v>35</v>
      </c>
      <c r="B82" s="9"/>
      <c r="C82" s="19" t="s">
        <v>19</v>
      </c>
      <c r="D82" s="18"/>
      <c r="E82" s="19" t="s">
        <v>19</v>
      </c>
      <c r="F82" s="18">
        <v>78.4892465893902</v>
      </c>
      <c r="G82" s="18">
        <v>86.9612608542001</v>
      </c>
      <c r="H82" s="18">
        <v>92.9472570438245</v>
      </c>
      <c r="I82" s="18">
        <v>94.7606387172841</v>
      </c>
      <c r="J82" s="18">
        <f>(J45/J44)*100</f>
        <v>97.5628531110337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 t="s">
        <v>36</v>
      </c>
      <c r="B83" s="9"/>
      <c r="C83" s="19" t="s">
        <v>19</v>
      </c>
      <c r="D83" s="18"/>
      <c r="E83" s="19" t="s">
        <v>19</v>
      </c>
      <c r="F83" s="18">
        <v>21.5107534106098</v>
      </c>
      <c r="G83" s="18">
        <v>13.0387391457999</v>
      </c>
      <c r="H83" s="18">
        <v>7.05274295617548</v>
      </c>
      <c r="I83" s="18">
        <v>5.23936128271585</v>
      </c>
      <c r="J83" s="18">
        <f>(J46/J44)*100</f>
        <v>2.4371468889662897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 t="s">
        <v>40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 t="s">
        <v>41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 t="s">
        <v>42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 t="s">
        <v>43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 t="s">
        <v>44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 t="s">
        <v>45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 t="s">
        <v>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 t="s">
        <v>47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 t="s">
        <v>48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 t="s">
        <v>49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 t="s">
        <v>50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 t="s">
        <v>51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 t="s">
        <v>52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 t="s">
        <v>53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>
      <c r="A101" t="s">
        <v>64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 t="s">
        <v>54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 t="s">
        <v>55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 t="s">
        <v>56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 t="s">
        <v>57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 t="s">
        <v>58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 t="s">
        <v>59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 t="s">
        <v>60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20" t="s">
        <v>61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</sheetData>
  <hyperlinks>
    <hyperlink ref="A110" r:id="rId1" display="http://WWW.CENSUS.GOV/hhes/www/housing.html"/>
  </hyperlinks>
  <printOptions/>
  <pageMargins left="0.5" right="0.5" top="0.5" bottom="0.5" header="0.5" footer="0.5"/>
  <pageSetup orientation="landscape" paperSiz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2004-01-15T18:23:29Z</dcterms:created>
  <dcterms:modified xsi:type="dcterms:W3CDTF">2004-02-24T15:50:17Z</dcterms:modified>
  <cp:category/>
  <cp:version/>
  <cp:contentType/>
  <cp:contentStatus/>
</cp:coreProperties>
</file>