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6" sheetId="3" r:id="rId3"/>
    <sheet name="2005" sheetId="4" r:id="rId4"/>
    <sheet name="2004" sheetId="5" r:id="rId5"/>
    <sheet name="2003" sheetId="6" r:id="rId6"/>
  </sheets>
  <definedNames>
    <definedName name="_xlnm.Print_Area" localSheetId="3">'2005'!$A$1:$L$52</definedName>
    <definedName name="_xlnm.Print_Area" localSheetId="0">'Data'!$A$1:$J$33</definedName>
  </definedNames>
  <calcPr fullCalcOnLoad="1"/>
</workbook>
</file>

<file path=xl/sharedStrings.xml><?xml version="1.0" encoding="utf-8"?>
<sst xmlns="http://schemas.openxmlformats.org/spreadsheetml/2006/main" count="377" uniqueCount="107">
  <si>
    <t>noninstitutional population 16 years old and over. Annual averages of monthly figures.</t>
  </si>
  <si>
    <t>&lt;nr&gt;noninstitutional population 16 years old and over&lt;med&gt;. Annual averages of monthly figures.</t>
  </si>
  <si>
    <t xml:space="preserve">Based on Current Population Survey; see text, section 1, Population, </t>
  </si>
  <si>
    <t>|</t>
  </si>
  <si>
    <t>and Appendix III]</t>
  </si>
  <si>
    <t>&lt;nr&gt;and Appendix III\]</t>
  </si>
  <si>
    <t>$del</t>
  </si>
  <si>
    <t>Total</t>
  </si>
  <si>
    <t xml:space="preserve">     Unincorporated self-employed</t>
  </si>
  <si>
    <t>Characteristic</t>
  </si>
  <si>
    <t>Male</t>
  </si>
  <si>
    <t>Female</t>
  </si>
  <si>
    <t>$del sum age</t>
  </si>
  <si>
    <t>$del sum race</t>
  </si>
  <si>
    <t>$del sum birth</t>
  </si>
  <si>
    <t>$del sum foreign</t>
  </si>
  <si>
    <t xml:space="preserve">    Total (1,000)</t>
  </si>
  <si>
    <t xml:space="preserve">  Percent distribution</t>
  </si>
  <si>
    <t>Age: 16 to 19 years old</t>
  </si>
  <si>
    <t xml:space="preserve">  20 to 24 years old</t>
  </si>
  <si>
    <t xml:space="preserve">  25 to 34 years old</t>
  </si>
  <si>
    <t xml:space="preserve">  35 to 44 years old</t>
  </si>
  <si>
    <t xml:space="preserve">  45 to 54 years old</t>
  </si>
  <si>
    <t xml:space="preserve">  55 to 64 years old</t>
  </si>
  <si>
    <t xml:space="preserve">  65 years old and over</t>
  </si>
  <si>
    <t>Country of birth: U.S. born</t>
  </si>
  <si>
    <t xml:space="preserve">  Foreign-born</t>
  </si>
  <si>
    <t xml:space="preserve">    U.S. citizen</t>
  </si>
  <si>
    <t xml:space="preserve">    Not a U.S. citizen</t>
  </si>
  <si>
    <t xml:space="preserve">  Less than high school diploma</t>
  </si>
  <si>
    <t xml:space="preserve">  High school graduate, no college</t>
  </si>
  <si>
    <t xml:space="preserve">  Some college, no degree</t>
  </si>
  <si>
    <t xml:space="preserve">  Associate degree</t>
  </si>
  <si>
    <t xml:space="preserve">  College graduate</t>
  </si>
  <si>
    <t xml:space="preserve">    Advanced degree </t>
  </si>
  <si>
    <t>&lt;nr&gt;&lt;endtab&gt;</t>
  </si>
  <si>
    <t>FOOTNOTES</t>
  </si>
  <si>
    <t xml:space="preserve">         Incorporated self-employed</t>
  </si>
  <si>
    <t xml:space="preserve">           Wage and salary workers</t>
  </si>
  <si>
    <t xml:space="preserve"> </t>
  </si>
  <si>
    <t xml:space="preserve">Source: U.S. Bureau of Labor Statistics, Monthly Labor Review, Self-Employment </t>
  </si>
  <si>
    <t>in the United States: An Update, July 2004.</t>
  </si>
  <si>
    <t xml:space="preserve">Class of Worker by Sex and Selected Characteristic: 2003 </t>
  </si>
  <si>
    <t>Source: U.S. Bureau of Labor Statistics, Current Population Survey, unpublished</t>
  </si>
  <si>
    <t>data.</t>
  </si>
  <si>
    <t>Race/ethnicity: White \1</t>
  </si>
  <si>
    <t xml:space="preserve">  Black \1</t>
  </si>
  <si>
    <t xml:space="preserve">  Asian \1</t>
  </si>
  <si>
    <t xml:space="preserve">  Hispanic \2</t>
  </si>
  <si>
    <t>\2 Persons of Hispanic origin may be of any race.</t>
  </si>
  <si>
    <t>Educational attainment: \3</t>
  </si>
  <si>
    <t>\3 For persons 25 years old and over</t>
  </si>
  <si>
    <t>\1 Data are for persons in this race group only.</t>
  </si>
  <si>
    <t>\n\n\n\n&lt;chgrow;bold&gt;Total (1,000)</t>
  </si>
  <si>
    <t xml:space="preserve">  PERCENT DISTRIBUTION</t>
  </si>
  <si>
    <t xml:space="preserve">       self-employed</t>
  </si>
  <si>
    <t xml:space="preserve">       Incorporated</t>
  </si>
  <si>
    <t xml:space="preserve">     Unincorporated</t>
  </si>
  <si>
    <t xml:space="preserve">      self-employed</t>
  </si>
  <si>
    <t xml:space="preserve">       Wage and salary </t>
  </si>
  <si>
    <t xml:space="preserve">         workers \1</t>
  </si>
  <si>
    <t>Race/ethnicity: White \2</t>
  </si>
  <si>
    <t xml:space="preserve">  Black \2</t>
  </si>
  <si>
    <t xml:space="preserve">  Asian \2</t>
  </si>
  <si>
    <t>\2 For persons in this race group only. See footnote 3, Table 577.</t>
  </si>
  <si>
    <t>\3 Persons of Hispanic origin may be of any race.</t>
  </si>
  <si>
    <t xml:space="preserve">Based on Current Population Survey; see text, Section 1, Population, </t>
  </si>
  <si>
    <t>\1 Excludes the incorporated self-employed.</t>
  </si>
  <si>
    <t>[tbf]\1 Excludes the incorporated self-employed.\n\n</t>
  </si>
  <si>
    <t>&lt;lp;3q&gt;PERCENT DISTRIBUTION&lt;c&gt;</t>
  </si>
  <si>
    <t>&lt;lp;3q&gt;Race/ethnicity: White \2</t>
  </si>
  <si>
    <t>&lt;lp;3q&gt;Country of birth: U.S. born</t>
  </si>
  <si>
    <t>[tbf]&lt;lp;3q&gt;Source: U.S. Bureau of Labor Statistics, Current Population Survey, unpublished</t>
  </si>
  <si>
    <t xml:space="preserve">  Hispanic \3</t>
  </si>
  <si>
    <t xml:space="preserve">Class of Worker by Sex and Selected Characteristic: 2004 </t>
  </si>
  <si>
    <t>\3 Persons of Hispanic or Latino origin may be of any race.</t>
  </si>
  <si>
    <t>more than one race. Beginning 2003,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</si>
  <si>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</si>
  <si>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</si>
  <si>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</si>
  <si>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\2 For persons in this race group only.</t>
  </si>
  <si>
    <t>The 2003 Current Population Survey (CPS) allowed respondents to choose</t>
  </si>
  <si>
    <t>&lt;Tr;;0&gt;&lt;med&gt;Table 586. &lt;bold&gt;Class of Worker by Sex and Selected Characteristic: 2005&lt;l&gt;&lt;lp;3q&gt;&lt;sz;6q&gt;&lt;tq;1&gt;&lt;ff;0&gt;&lt;med&gt;</t>
  </si>
  <si>
    <t xml:space="preserve">&lt;nr&gt;\[&lt;bold&gt;In percent, except as indicated (10,464 represents 10,464,000). Civilian </t>
  </si>
  <si>
    <t>Unincorporated self-employed</t>
  </si>
  <si>
    <t xml:space="preserve"> Incorporatedself-employed</t>
  </si>
  <si>
    <t xml:space="preserve">       Wage and salary workers \1</t>
  </si>
  <si>
    <t xml:space="preserve"> Incorporated self-employed</t>
  </si>
  <si>
    <t>(NA)</t>
  </si>
  <si>
    <t>Back to data</t>
  </si>
  <si>
    <t>HEADNOTE</t>
  </si>
  <si>
    <t>See notes</t>
  </si>
  <si>
    <t xml:space="preserve">Source: U.S. Bureau of Labor Statistics, Current Population Survey, </t>
  </si>
  <si>
    <t>unpublished data.</t>
  </si>
  <si>
    <t>For more information:</t>
  </si>
  <si>
    <t>http://www.bls.gov/cps/home.htm</t>
  </si>
  <si>
    <t>Based on Current Population Survey; see text, Section 1, Population, and Appendix III]</t>
  </si>
  <si>
    <r>
      <t>[</t>
    </r>
    <r>
      <rPr>
        <b/>
        <sz val="12"/>
        <rFont val="Courier New"/>
        <family val="3"/>
      </rPr>
      <t>In percent, except as indicated (10,413 represents 10,413,000</t>
    </r>
    <r>
      <rPr>
        <sz val="12"/>
        <rFont val="Courier New"/>
        <family val="0"/>
      </rPr>
      <t xml:space="preserve">). Civilian </t>
    </r>
  </si>
  <si>
    <r>
      <t>Table 584</t>
    </r>
    <r>
      <rPr>
        <b/>
        <sz val="12"/>
        <rFont val="Courier New"/>
        <family val="3"/>
      </rPr>
      <t>. Class of Worker by Sex and Selected Characteristic: 2007</t>
    </r>
  </si>
  <si>
    <t>\3 Persons of Hispanic or Latino origin may be any race.</t>
  </si>
  <si>
    <t xml:space="preserve">[In percent, except as indicated (10,586 represents 10,586,000). Civilian </t>
  </si>
  <si>
    <t>Source: U.S. Bureau of Labor Statistics, Current Population Survey, unpublished data.</t>
  </si>
  <si>
    <r>
      <t>[</t>
    </r>
    <r>
      <rPr>
        <b/>
        <sz val="12"/>
        <rFont val="Courier New"/>
        <family val="3"/>
      </rPr>
      <t>In percent, except as indicated (10,464 represents 10,464,000</t>
    </r>
    <r>
      <rPr>
        <sz val="12"/>
        <rFont val="Courier New"/>
        <family val="0"/>
      </rPr>
      <t xml:space="preserve">). Civilian </t>
    </r>
  </si>
  <si>
    <r>
      <t>Class of Worker by Sex and Selected Characteristic</t>
    </r>
    <r>
      <rPr>
        <b/>
        <sz val="12"/>
        <rFont val="Courier New"/>
        <family val="3"/>
      </rPr>
      <t xml:space="preserve">: 2006 </t>
    </r>
  </si>
  <si>
    <r>
      <t>[In percent, except as indicated (10,431 represents 10,431,000</t>
    </r>
    <r>
      <rPr>
        <sz val="12"/>
        <rFont val="Courier New"/>
        <family val="0"/>
      </rPr>
      <t xml:space="preserve">). For the civilian </t>
    </r>
  </si>
  <si>
    <r>
      <t>[In percent, except as indicated (10,295 represents 10,295,000</t>
    </r>
    <r>
      <rPr>
        <sz val="12"/>
        <rFont val="Courier New"/>
        <family val="0"/>
      </rPr>
      <t xml:space="preserve">). For the civilian </t>
    </r>
  </si>
  <si>
    <t>Class of Worker by Sex and Selected Characteristic: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</si>
</sst>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4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fill"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4" xfId="0" applyFont="1" applyBorder="1" applyAlignment="1">
      <alignment horizontal="fill"/>
    </xf>
    <xf numFmtId="0" fontId="0" fillId="0" borderId="0" xfId="0" applyFont="1" applyBorder="1" applyAlignment="1">
      <alignment horizontal="fill"/>
    </xf>
    <xf numFmtId="165" fontId="0" fillId="0" borderId="0" xfId="0" applyNumberFormat="1" applyFont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 locked="0"/>
    </xf>
    <xf numFmtId="16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4" fillId="0" borderId="0" xfId="16" applyNumberFormat="1" applyAlignment="1">
      <alignment/>
    </xf>
    <xf numFmtId="0" fontId="4" fillId="0" borderId="0" xfId="16" applyAlignment="1">
      <alignment/>
    </xf>
    <xf numFmtId="165" fontId="0" fillId="0" borderId="0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32.5" style="0" customWidth="1"/>
    <col min="2" max="10" width="10.69921875" style="0" customWidth="1"/>
    <col min="11" max="12" width="14.69921875" style="0" customWidth="1"/>
    <col min="13" max="16384" width="9.69921875" style="0" customWidth="1"/>
  </cols>
  <sheetData>
    <row r="1" ht="16.5">
      <c r="A1" s="70" t="s">
        <v>98</v>
      </c>
    </row>
    <row r="2" ht="16.5">
      <c r="A2" s="27"/>
    </row>
    <row r="3" ht="15.75">
      <c r="A3" s="66" t="s">
        <v>91</v>
      </c>
    </row>
    <row r="5" spans="1:10" ht="15.75">
      <c r="A5" s="71" t="s">
        <v>9</v>
      </c>
      <c r="B5" s="74" t="s">
        <v>84</v>
      </c>
      <c r="C5" s="75"/>
      <c r="D5" s="76"/>
      <c r="E5" s="74" t="s">
        <v>87</v>
      </c>
      <c r="F5" s="75"/>
      <c r="G5" s="76"/>
      <c r="H5" s="74" t="s">
        <v>86</v>
      </c>
      <c r="I5" s="75"/>
      <c r="J5" s="75"/>
    </row>
    <row r="6" spans="1:10" ht="15.75">
      <c r="A6" s="72"/>
      <c r="B6" s="77"/>
      <c r="C6" s="78"/>
      <c r="D6" s="79"/>
      <c r="E6" s="77"/>
      <c r="F6" s="78"/>
      <c r="G6" s="79"/>
      <c r="H6" s="77"/>
      <c r="I6" s="78"/>
      <c r="J6" s="78"/>
    </row>
    <row r="7" spans="1:10" ht="15.75">
      <c r="A7" s="72"/>
      <c r="B7" s="77"/>
      <c r="C7" s="78"/>
      <c r="D7" s="79"/>
      <c r="E7" s="77"/>
      <c r="F7" s="78"/>
      <c r="G7" s="79"/>
      <c r="H7" s="77"/>
      <c r="I7" s="78"/>
      <c r="J7" s="78"/>
    </row>
    <row r="8" spans="1:10" ht="15.75">
      <c r="A8" s="72"/>
      <c r="B8" s="80"/>
      <c r="C8" s="81"/>
      <c r="D8" s="82"/>
      <c r="E8" s="80"/>
      <c r="F8" s="81"/>
      <c r="G8" s="82"/>
      <c r="H8" s="80"/>
      <c r="I8" s="81"/>
      <c r="J8" s="81"/>
    </row>
    <row r="9" spans="1:10" ht="15.75">
      <c r="A9" s="72"/>
      <c r="B9" s="26" t="s">
        <v>7</v>
      </c>
      <c r="C9" s="4" t="s">
        <v>10</v>
      </c>
      <c r="D9" s="4" t="s">
        <v>11</v>
      </c>
      <c r="E9" s="26" t="s">
        <v>7</v>
      </c>
      <c r="F9" s="4" t="s">
        <v>10</v>
      </c>
      <c r="G9" s="4" t="s">
        <v>11</v>
      </c>
      <c r="H9" s="26" t="s">
        <v>7</v>
      </c>
      <c r="I9" s="4" t="s">
        <v>10</v>
      </c>
      <c r="J9" s="4" t="s">
        <v>11</v>
      </c>
    </row>
    <row r="10" spans="1:10" ht="15.75">
      <c r="A10" s="73"/>
      <c r="B10" s="13"/>
      <c r="C10" s="10"/>
      <c r="D10" s="10"/>
      <c r="E10" s="13"/>
      <c r="F10" s="10"/>
      <c r="G10" s="10"/>
      <c r="H10" s="13"/>
      <c r="I10" s="10"/>
      <c r="J10" s="10"/>
    </row>
    <row r="11" spans="1:10" s="30" customFormat="1" ht="16.5">
      <c r="A11" s="50" t="s">
        <v>16</v>
      </c>
      <c r="B11" s="34">
        <v>10413</v>
      </c>
      <c r="C11" s="35">
        <v>6543</v>
      </c>
      <c r="D11" s="49">
        <v>3870</v>
      </c>
      <c r="E11" s="34">
        <v>5736</v>
      </c>
      <c r="F11" s="35">
        <v>4202</v>
      </c>
      <c r="G11" s="68">
        <v>1533</v>
      </c>
      <c r="H11" s="49">
        <v>129767</v>
      </c>
      <c r="I11" s="35">
        <v>67468</v>
      </c>
      <c r="J11" s="35">
        <v>62300</v>
      </c>
    </row>
    <row r="12" spans="1:8" ht="15.75">
      <c r="A12" s="1"/>
      <c r="B12" s="18"/>
      <c r="D12" s="39"/>
      <c r="E12" s="40"/>
      <c r="G12" s="39"/>
      <c r="H12" s="40"/>
    </row>
    <row r="13" spans="1:10" ht="15.75">
      <c r="A13" s="33" t="s">
        <v>54</v>
      </c>
      <c r="B13" s="20">
        <v>100</v>
      </c>
      <c r="C13" s="19">
        <v>100</v>
      </c>
      <c r="D13" s="42">
        <v>100</v>
      </c>
      <c r="E13" s="41">
        <v>100</v>
      </c>
      <c r="F13" s="19">
        <v>100</v>
      </c>
      <c r="G13" s="42">
        <v>100</v>
      </c>
      <c r="H13" s="41">
        <v>100</v>
      </c>
      <c r="I13" s="19">
        <v>100</v>
      </c>
      <c r="J13" s="19">
        <v>100</v>
      </c>
    </row>
    <row r="14" spans="1:8" ht="15.75">
      <c r="A14" s="40"/>
      <c r="B14" s="18"/>
      <c r="D14" s="39"/>
      <c r="E14" s="40"/>
      <c r="G14" s="39"/>
      <c r="H14" s="40"/>
    </row>
    <row r="15" spans="1:11" ht="15.75">
      <c r="A15" s="51" t="s">
        <v>18</v>
      </c>
      <c r="B15" s="44">
        <v>0.7778738115816767</v>
      </c>
      <c r="C15" s="38">
        <v>0.8405930001528351</v>
      </c>
      <c r="D15" s="43">
        <v>0.6718346253229974</v>
      </c>
      <c r="E15" s="38">
        <v>0.22663877266387725</v>
      </c>
      <c r="F15" s="38">
        <v>0.19038553069966682</v>
      </c>
      <c r="G15" s="43">
        <v>0.32615786040443573</v>
      </c>
      <c r="H15" s="67">
        <v>4.469549269074572</v>
      </c>
      <c r="I15" s="62">
        <v>4.215331712812</v>
      </c>
      <c r="J15" s="38">
        <v>4.744783306581059</v>
      </c>
      <c r="K15" t="s">
        <v>39</v>
      </c>
    </row>
    <row r="16" spans="1:11" ht="15.75">
      <c r="A16" s="40" t="s">
        <v>19</v>
      </c>
      <c r="B16" s="44">
        <v>2.784980313070201</v>
      </c>
      <c r="C16" s="38">
        <v>3.0719853278312703</v>
      </c>
      <c r="D16" s="43">
        <v>2.2739018087855296</v>
      </c>
      <c r="E16" s="38">
        <v>1.1854951185495117</v>
      </c>
      <c r="F16" s="38">
        <v>1.1899095668729176</v>
      </c>
      <c r="G16" s="43">
        <v>1.1741682974559686</v>
      </c>
      <c r="H16" s="67">
        <v>10.476469364322208</v>
      </c>
      <c r="I16" s="62">
        <v>10.54574020276279</v>
      </c>
      <c r="J16" s="38">
        <v>10.401284109149278</v>
      </c>
      <c r="K16" t="s">
        <v>39</v>
      </c>
    </row>
    <row r="17" spans="1:11" ht="15.75">
      <c r="A17" s="51" t="s">
        <v>20</v>
      </c>
      <c r="B17" s="44">
        <v>14.414673965235764</v>
      </c>
      <c r="C17" s="38">
        <v>14.687452239034082</v>
      </c>
      <c r="D17" s="43">
        <v>13.901808785529715</v>
      </c>
      <c r="E17" s="38">
        <v>11.52370990237099</v>
      </c>
      <c r="F17" s="38">
        <v>11.732508329366969</v>
      </c>
      <c r="G17" s="43">
        <v>10.95890410958904</v>
      </c>
      <c r="H17" s="67">
        <v>22.663697241979854</v>
      </c>
      <c r="I17" s="62">
        <v>23.706053240054544</v>
      </c>
      <c r="J17" s="38">
        <v>21.53451043338684</v>
      </c>
      <c r="K17" t="s">
        <v>39</v>
      </c>
    </row>
    <row r="18" spans="1:11" ht="15.75">
      <c r="A18" s="51" t="s">
        <v>21</v>
      </c>
      <c r="B18" s="44">
        <v>23.499471814078557</v>
      </c>
      <c r="C18" s="38">
        <v>22.89469662234449</v>
      </c>
      <c r="D18" s="43">
        <v>24.521963824289404</v>
      </c>
      <c r="E18" s="38">
        <v>26.673640167364017</v>
      </c>
      <c r="F18" s="38">
        <v>26.011423131841983</v>
      </c>
      <c r="G18" s="43">
        <v>28.440965427266796</v>
      </c>
      <c r="H18" s="67">
        <v>23.346459423428144</v>
      </c>
      <c r="I18" s="62">
        <v>23.82018141933954</v>
      </c>
      <c r="J18" s="38">
        <v>22.834670947030496</v>
      </c>
      <c r="K18" t="s">
        <v>39</v>
      </c>
    </row>
    <row r="19" spans="1:11" ht="15.75">
      <c r="A19" s="51" t="s">
        <v>22</v>
      </c>
      <c r="B19" s="44">
        <v>28.54124651877461</v>
      </c>
      <c r="C19" s="38">
        <v>28.029955677823626</v>
      </c>
      <c r="D19" s="43">
        <v>29.37984496124031</v>
      </c>
      <c r="E19" s="38">
        <v>31.868898186889822</v>
      </c>
      <c r="F19" s="38">
        <v>31.65159447881961</v>
      </c>
      <c r="G19" s="43">
        <v>32.4853228962818</v>
      </c>
      <c r="H19" s="67">
        <v>22.911063675664845</v>
      </c>
      <c r="I19" s="62">
        <v>22.29204956423786</v>
      </c>
      <c r="J19" s="38">
        <v>23.581059390048154</v>
      </c>
      <c r="K19" t="s">
        <v>39</v>
      </c>
    </row>
    <row r="20" spans="1:11" ht="15.75">
      <c r="A20" s="40" t="s">
        <v>23</v>
      </c>
      <c r="B20" s="44">
        <v>20.541630653990204</v>
      </c>
      <c r="C20" s="38">
        <v>20.938407458352437</v>
      </c>
      <c r="D20" s="43">
        <v>19.870801033591732</v>
      </c>
      <c r="E20" s="38">
        <v>20.920502092050206</v>
      </c>
      <c r="F20" s="38">
        <v>21.299381247025227</v>
      </c>
      <c r="G20" s="43">
        <v>19.830397912589692</v>
      </c>
      <c r="H20" s="67">
        <v>12.910061880139018</v>
      </c>
      <c r="I20" s="62">
        <v>12.2828600225292</v>
      </c>
      <c r="J20" s="38">
        <v>13.58908507223114</v>
      </c>
      <c r="K20" t="s">
        <v>39</v>
      </c>
    </row>
    <row r="21" spans="1:11" ht="15.75">
      <c r="A21" s="40" t="s">
        <v>24</v>
      </c>
      <c r="B21" s="44">
        <v>9.459329684048786</v>
      </c>
      <c r="C21" s="38">
        <v>9.552193183554945</v>
      </c>
      <c r="D21" s="43">
        <v>9.354005167958658</v>
      </c>
      <c r="E21" s="38">
        <v>7.583682008368201</v>
      </c>
      <c r="F21" s="38">
        <v>7.900999524036173</v>
      </c>
      <c r="G21" s="43">
        <v>6.718851924331376</v>
      </c>
      <c r="H21" s="67">
        <v>3.2242403692772434</v>
      </c>
      <c r="I21" s="62">
        <v>3.140748206557183</v>
      </c>
      <c r="J21" s="38">
        <v>3.314606741573034</v>
      </c>
      <c r="K21" t="s">
        <v>39</v>
      </c>
    </row>
    <row r="22" spans="2:11" ht="15.75">
      <c r="B22" s="20"/>
      <c r="C22" s="19"/>
      <c r="D22" s="42"/>
      <c r="E22" s="38"/>
      <c r="F22" s="19"/>
      <c r="G22" s="42"/>
      <c r="H22" s="41"/>
      <c r="I22" s="19"/>
      <c r="J22" s="19"/>
      <c r="K22" t="s">
        <v>39</v>
      </c>
    </row>
    <row r="23" spans="1:11" ht="15.75">
      <c r="A23" s="5" t="s">
        <v>61</v>
      </c>
      <c r="B23" s="44">
        <v>87.34274464611543</v>
      </c>
      <c r="C23" s="38">
        <v>87.6050741250191</v>
      </c>
      <c r="D23" s="43">
        <v>86.89922480620154</v>
      </c>
      <c r="E23" s="38">
        <v>88.63319386331938</v>
      </c>
      <c r="F23" s="38">
        <v>89.83817229890528</v>
      </c>
      <c r="G23" s="42">
        <v>85.38812785388129</v>
      </c>
      <c r="H23" s="67">
        <v>81.30572487612413</v>
      </c>
      <c r="I23" s="38">
        <v>82.63473053892216</v>
      </c>
      <c r="J23" s="38">
        <v>79.86516853932585</v>
      </c>
      <c r="K23" t="s">
        <v>39</v>
      </c>
    </row>
    <row r="24" spans="1:11" ht="15.75">
      <c r="A24" s="21" t="s">
        <v>62</v>
      </c>
      <c r="B24" s="44">
        <v>6.002112743685777</v>
      </c>
      <c r="C24" s="38">
        <v>5.853583982882469</v>
      </c>
      <c r="D24" s="43">
        <v>6.279069767441861</v>
      </c>
      <c r="E24" s="38">
        <v>4.288702928870293</v>
      </c>
      <c r="F24" s="38">
        <v>4.04569252736792</v>
      </c>
      <c r="G24" s="42">
        <v>5.0228310502283104</v>
      </c>
      <c r="H24" s="67">
        <v>11.69634807000239</v>
      </c>
      <c r="I24" s="38">
        <v>10.295251081994428</v>
      </c>
      <c r="J24" s="38">
        <v>13.211878009630817</v>
      </c>
      <c r="K24" t="s">
        <v>39</v>
      </c>
    </row>
    <row r="25" spans="1:11" ht="15.75">
      <c r="A25" s="21" t="s">
        <v>63</v>
      </c>
      <c r="B25" s="44">
        <v>4.571209065591088</v>
      </c>
      <c r="C25" s="38">
        <v>4.462784655356869</v>
      </c>
      <c r="D25" s="43">
        <v>4.728682170542635</v>
      </c>
      <c r="E25" s="38">
        <v>5.665969316596932</v>
      </c>
      <c r="F25" s="38">
        <v>4.712041884816754</v>
      </c>
      <c r="G25" s="42">
        <v>8.284409654272668</v>
      </c>
      <c r="H25" s="67">
        <v>4.635230836807509</v>
      </c>
      <c r="I25" s="38">
        <v>4.708899033615936</v>
      </c>
      <c r="J25" s="38">
        <v>4.555377207062601</v>
      </c>
      <c r="K25" t="s">
        <v>39</v>
      </c>
    </row>
    <row r="26" spans="1:11" ht="15.75">
      <c r="A26" s="5" t="s">
        <v>73</v>
      </c>
      <c r="B26" s="44">
        <v>11.840968020743302</v>
      </c>
      <c r="C26" s="38">
        <v>13.082683784196853</v>
      </c>
      <c r="D26" s="43">
        <v>9.741602067183463</v>
      </c>
      <c r="E26" s="38">
        <v>6.9386331938633194</v>
      </c>
      <c r="F26" s="38">
        <v>6.758686339838173</v>
      </c>
      <c r="G26" s="42">
        <v>7.436399217221135</v>
      </c>
      <c r="H26" s="67">
        <v>14.438185362996755</v>
      </c>
      <c r="I26" s="38">
        <v>16.548585996324185</v>
      </c>
      <c r="J26" s="38">
        <v>12.150882825040128</v>
      </c>
      <c r="K26" t="s">
        <v>39</v>
      </c>
    </row>
    <row r="27" spans="2:11" ht="15.75">
      <c r="B27" s="20"/>
      <c r="C27" s="19"/>
      <c r="D27" s="42"/>
      <c r="E27" s="41"/>
      <c r="F27" s="19"/>
      <c r="G27" s="42"/>
      <c r="H27" s="41"/>
      <c r="I27" s="19"/>
      <c r="J27" s="19"/>
      <c r="K27" t="s">
        <v>39</v>
      </c>
    </row>
    <row r="28" spans="1:11" ht="15.75">
      <c r="A28" s="51" t="s">
        <v>25</v>
      </c>
      <c r="B28" s="57">
        <v>83.36694516469797</v>
      </c>
      <c r="C28" s="48">
        <v>82.31697997860309</v>
      </c>
      <c r="D28" s="47">
        <v>85.14211886304909</v>
      </c>
      <c r="E28" s="63" t="s">
        <v>88</v>
      </c>
      <c r="F28" s="64" t="s">
        <v>88</v>
      </c>
      <c r="G28" s="69" t="s">
        <v>88</v>
      </c>
      <c r="H28" s="64" t="s">
        <v>88</v>
      </c>
      <c r="I28" s="64" t="s">
        <v>88</v>
      </c>
      <c r="J28" s="64" t="s">
        <v>88</v>
      </c>
      <c r="K28" t="s">
        <v>39</v>
      </c>
    </row>
    <row r="29" spans="1:11" ht="15.75">
      <c r="A29" s="51" t="s">
        <v>26</v>
      </c>
      <c r="B29" s="57">
        <v>16.642658215691924</v>
      </c>
      <c r="C29" s="48">
        <v>17.683020021396914</v>
      </c>
      <c r="D29" s="47">
        <v>14.83204134366925</v>
      </c>
      <c r="E29" s="63" t="s">
        <v>88</v>
      </c>
      <c r="F29" s="64" t="s">
        <v>88</v>
      </c>
      <c r="G29" s="69" t="s">
        <v>88</v>
      </c>
      <c r="H29" s="64" t="s">
        <v>88</v>
      </c>
      <c r="I29" s="64" t="s">
        <v>88</v>
      </c>
      <c r="J29" s="64" t="s">
        <v>88</v>
      </c>
      <c r="K29" t="s">
        <v>39</v>
      </c>
    </row>
    <row r="30" spans="1:11" ht="15.75">
      <c r="A30" s="10"/>
      <c r="B30" s="58"/>
      <c r="C30" s="45"/>
      <c r="D30" s="46"/>
      <c r="E30" s="45"/>
      <c r="F30" s="45"/>
      <c r="G30" s="46"/>
      <c r="H30" s="45"/>
      <c r="I30" s="10"/>
      <c r="J30" s="10"/>
      <c r="K30" s="40"/>
    </row>
    <row r="31" spans="1:1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40"/>
    </row>
    <row r="32" ht="15.75">
      <c r="A32" s="21" t="s">
        <v>43</v>
      </c>
    </row>
    <row r="33" ht="15.75">
      <c r="A33" s="5" t="s">
        <v>44</v>
      </c>
    </row>
  </sheetData>
  <mergeCells count="4">
    <mergeCell ref="A5:A10"/>
    <mergeCell ref="B5:D8"/>
    <mergeCell ref="E5:G8"/>
    <mergeCell ref="H5:J8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70" t="s">
        <v>98</v>
      </c>
    </row>
    <row r="3" ht="15.75">
      <c r="A3" s="65" t="s">
        <v>89</v>
      </c>
    </row>
    <row r="5" ht="15.75">
      <c r="A5" s="21" t="s">
        <v>90</v>
      </c>
    </row>
    <row r="6" ht="16.5">
      <c r="A6" s="5" t="s">
        <v>97</v>
      </c>
    </row>
    <row r="7" ht="15.75">
      <c r="A7" s="1" t="s">
        <v>0</v>
      </c>
    </row>
    <row r="8" ht="15.75">
      <c r="A8" s="5" t="s">
        <v>96</v>
      </c>
    </row>
    <row r="10" ht="15.75">
      <c r="A10" t="s">
        <v>36</v>
      </c>
    </row>
    <row r="11" ht="15.75">
      <c r="A11" s="21" t="s">
        <v>67</v>
      </c>
    </row>
    <row r="12" ht="15.75">
      <c r="A12" s="21" t="s">
        <v>80</v>
      </c>
    </row>
    <row r="13" ht="15.75">
      <c r="A13" s="5" t="s">
        <v>99</v>
      </c>
    </row>
    <row r="15" ht="15.75">
      <c r="A15" s="21" t="s">
        <v>92</v>
      </c>
    </row>
    <row r="16" ht="15.75">
      <c r="A16" s="5" t="s">
        <v>93</v>
      </c>
    </row>
    <row r="18" ht="15.75">
      <c r="A18" s="21" t="s">
        <v>94</v>
      </c>
    </row>
    <row r="19" ht="15.75">
      <c r="A19" s="65" t="s">
        <v>95</v>
      </c>
    </row>
  </sheetData>
  <hyperlinks>
    <hyperlink ref="A3" location="Data!A1" display="Back to data"/>
    <hyperlink ref="A19" r:id="rId1" display="http://www.bls.gov/cps/home.htm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75" zoomScaleNormal="75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3" sqref="A3"/>
    </sheetView>
  </sheetViews>
  <sheetFormatPr defaultColWidth="8.796875" defaultRowHeight="15.75"/>
  <cols>
    <col min="1" max="1" width="36" style="0" customWidth="1"/>
    <col min="2" max="10" width="12.69921875" style="0" customWidth="1"/>
    <col min="11" max="12" width="14.69921875" style="0" customWidth="1"/>
    <col min="13" max="16384" width="9.69921875" style="0" customWidth="1"/>
  </cols>
  <sheetData>
    <row r="1" spans="1:3" ht="16.5">
      <c r="A1" s="60" t="s">
        <v>103</v>
      </c>
      <c r="B1" s="61"/>
      <c r="C1" s="61"/>
    </row>
    <row r="2" ht="15.75">
      <c r="A2" s="1"/>
    </row>
    <row r="3" ht="15.75">
      <c r="A3" s="5" t="s">
        <v>100</v>
      </c>
    </row>
    <row r="4" ht="15.75">
      <c r="A4" s="1" t="s">
        <v>0</v>
      </c>
    </row>
    <row r="5" ht="15.75">
      <c r="A5" s="5" t="s">
        <v>66</v>
      </c>
    </row>
    <row r="6" ht="15.75">
      <c r="A6" t="s">
        <v>4</v>
      </c>
    </row>
    <row r="8" spans="1:10" ht="15.75">
      <c r="A8" s="71" t="s">
        <v>9</v>
      </c>
      <c r="B8" s="74" t="s">
        <v>84</v>
      </c>
      <c r="C8" s="75"/>
      <c r="D8" s="76"/>
      <c r="E8" s="74" t="s">
        <v>87</v>
      </c>
      <c r="F8" s="75"/>
      <c r="G8" s="76"/>
      <c r="H8" s="74" t="s">
        <v>86</v>
      </c>
      <c r="I8" s="75"/>
      <c r="J8" s="75"/>
    </row>
    <row r="9" spans="1:10" ht="15.75">
      <c r="A9" s="72"/>
      <c r="B9" s="77"/>
      <c r="C9" s="78"/>
      <c r="D9" s="79"/>
      <c r="E9" s="77"/>
      <c r="F9" s="78"/>
      <c r="G9" s="79"/>
      <c r="H9" s="77"/>
      <c r="I9" s="78"/>
      <c r="J9" s="78"/>
    </row>
    <row r="10" spans="1:10" ht="15.75">
      <c r="A10" s="72"/>
      <c r="B10" s="77"/>
      <c r="C10" s="78"/>
      <c r="D10" s="79"/>
      <c r="E10" s="77"/>
      <c r="F10" s="78"/>
      <c r="G10" s="79"/>
      <c r="H10" s="77"/>
      <c r="I10" s="78"/>
      <c r="J10" s="78"/>
    </row>
    <row r="11" spans="1:10" ht="15.75">
      <c r="A11" s="72"/>
      <c r="B11" s="80"/>
      <c r="C11" s="81"/>
      <c r="D11" s="82"/>
      <c r="E11" s="80"/>
      <c r="F11" s="81"/>
      <c r="G11" s="82"/>
      <c r="H11" s="80"/>
      <c r="I11" s="81"/>
      <c r="J11" s="81"/>
    </row>
    <row r="12" spans="1:10" ht="15.75">
      <c r="A12" s="72"/>
      <c r="B12" s="26" t="s">
        <v>7</v>
      </c>
      <c r="C12" s="4" t="s">
        <v>10</v>
      </c>
      <c r="D12" s="4" t="s">
        <v>11</v>
      </c>
      <c r="E12" s="26" t="s">
        <v>7</v>
      </c>
      <c r="F12" s="4" t="s">
        <v>10</v>
      </c>
      <c r="G12" s="4" t="s">
        <v>11</v>
      </c>
      <c r="H12" s="26" t="s">
        <v>7</v>
      </c>
      <c r="I12" s="4" t="s">
        <v>10</v>
      </c>
      <c r="J12" s="4" t="s">
        <v>11</v>
      </c>
    </row>
    <row r="13" spans="1:10" ht="15.75">
      <c r="A13" s="73"/>
      <c r="B13" s="13"/>
      <c r="C13" s="10"/>
      <c r="D13" s="10"/>
      <c r="E13" s="13"/>
      <c r="F13" s="10"/>
      <c r="G13" s="10"/>
      <c r="H13" s="13"/>
      <c r="I13" s="10"/>
      <c r="J13" s="10"/>
    </row>
    <row r="14" spans="1:10" ht="15.75" hidden="1">
      <c r="A14" s="1" t="s">
        <v>12</v>
      </c>
      <c r="B14" s="25">
        <f>SUM(B22:B28)-100</f>
        <v>-0.009446438692606307</v>
      </c>
      <c r="C14" s="24">
        <f>SUM(C22:C28)-100</f>
        <v>0</v>
      </c>
      <c r="D14" s="24">
        <f aca="true" t="shared" si="0" ref="D14:J14">SUM(D22:D28)-100</f>
        <v>0.025523226135788946</v>
      </c>
      <c r="E14" s="25">
        <f t="shared" si="0"/>
        <v>0.018185124568105948</v>
      </c>
      <c r="F14" s="24">
        <f t="shared" si="0"/>
        <v>0.025068939583860583</v>
      </c>
      <c r="G14" s="24">
        <f t="shared" si="0"/>
        <v>-0.13245033112582405</v>
      </c>
      <c r="H14" s="25">
        <f t="shared" si="0"/>
        <v>-0.0015596122803884782</v>
      </c>
      <c r="I14" s="24">
        <f t="shared" si="0"/>
        <v>0</v>
      </c>
      <c r="J14" s="24">
        <f t="shared" si="0"/>
        <v>0.0016279751245349416</v>
      </c>
    </row>
    <row r="15" spans="1:10" ht="15.75" hidden="1">
      <c r="A15" s="1" t="s">
        <v>13</v>
      </c>
      <c r="B15" s="25">
        <f>SUM(B30:B33)-100</f>
        <v>8.520687700736815</v>
      </c>
      <c r="C15" s="24">
        <f>SUM(C30:C33)-100</f>
        <v>9.553089382123574</v>
      </c>
      <c r="D15" s="24">
        <f aca="true" t="shared" si="1" ref="D15:J15">SUM(D30:D33)-100</f>
        <v>6.840224604389988</v>
      </c>
      <c r="E15" s="25">
        <f t="shared" si="1"/>
        <v>5.200945626477534</v>
      </c>
      <c r="F15" s="24">
        <f t="shared" si="1"/>
        <v>5.515166708448234</v>
      </c>
      <c r="G15" s="24">
        <f t="shared" si="1"/>
        <v>4.304635761589381</v>
      </c>
      <c r="H15" s="25">
        <f t="shared" si="1"/>
        <v>11.780531359903932</v>
      </c>
      <c r="I15" s="24">
        <f t="shared" si="1"/>
        <v>13.885438026672261</v>
      </c>
      <c r="J15" s="24">
        <f t="shared" si="1"/>
        <v>9.494350926317836</v>
      </c>
    </row>
    <row r="16" spans="1:10" ht="15.75" hidden="1">
      <c r="A16" s="1" t="s">
        <v>14</v>
      </c>
      <c r="B16" s="25" t="e">
        <f>SUM(#REF!)-100</f>
        <v>#REF!</v>
      </c>
      <c r="C16" s="24" t="e">
        <f>SUM(#REF!)-100</f>
        <v>#REF!</v>
      </c>
      <c r="D16" s="24" t="e">
        <f>SUM(#REF!)-100</f>
        <v>#REF!</v>
      </c>
      <c r="E16" s="25" t="e">
        <f>SUM(#REF!)-100</f>
        <v>#REF!</v>
      </c>
      <c r="F16" s="24" t="e">
        <f>SUM(#REF!)-100</f>
        <v>#REF!</v>
      </c>
      <c r="G16" s="24" t="e">
        <f>SUM(#REF!)-100</f>
        <v>#REF!</v>
      </c>
      <c r="H16" s="25" t="e">
        <f>SUM(#REF!)-100</f>
        <v>#REF!</v>
      </c>
      <c r="I16" s="24" t="e">
        <f>SUM(#REF!)-100</f>
        <v>#REF!</v>
      </c>
      <c r="J16" s="24" t="e">
        <f>SUM(#REF!)-100</f>
        <v>#REF!</v>
      </c>
    </row>
    <row r="17" spans="1:10" ht="15.75" hidden="1">
      <c r="A17" s="1" t="s">
        <v>15</v>
      </c>
      <c r="B17" s="25" t="e">
        <f>SUM(#REF!)-#REF!</f>
        <v>#REF!</v>
      </c>
      <c r="C17" s="24" t="e">
        <f>SUM(#REF!)-#REF!</f>
        <v>#REF!</v>
      </c>
      <c r="D17" s="24" t="e">
        <f>SUM(#REF!)-#REF!</f>
        <v>#REF!</v>
      </c>
      <c r="E17" s="25" t="e">
        <f>SUM(#REF!)-#REF!</f>
        <v>#REF!</v>
      </c>
      <c r="F17" s="24" t="e">
        <f>SUM(#REF!)-#REF!</f>
        <v>#REF!</v>
      </c>
      <c r="G17" s="24" t="e">
        <f>SUM(#REF!)-#REF!</f>
        <v>#REF!</v>
      </c>
      <c r="H17" s="25" t="e">
        <f>SUM(#REF!)-#REF!</f>
        <v>#REF!</v>
      </c>
      <c r="I17" s="24" t="e">
        <f>SUM(#REF!)-#REF!</f>
        <v>#REF!</v>
      </c>
      <c r="J17" s="24" t="e">
        <f>SUM(#REF!)-#REF!</f>
        <v>#REF!</v>
      </c>
    </row>
    <row r="18" spans="1:11" s="30" customFormat="1" ht="16.5">
      <c r="A18" s="50" t="s">
        <v>16</v>
      </c>
      <c r="B18" s="34">
        <v>10586</v>
      </c>
      <c r="C18" s="35">
        <v>6668</v>
      </c>
      <c r="D18" s="49">
        <v>3918</v>
      </c>
      <c r="E18" s="34">
        <v>5499</v>
      </c>
      <c r="F18" s="35">
        <v>3989</v>
      </c>
      <c r="G18" s="49">
        <v>1510</v>
      </c>
      <c r="H18" s="34">
        <v>128237</v>
      </c>
      <c r="I18" s="35">
        <v>66811</v>
      </c>
      <c r="J18" s="35">
        <v>61426</v>
      </c>
      <c r="K18" s="29"/>
    </row>
    <row r="19" spans="1:8" ht="15.75">
      <c r="A19" s="1"/>
      <c r="B19" s="18"/>
      <c r="D19" s="39"/>
      <c r="E19" s="40"/>
      <c r="G19" s="39"/>
      <c r="H19" s="40"/>
    </row>
    <row r="20" spans="1:10" ht="15.75">
      <c r="A20" s="33" t="s">
        <v>54</v>
      </c>
      <c r="B20" s="20">
        <v>100</v>
      </c>
      <c r="C20" s="19">
        <v>100</v>
      </c>
      <c r="D20" s="42">
        <v>100</v>
      </c>
      <c r="E20" s="41">
        <v>100</v>
      </c>
      <c r="F20" s="19">
        <v>100</v>
      </c>
      <c r="G20" s="42">
        <v>100</v>
      </c>
      <c r="H20" s="41">
        <v>100</v>
      </c>
      <c r="I20" s="19">
        <v>100</v>
      </c>
      <c r="J20" s="19">
        <v>100</v>
      </c>
    </row>
    <row r="21" spans="1:8" ht="15.75">
      <c r="A21" s="40"/>
      <c r="B21" s="18"/>
      <c r="D21" s="39"/>
      <c r="E21" s="40"/>
      <c r="G21" s="39"/>
      <c r="H21" s="40"/>
    </row>
    <row r="22" spans="1:11" ht="15.75">
      <c r="A22" s="51" t="s">
        <v>18</v>
      </c>
      <c r="B22" s="44">
        <v>0.7651615341016437</v>
      </c>
      <c r="C22" s="38">
        <v>0.8848230353929214</v>
      </c>
      <c r="D22" s="43">
        <v>0.5615109749872383</v>
      </c>
      <c r="E22" s="38">
        <v>0.14548099654482632</v>
      </c>
      <c r="F22" s="38">
        <v>0.12534469791927802</v>
      </c>
      <c r="G22" s="43">
        <v>0.1986754966887417</v>
      </c>
      <c r="H22" s="38">
        <v>4.726405015713094</v>
      </c>
      <c r="I22" s="38">
        <v>4.488781787430214</v>
      </c>
      <c r="J22" s="48">
        <v>4.984859831341777</v>
      </c>
      <c r="K22" t="s">
        <v>39</v>
      </c>
    </row>
    <row r="23" spans="1:11" ht="15.75">
      <c r="A23" s="40" t="s">
        <v>19</v>
      </c>
      <c r="B23" s="44">
        <v>2.975628188173059</v>
      </c>
      <c r="C23" s="38">
        <v>3.284343131373725</v>
      </c>
      <c r="D23" s="43">
        <v>2.501276161306789</v>
      </c>
      <c r="E23" s="38">
        <v>1.3456992180396434</v>
      </c>
      <c r="F23" s="38">
        <v>1.378791677112058</v>
      </c>
      <c r="G23" s="43">
        <v>1.2582781456953642</v>
      </c>
      <c r="H23" s="38">
        <v>10.509447351388443</v>
      </c>
      <c r="I23" s="38">
        <v>10.673392106090313</v>
      </c>
      <c r="J23" s="48">
        <v>10.329502165206916</v>
      </c>
      <c r="K23" t="s">
        <v>39</v>
      </c>
    </row>
    <row r="24" spans="1:11" ht="15.75">
      <c r="A24" s="51" t="s">
        <v>20</v>
      </c>
      <c r="B24" s="44">
        <v>14.887587379557907</v>
      </c>
      <c r="C24" s="38">
        <v>14.592081583683264</v>
      </c>
      <c r="D24" s="43">
        <v>15.339458907605922</v>
      </c>
      <c r="E24" s="38">
        <v>11.911256592107657</v>
      </c>
      <c r="F24" s="38">
        <v>12.058159939834546</v>
      </c>
      <c r="G24" s="43">
        <v>11.52317880794702</v>
      </c>
      <c r="H24" s="38">
        <v>22.461536062134954</v>
      </c>
      <c r="I24" s="38">
        <v>23.463202167307777</v>
      </c>
      <c r="J24" s="48">
        <v>21.370429459837855</v>
      </c>
      <c r="K24" t="s">
        <v>39</v>
      </c>
    </row>
    <row r="25" spans="1:11" ht="15.75">
      <c r="A25" s="51" t="s">
        <v>21</v>
      </c>
      <c r="B25" s="44">
        <v>23.852257698847534</v>
      </c>
      <c r="C25" s="38">
        <v>22.96040791841632</v>
      </c>
      <c r="D25" s="43">
        <v>25.395610005104647</v>
      </c>
      <c r="E25" s="38">
        <v>27.204946353882526</v>
      </c>
      <c r="F25" s="38">
        <v>26.84883429430935</v>
      </c>
      <c r="G25" s="43">
        <v>28.079470198675498</v>
      </c>
      <c r="H25" s="38">
        <v>23.804362235548243</v>
      </c>
      <c r="I25" s="38">
        <v>24.186137013366064</v>
      </c>
      <c r="J25" s="48">
        <v>23.390746589392116</v>
      </c>
      <c r="K25" t="s">
        <v>39</v>
      </c>
    </row>
    <row r="26" spans="1:11" ht="15.75">
      <c r="A26" s="51" t="s">
        <v>22</v>
      </c>
      <c r="B26" s="44">
        <v>27.583600982429623</v>
      </c>
      <c r="C26" s="38">
        <v>27.309538092381523</v>
      </c>
      <c r="D26" s="43">
        <v>28.075548749361918</v>
      </c>
      <c r="E26" s="38">
        <v>31.114748136024733</v>
      </c>
      <c r="F26" s="38">
        <v>30.834795688142393</v>
      </c>
      <c r="G26" s="43">
        <v>31.854304635761586</v>
      </c>
      <c r="H26" s="38">
        <v>22.926300521690308</v>
      </c>
      <c r="I26" s="38">
        <v>22.252323719148045</v>
      </c>
      <c r="J26" s="48">
        <v>23.66261843519031</v>
      </c>
      <c r="K26" t="s">
        <v>39</v>
      </c>
    </row>
    <row r="27" spans="1:11" ht="15.75">
      <c r="A27" s="40" t="s">
        <v>23</v>
      </c>
      <c r="B27" s="44">
        <v>20.253164556962027</v>
      </c>
      <c r="C27" s="38">
        <v>20.53089382123575</v>
      </c>
      <c r="D27" s="43">
        <v>19.780500255232262</v>
      </c>
      <c r="E27" s="38">
        <v>20.67648663393344</v>
      </c>
      <c r="F27" s="38">
        <v>20.782150915016295</v>
      </c>
      <c r="G27" s="43">
        <v>20.33112582781457</v>
      </c>
      <c r="H27" s="38">
        <v>12.55020002027496</v>
      </c>
      <c r="I27" s="38">
        <v>11.959108530032479</v>
      </c>
      <c r="J27" s="48">
        <v>13.196366359522028</v>
      </c>
      <c r="K27" t="s">
        <v>39</v>
      </c>
    </row>
    <row r="28" spans="1:11" ht="15.75">
      <c r="A28" s="40" t="s">
        <v>24</v>
      </c>
      <c r="B28" s="44">
        <v>9.673153221235594</v>
      </c>
      <c r="C28" s="38">
        <v>10.437912417516497</v>
      </c>
      <c r="D28" s="43">
        <v>8.371618172537008</v>
      </c>
      <c r="E28" s="38">
        <v>7.6195671940352785</v>
      </c>
      <c r="F28" s="38">
        <v>7.996991727249937</v>
      </c>
      <c r="G28" s="43">
        <v>6.622516556291391</v>
      </c>
      <c r="H28" s="38">
        <v>3.020189180969611</v>
      </c>
      <c r="I28" s="38">
        <v>2.977054676625107</v>
      </c>
      <c r="J28" s="48">
        <v>3.0671051346335427</v>
      </c>
      <c r="K28" t="s">
        <v>39</v>
      </c>
    </row>
    <row r="29" spans="2:11" ht="15.75">
      <c r="B29" s="20"/>
      <c r="C29" s="19"/>
      <c r="D29" s="42"/>
      <c r="E29" s="59"/>
      <c r="F29" s="19"/>
      <c r="G29" s="19"/>
      <c r="H29" s="20"/>
      <c r="I29" s="19"/>
      <c r="J29" s="19"/>
      <c r="K29" t="s">
        <v>39</v>
      </c>
    </row>
    <row r="30" spans="1:11" ht="15.75">
      <c r="A30" s="5" t="s">
        <v>61</v>
      </c>
      <c r="B30" s="44">
        <v>87.01114679765728</v>
      </c>
      <c r="C30" s="38">
        <v>87.34253149370126</v>
      </c>
      <c r="D30" s="43">
        <v>86.44716692189893</v>
      </c>
      <c r="E30" s="38">
        <v>88.28877977814147</v>
      </c>
      <c r="F30" s="38">
        <v>89.2203559789421</v>
      </c>
      <c r="G30" s="19">
        <v>85.82781456953641</v>
      </c>
      <c r="H30" s="44">
        <v>81.63166636774099</v>
      </c>
      <c r="I30" s="38">
        <v>83.02824385206029</v>
      </c>
      <c r="J30" s="38">
        <v>80.11265587861817</v>
      </c>
      <c r="K30" t="s">
        <v>39</v>
      </c>
    </row>
    <row r="31" spans="1:11" ht="15.75">
      <c r="A31" s="21" t="s">
        <v>62</v>
      </c>
      <c r="B31" s="44">
        <v>6.055167201964859</v>
      </c>
      <c r="C31" s="38">
        <v>5.893821235752849</v>
      </c>
      <c r="D31" s="43">
        <v>6.38080653394589</v>
      </c>
      <c r="E31" s="38">
        <v>4.4189852700491</v>
      </c>
      <c r="F31" s="38">
        <v>4.361995487590875</v>
      </c>
      <c r="G31" s="19">
        <v>4.56953642384106</v>
      </c>
      <c r="H31" s="44">
        <v>11.601955753799606</v>
      </c>
      <c r="I31" s="38">
        <v>10.160003592222838</v>
      </c>
      <c r="J31" s="38">
        <v>13.170318757529383</v>
      </c>
      <c r="K31" t="s">
        <v>39</v>
      </c>
    </row>
    <row r="32" spans="1:11" ht="15.75">
      <c r="A32" s="21" t="s">
        <v>63</v>
      </c>
      <c r="B32" s="44">
        <v>4.609862081995088</v>
      </c>
      <c r="C32" s="38">
        <v>4.364127174565087</v>
      </c>
      <c r="D32" s="43">
        <v>5.053598774885145</v>
      </c>
      <c r="E32" s="38">
        <v>5.8919803600654665</v>
      </c>
      <c r="F32" s="38">
        <v>5.214339433441966</v>
      </c>
      <c r="G32" s="19">
        <v>7.682119205298013</v>
      </c>
      <c r="H32" s="44">
        <v>4.440216162262062</v>
      </c>
      <c r="I32" s="38">
        <v>4.5037493825867</v>
      </c>
      <c r="J32" s="38">
        <v>4.372741184514701</v>
      </c>
      <c r="K32" t="s">
        <v>39</v>
      </c>
    </row>
    <row r="33" spans="1:11" ht="15.75">
      <c r="A33" s="5" t="s">
        <v>73</v>
      </c>
      <c r="B33" s="44">
        <v>10.844511619119592</v>
      </c>
      <c r="C33" s="38">
        <v>11.952609478104378</v>
      </c>
      <c r="D33" s="43">
        <v>8.958652373660032</v>
      </c>
      <c r="E33" s="38">
        <v>6.6012002182214955</v>
      </c>
      <c r="F33" s="38">
        <v>6.7184758084733005</v>
      </c>
      <c r="G33" s="19">
        <v>6.225165562913907</v>
      </c>
      <c r="H33" s="44">
        <v>14.106693076101282</v>
      </c>
      <c r="I33" s="38">
        <v>16.19344119980243</v>
      </c>
      <c r="J33" s="38">
        <v>11.838635105655586</v>
      </c>
      <c r="K33" t="s">
        <v>39</v>
      </c>
    </row>
    <row r="34" spans="2:11" ht="15.75">
      <c r="B34" s="20"/>
      <c r="C34" s="19"/>
      <c r="D34" s="42"/>
      <c r="E34" s="41"/>
      <c r="F34" s="19"/>
      <c r="G34" s="19"/>
      <c r="H34" s="20"/>
      <c r="I34" s="19"/>
      <c r="J34" s="19"/>
      <c r="K34" t="s">
        <v>39</v>
      </c>
    </row>
    <row r="35" spans="1:11" ht="15.75">
      <c r="A35" s="10"/>
      <c r="B35" s="58"/>
      <c r="C35" s="45"/>
      <c r="D35" s="46"/>
      <c r="E35" s="45"/>
      <c r="F35" s="45"/>
      <c r="G35" s="46"/>
      <c r="H35" s="45"/>
      <c r="I35" s="10"/>
      <c r="J35" s="10"/>
      <c r="K35" s="40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40"/>
    </row>
    <row r="37" ht="15.75">
      <c r="A37" t="s">
        <v>36</v>
      </c>
    </row>
    <row r="38" ht="15.75">
      <c r="A38" s="21" t="s">
        <v>67</v>
      </c>
    </row>
    <row r="39" ht="15.75">
      <c r="A39" s="21" t="s">
        <v>80</v>
      </c>
    </row>
    <row r="40" ht="15.75">
      <c r="A40" s="5" t="s">
        <v>75</v>
      </c>
    </row>
    <row r="41" ht="15.75">
      <c r="A41" s="5"/>
    </row>
    <row r="42" ht="15.75">
      <c r="A42" s="21" t="s">
        <v>101</v>
      </c>
    </row>
  </sheetData>
  <mergeCells count="4">
    <mergeCell ref="A8:A13"/>
    <mergeCell ref="B8:D11"/>
    <mergeCell ref="E8:G11"/>
    <mergeCell ref="H8:J11"/>
  </mergeCells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showOutlineSymbols="0" zoomScale="75" zoomScaleNormal="75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F2" sqref="F2"/>
    </sheetView>
  </sheetViews>
  <sheetFormatPr defaultColWidth="8.796875" defaultRowHeight="15.75"/>
  <cols>
    <col min="1" max="1" width="36" style="0" customWidth="1"/>
    <col min="2" max="2" width="49.796875" style="0" hidden="1" customWidth="1"/>
    <col min="3" max="11" width="12.69921875" style="0" customWidth="1"/>
    <col min="12" max="13" width="14.69921875" style="0" customWidth="1"/>
    <col min="14" max="16384" width="9.69921875" style="0" customWidth="1"/>
  </cols>
  <sheetData>
    <row r="1" spans="1:2" ht="16.5">
      <c r="A1" s="27" t="s">
        <v>106</v>
      </c>
      <c r="B1" s="5" t="s">
        <v>82</v>
      </c>
    </row>
    <row r="2" spans="1:2" ht="15.75">
      <c r="A2" s="1"/>
      <c r="B2" s="5" t="s">
        <v>3</v>
      </c>
    </row>
    <row r="3" spans="1:2" ht="16.5">
      <c r="A3" s="5" t="s">
        <v>102</v>
      </c>
      <c r="B3" s="5" t="s">
        <v>83</v>
      </c>
    </row>
    <row r="4" spans="1:2" ht="15.75">
      <c r="A4" s="1" t="s">
        <v>0</v>
      </c>
      <c r="B4" s="1" t="s">
        <v>1</v>
      </c>
    </row>
    <row r="5" spans="1:2" ht="15.75">
      <c r="A5" s="5" t="s">
        <v>66</v>
      </c>
      <c r="B5" s="5" t="s">
        <v>3</v>
      </c>
    </row>
    <row r="6" spans="1:2" ht="15.75">
      <c r="A6" t="s">
        <v>4</v>
      </c>
      <c r="B6" t="s">
        <v>5</v>
      </c>
    </row>
    <row r="7" ht="15.75">
      <c r="B7" s="1" t="s">
        <v>6</v>
      </c>
    </row>
    <row r="8" spans="1:11" ht="15.75">
      <c r="A8" s="71" t="s">
        <v>9</v>
      </c>
      <c r="B8" s="1" t="s">
        <v>6</v>
      </c>
      <c r="C8" s="74" t="s">
        <v>84</v>
      </c>
      <c r="D8" s="75"/>
      <c r="E8" s="76"/>
      <c r="F8" s="74" t="s">
        <v>85</v>
      </c>
      <c r="G8" s="75"/>
      <c r="H8" s="76"/>
      <c r="I8" s="74" t="s">
        <v>86</v>
      </c>
      <c r="J8" s="75"/>
      <c r="K8" s="75"/>
    </row>
    <row r="9" spans="1:11" ht="15.75">
      <c r="A9" s="72"/>
      <c r="B9" s="1" t="s">
        <v>6</v>
      </c>
      <c r="C9" s="77"/>
      <c r="D9" s="78"/>
      <c r="E9" s="79"/>
      <c r="F9" s="77"/>
      <c r="G9" s="78"/>
      <c r="H9" s="79"/>
      <c r="I9" s="77"/>
      <c r="J9" s="78"/>
      <c r="K9" s="78"/>
    </row>
    <row r="10" spans="1:11" ht="15.75">
      <c r="A10" s="72"/>
      <c r="B10" s="1" t="s">
        <v>6</v>
      </c>
      <c r="C10" s="77"/>
      <c r="D10" s="78"/>
      <c r="E10" s="79"/>
      <c r="F10" s="77"/>
      <c r="G10" s="78"/>
      <c r="H10" s="79"/>
      <c r="I10" s="77"/>
      <c r="J10" s="78"/>
      <c r="K10" s="78"/>
    </row>
    <row r="11" spans="1:11" ht="15.75">
      <c r="A11" s="72"/>
      <c r="B11" s="1" t="s">
        <v>6</v>
      </c>
      <c r="C11" s="80"/>
      <c r="D11" s="81"/>
      <c r="E11" s="82"/>
      <c r="F11" s="80"/>
      <c r="G11" s="81"/>
      <c r="H11" s="82"/>
      <c r="I11" s="80"/>
      <c r="J11" s="81"/>
      <c r="K11" s="81"/>
    </row>
    <row r="12" spans="1:11" ht="15.75">
      <c r="A12" s="72"/>
      <c r="B12" s="1" t="s">
        <v>6</v>
      </c>
      <c r="C12" s="26" t="s">
        <v>7</v>
      </c>
      <c r="D12" s="4" t="s">
        <v>10</v>
      </c>
      <c r="E12" s="4" t="s">
        <v>11</v>
      </c>
      <c r="F12" s="26" t="s">
        <v>7</v>
      </c>
      <c r="G12" s="4" t="s">
        <v>10</v>
      </c>
      <c r="H12" s="4" t="s">
        <v>11</v>
      </c>
      <c r="I12" s="26" t="s">
        <v>7</v>
      </c>
      <c r="J12" s="4" t="s">
        <v>10</v>
      </c>
      <c r="K12" s="4" t="s">
        <v>11</v>
      </c>
    </row>
    <row r="13" spans="1:11" ht="15.75">
      <c r="A13" s="73"/>
      <c r="B13" s="1" t="s">
        <v>6</v>
      </c>
      <c r="C13" s="13"/>
      <c r="D13" s="10"/>
      <c r="E13" s="10"/>
      <c r="F13" s="13"/>
      <c r="G13" s="10"/>
      <c r="H13" s="10"/>
      <c r="I13" s="13"/>
      <c r="J13" s="10"/>
      <c r="K13" s="10"/>
    </row>
    <row r="14" spans="1:11" ht="15.75" hidden="1">
      <c r="A14" s="1" t="s">
        <v>12</v>
      </c>
      <c r="B14" s="1" t="s">
        <v>12</v>
      </c>
      <c r="C14" s="25">
        <f>SUM(C22:C28)-100</f>
        <v>0</v>
      </c>
      <c r="D14" s="24">
        <f>SUM(D22:D28)-100</f>
        <v>0.015078407720139353</v>
      </c>
      <c r="E14" s="24">
        <f aca="true" t="shared" si="0" ref="E14:K14">SUM(E22:E28)-100</f>
        <v>0.026096033402922103</v>
      </c>
      <c r="F14" s="25">
        <f t="shared" si="0"/>
        <v>-0.038066235249331726</v>
      </c>
      <c r="G14" s="24">
        <f t="shared" si="0"/>
        <v>-0.03228840125390775</v>
      </c>
      <c r="H14" s="24">
        <f t="shared" si="0"/>
        <v>-0.04035087719297792</v>
      </c>
      <c r="I14" s="25">
        <f t="shared" si="0"/>
        <v>0.1024044992016826</v>
      </c>
      <c r="J14" s="24">
        <f t="shared" si="0"/>
        <v>0</v>
      </c>
      <c r="K14" s="24">
        <f t="shared" si="0"/>
        <v>-0.054899624315268625</v>
      </c>
    </row>
    <row r="15" spans="1:11" ht="15.75" hidden="1">
      <c r="A15" s="1" t="s">
        <v>13</v>
      </c>
      <c r="B15" s="1" t="s">
        <v>13</v>
      </c>
      <c r="C15" s="25">
        <f>SUM(C30:C33)-100</f>
        <v>7.893119266055052</v>
      </c>
      <c r="D15" s="24">
        <f>SUM(D30:D33)-100</f>
        <v>9.182750301568163</v>
      </c>
      <c r="E15" s="24">
        <f aca="true" t="shared" si="1" ref="E15:K15">SUM(E30:E33)-100</f>
        <v>5.575682750767314</v>
      </c>
      <c r="F15" s="25">
        <f t="shared" si="1"/>
        <v>4.910544347164063</v>
      </c>
      <c r="G15" s="24">
        <f t="shared" si="1"/>
        <v>4.9551724137931075</v>
      </c>
      <c r="H15" s="24">
        <f t="shared" si="1"/>
        <v>4.84210526315789</v>
      </c>
      <c r="I15" s="25">
        <f t="shared" si="1"/>
        <v>11.377483338496617</v>
      </c>
      <c r="J15" s="24">
        <f t="shared" si="1"/>
        <v>13.506041211602792</v>
      </c>
      <c r="K15" s="24">
        <f t="shared" si="1"/>
        <v>9.056154113499844</v>
      </c>
    </row>
    <row r="16" spans="1:11" ht="15.75" hidden="1">
      <c r="A16" s="1" t="s">
        <v>14</v>
      </c>
      <c r="B16" s="1" t="s">
        <v>14</v>
      </c>
      <c r="C16" s="25">
        <f>SUM(C35:C36)-100</f>
        <v>0.2771406727828776</v>
      </c>
      <c r="D16" s="24">
        <f>SUM(D35:D36)-100</f>
        <v>0.2864897466827614</v>
      </c>
      <c r="E16" s="24">
        <f aca="true" t="shared" si="2" ref="E16:K16">SUM(E35:E36)-100</f>
        <v>0.26096033402923524</v>
      </c>
      <c r="F16" s="25">
        <f t="shared" si="2"/>
        <v>0</v>
      </c>
      <c r="G16" s="24">
        <f t="shared" si="2"/>
        <v>-0.026123301985379044</v>
      </c>
      <c r="H16" s="24">
        <f t="shared" si="2"/>
        <v>0.07017543859649322</v>
      </c>
      <c r="I16" s="25">
        <f t="shared" si="2"/>
        <v>0.0007943505786869309</v>
      </c>
      <c r="J16" s="24">
        <f t="shared" si="2"/>
        <v>0</v>
      </c>
      <c r="K16" s="24">
        <f t="shared" si="2"/>
        <v>0</v>
      </c>
    </row>
    <row r="17" spans="1:11" ht="15.75" hidden="1">
      <c r="A17" s="1" t="s">
        <v>15</v>
      </c>
      <c r="B17" s="51" t="s">
        <v>15</v>
      </c>
      <c r="C17" s="25">
        <f>SUM(C37:C38)-C36</f>
        <v>0</v>
      </c>
      <c r="D17" s="24">
        <f>SUM(D37:D38)-D36</f>
        <v>0</v>
      </c>
      <c r="E17" s="24">
        <f aca="true" t="shared" si="3" ref="E17:K17">SUM(E37:E38)-E36</f>
        <v>0.026096033402922103</v>
      </c>
      <c r="F17" s="25">
        <f t="shared" si="3"/>
        <v>0</v>
      </c>
      <c r="G17" s="24">
        <f t="shared" si="3"/>
        <v>0</v>
      </c>
      <c r="H17" s="24">
        <f t="shared" si="3"/>
        <v>-0.07017543859649145</v>
      </c>
      <c r="I17" s="25">
        <f t="shared" si="3"/>
        <v>-0.0007943505786833782</v>
      </c>
      <c r="J17" s="24">
        <f t="shared" si="3"/>
        <v>0</v>
      </c>
      <c r="K17" s="24">
        <f t="shared" si="3"/>
        <v>0</v>
      </c>
    </row>
    <row r="18" spans="1:11" s="30" customFormat="1" ht="16.5">
      <c r="A18" s="50" t="s">
        <v>16</v>
      </c>
      <c r="B18" s="50" t="s">
        <v>53</v>
      </c>
      <c r="C18" s="34">
        <v>10464</v>
      </c>
      <c r="D18" s="35">
        <v>6632</v>
      </c>
      <c r="E18" s="49">
        <v>3832</v>
      </c>
      <c r="F18" s="34">
        <v>5254</v>
      </c>
      <c r="G18" s="35">
        <v>3828</v>
      </c>
      <c r="H18" s="49">
        <v>1425</v>
      </c>
      <c r="I18" s="34">
        <v>125889</v>
      </c>
      <c r="J18" s="35">
        <v>65467</v>
      </c>
      <c r="K18" s="35">
        <v>60423</v>
      </c>
    </row>
    <row r="19" spans="1:9" ht="15.75">
      <c r="A19" s="1"/>
      <c r="B19" s="51" t="s">
        <v>3</v>
      </c>
      <c r="C19" s="18"/>
      <c r="E19" s="39"/>
      <c r="F19" s="40"/>
      <c r="H19" s="39"/>
      <c r="I19" s="40"/>
    </row>
    <row r="20" spans="1:11" ht="15.75">
      <c r="A20" s="33" t="s">
        <v>54</v>
      </c>
      <c r="B20" s="52" t="s">
        <v>69</v>
      </c>
      <c r="C20" s="20">
        <v>100</v>
      </c>
      <c r="D20" s="19">
        <v>100</v>
      </c>
      <c r="E20" s="42">
        <v>100</v>
      </c>
      <c r="F20" s="41">
        <v>100</v>
      </c>
      <c r="G20" s="19">
        <v>100</v>
      </c>
      <c r="H20" s="42">
        <v>100</v>
      </c>
      <c r="I20" s="41">
        <v>100</v>
      </c>
      <c r="J20" s="19">
        <v>100</v>
      </c>
      <c r="K20" s="19">
        <v>100</v>
      </c>
    </row>
    <row r="21" spans="1:9" ht="15.75">
      <c r="A21" s="40"/>
      <c r="B21" s="53" t="s">
        <v>3</v>
      </c>
      <c r="C21" s="18"/>
      <c r="E21" s="39"/>
      <c r="F21" s="40"/>
      <c r="H21" s="39"/>
      <c r="I21" s="40"/>
    </row>
    <row r="22" spans="1:12" ht="15.75">
      <c r="A22" s="51" t="s">
        <v>18</v>
      </c>
      <c r="B22" s="22" t="s">
        <v>18</v>
      </c>
      <c r="C22" s="44">
        <v>0.7549694189602446</v>
      </c>
      <c r="D22" s="38">
        <v>0.8293124246079614</v>
      </c>
      <c r="E22" s="43">
        <v>0.6263048016701461</v>
      </c>
      <c r="F22" s="38">
        <v>0.13323182337266842</v>
      </c>
      <c r="G22" s="38">
        <v>0.13061650992685475</v>
      </c>
      <c r="H22" s="43">
        <v>0.1</v>
      </c>
      <c r="I22" s="38">
        <v>4.66680964977083</v>
      </c>
      <c r="J22" s="38">
        <v>4.354865810255549</v>
      </c>
      <c r="K22" s="38">
        <v>5.004716746934115</v>
      </c>
      <c r="L22" t="s">
        <v>39</v>
      </c>
    </row>
    <row r="23" spans="1:12" ht="15.75">
      <c r="A23" s="40" t="s">
        <v>19</v>
      </c>
      <c r="B23" s="40" t="s">
        <v>19</v>
      </c>
      <c r="C23" s="44">
        <v>2.9625382262996944</v>
      </c>
      <c r="D23" s="48">
        <v>3.3172496984318456</v>
      </c>
      <c r="E23" s="43">
        <v>2.374739039665971</v>
      </c>
      <c r="F23" s="38">
        <v>1.1229539398553483</v>
      </c>
      <c r="G23" s="38">
        <v>1.044932079414838</v>
      </c>
      <c r="H23" s="47">
        <v>1.4035087719298245</v>
      </c>
      <c r="I23" s="38">
        <v>10.651446909579073</v>
      </c>
      <c r="J23" s="38">
        <v>10.706157300624742</v>
      </c>
      <c r="K23" s="38">
        <v>10.591993115204474</v>
      </c>
      <c r="L23" t="s">
        <v>39</v>
      </c>
    </row>
    <row r="24" spans="1:12" ht="15.75">
      <c r="A24" s="51" t="s">
        <v>20</v>
      </c>
      <c r="B24" s="51" t="s">
        <v>20</v>
      </c>
      <c r="C24" s="44">
        <v>15.40519877675841</v>
      </c>
      <c r="D24" s="48">
        <v>14.942702050663451</v>
      </c>
      <c r="E24" s="43">
        <v>16.231732776617953</v>
      </c>
      <c r="F24" s="38">
        <v>11.553102398172822</v>
      </c>
      <c r="G24" s="38">
        <v>11.494252873563218</v>
      </c>
      <c r="H24" s="47">
        <v>11.789473684210526</v>
      </c>
      <c r="I24" s="38">
        <v>22.599273963571083</v>
      </c>
      <c r="J24" s="38">
        <v>23.766172269998627</v>
      </c>
      <c r="K24" s="38">
        <v>21.332936133591513</v>
      </c>
      <c r="L24" t="s">
        <v>39</v>
      </c>
    </row>
    <row r="25" spans="1:12" ht="15.75">
      <c r="A25" s="51" t="s">
        <v>21</v>
      </c>
      <c r="B25" s="51" t="s">
        <v>21</v>
      </c>
      <c r="C25" s="44">
        <v>24.40749235474006</v>
      </c>
      <c r="D25" s="48">
        <v>23.67310012062726</v>
      </c>
      <c r="E25" s="43">
        <v>25.730688935281837</v>
      </c>
      <c r="F25" s="38">
        <v>26.608298439284354</v>
      </c>
      <c r="G25" s="38">
        <v>26.3</v>
      </c>
      <c r="H25" s="47">
        <v>27.29824561403509</v>
      </c>
      <c r="I25" s="38">
        <v>24.4</v>
      </c>
      <c r="J25" s="38">
        <v>24.74070905952617</v>
      </c>
      <c r="K25" s="38">
        <v>23.92797444681661</v>
      </c>
      <c r="L25" t="s">
        <v>39</v>
      </c>
    </row>
    <row r="26" spans="1:12" ht="15.75">
      <c r="A26" s="51" t="s">
        <v>22</v>
      </c>
      <c r="B26" s="51" t="s">
        <v>22</v>
      </c>
      <c r="C26" s="44">
        <v>26.93042813455658</v>
      </c>
      <c r="D26" s="48">
        <v>27.171290711700845</v>
      </c>
      <c r="E26" s="43">
        <v>26.513569937369518</v>
      </c>
      <c r="F26" s="38">
        <v>31.423677198325084</v>
      </c>
      <c r="G26" s="38">
        <v>31.400208986415883</v>
      </c>
      <c r="H26" s="47">
        <v>31.57894736842105</v>
      </c>
      <c r="I26" s="38">
        <v>22.80898251634376</v>
      </c>
      <c r="J26" s="38">
        <v>22.027891915010617</v>
      </c>
      <c r="K26" s="38">
        <v>23.6</v>
      </c>
      <c r="L26" t="s">
        <v>39</v>
      </c>
    </row>
    <row r="27" spans="1:12" ht="15.75">
      <c r="A27" s="40" t="s">
        <v>23</v>
      </c>
      <c r="B27" s="40" t="s">
        <v>23</v>
      </c>
      <c r="C27" s="44">
        <v>19.80122324159021</v>
      </c>
      <c r="D27" s="48">
        <v>19.48130277442702</v>
      </c>
      <c r="E27" s="43">
        <v>20.328810020876826</v>
      </c>
      <c r="F27" s="38">
        <v>20.89836315188428</v>
      </c>
      <c r="G27" s="38">
        <v>21.185997910135843</v>
      </c>
      <c r="H27" s="47">
        <v>20.140350877192983</v>
      </c>
      <c r="I27" s="38">
        <v>12.040766071698084</v>
      </c>
      <c r="J27" s="38">
        <v>11.616539630653612</v>
      </c>
      <c r="K27" s="38">
        <v>12.49855187594128</v>
      </c>
      <c r="L27" t="s">
        <v>39</v>
      </c>
    </row>
    <row r="28" spans="1:12" ht="15.75">
      <c r="A28" s="40" t="s">
        <v>24</v>
      </c>
      <c r="B28" s="40" t="s">
        <v>24</v>
      </c>
      <c r="C28" s="44">
        <v>9.738149847094801</v>
      </c>
      <c r="D28" s="38">
        <v>10.600120627261761</v>
      </c>
      <c r="E28" s="43">
        <v>8.220250521920667</v>
      </c>
      <c r="F28" s="38">
        <v>8.22230681385611</v>
      </c>
      <c r="G28" s="38">
        <v>8.411703239289446</v>
      </c>
      <c r="H28" s="47">
        <v>7.6491228070175445</v>
      </c>
      <c r="I28" s="38">
        <v>2.9351253882388453</v>
      </c>
      <c r="J28" s="38">
        <v>2.7876640139306827</v>
      </c>
      <c r="K28" s="38">
        <v>2.9889280571967625</v>
      </c>
      <c r="L28" t="s">
        <v>39</v>
      </c>
    </row>
    <row r="29" spans="2:12" ht="15.75">
      <c r="B29" s="53" t="s">
        <v>3</v>
      </c>
      <c r="C29" s="20"/>
      <c r="D29" s="19"/>
      <c r="E29" s="42"/>
      <c r="G29" s="19"/>
      <c r="H29" s="19"/>
      <c r="I29" s="20"/>
      <c r="J29" s="19"/>
      <c r="K29" s="19"/>
      <c r="L29" t="s">
        <v>39</v>
      </c>
    </row>
    <row r="30" spans="1:12" ht="15.75">
      <c r="A30" s="5" t="s">
        <v>61</v>
      </c>
      <c r="B30" s="22" t="s">
        <v>70</v>
      </c>
      <c r="C30" s="44">
        <v>87.62423547400611</v>
      </c>
      <c r="D30" s="38">
        <v>87.86188178528347</v>
      </c>
      <c r="E30" s="43">
        <v>87.2040752351097</v>
      </c>
      <c r="F30" s="38">
        <v>89.68405024743052</v>
      </c>
      <c r="G30" s="38">
        <v>90.3</v>
      </c>
      <c r="H30" s="19">
        <v>88</v>
      </c>
      <c r="I30" s="44">
        <v>81.78871863308153</v>
      </c>
      <c r="J30" s="38">
        <v>83.15639940733499</v>
      </c>
      <c r="K30" s="38">
        <v>80.30716780034093</v>
      </c>
      <c r="L30" t="s">
        <v>39</v>
      </c>
    </row>
    <row r="31" spans="1:12" ht="15.75">
      <c r="A31" s="21" t="s">
        <v>62</v>
      </c>
      <c r="B31" s="54" t="s">
        <v>62</v>
      </c>
      <c r="C31" s="44">
        <v>6.259556574923547</v>
      </c>
      <c r="D31" s="38">
        <v>6.332931242460796</v>
      </c>
      <c r="E31" s="43">
        <v>6.106471816283925</v>
      </c>
      <c r="F31" s="38">
        <v>3.7495241720593833</v>
      </c>
      <c r="G31" s="38">
        <v>3.4482758620689653</v>
      </c>
      <c r="H31" s="38">
        <v>4.56140350877193</v>
      </c>
      <c r="I31" s="44">
        <v>11.48551501719769</v>
      </c>
      <c r="J31" s="38">
        <v>10.084470038339926</v>
      </c>
      <c r="K31" s="38">
        <v>12.99174155536799</v>
      </c>
      <c r="L31" t="s">
        <v>39</v>
      </c>
    </row>
    <row r="32" spans="1:12" ht="15.75">
      <c r="A32" s="21" t="s">
        <v>63</v>
      </c>
      <c r="B32" s="54" t="s">
        <v>63</v>
      </c>
      <c r="C32" s="44">
        <v>4.109327217125382</v>
      </c>
      <c r="D32" s="38">
        <v>3.799758745476477</v>
      </c>
      <c r="E32" s="43">
        <v>4.645093945720251</v>
      </c>
      <c r="F32" s="38">
        <v>5.25314046440807</v>
      </c>
      <c r="G32" s="38">
        <v>4.963427377220481</v>
      </c>
      <c r="H32" s="38">
        <v>6.035087719298246</v>
      </c>
      <c r="I32" s="44">
        <v>4.388786947231291</v>
      </c>
      <c r="J32" s="38">
        <v>4.448042525241725</v>
      </c>
      <c r="K32" s="38">
        <v>4.324512189067077</v>
      </c>
      <c r="L32" t="s">
        <v>39</v>
      </c>
    </row>
    <row r="33" spans="1:12" ht="15.75">
      <c r="A33" s="5" t="s">
        <v>73</v>
      </c>
      <c r="B33" s="22" t="s">
        <v>73</v>
      </c>
      <c r="C33" s="44">
        <v>9.9</v>
      </c>
      <c r="D33" s="38">
        <v>11.188178528347406</v>
      </c>
      <c r="E33" s="43">
        <v>7.620041753653445</v>
      </c>
      <c r="F33" s="38">
        <v>6.2238294632660836</v>
      </c>
      <c r="G33" s="38">
        <v>6.243469174503657</v>
      </c>
      <c r="H33" s="38">
        <v>6.245614035087719</v>
      </c>
      <c r="I33" s="44">
        <v>13.714462740986107</v>
      </c>
      <c r="J33" s="38">
        <v>15.817129240686148</v>
      </c>
      <c r="K33" s="38">
        <v>11.43273256872383</v>
      </c>
      <c r="L33" t="s">
        <v>39</v>
      </c>
    </row>
    <row r="34" spans="2:12" ht="15.75">
      <c r="B34" s="55" t="s">
        <v>3</v>
      </c>
      <c r="C34" s="20"/>
      <c r="D34" s="19"/>
      <c r="E34" s="42"/>
      <c r="F34" s="41"/>
      <c r="G34" s="19"/>
      <c r="H34" s="19"/>
      <c r="I34" s="20"/>
      <c r="J34" s="19"/>
      <c r="K34" s="19"/>
      <c r="L34" t="s">
        <v>39</v>
      </c>
    </row>
    <row r="35" spans="1:12" ht="15.75">
      <c r="A35" s="51" t="s">
        <v>25</v>
      </c>
      <c r="B35" s="22" t="s">
        <v>71</v>
      </c>
      <c r="C35" s="57">
        <v>86.5538990825688</v>
      </c>
      <c r="D35" s="48">
        <v>85.53980699638119</v>
      </c>
      <c r="E35" s="47">
        <v>88.30897703549061</v>
      </c>
      <c r="F35" s="48">
        <v>86.63875142748381</v>
      </c>
      <c r="G35" s="48">
        <v>86.80773249738766</v>
      </c>
      <c r="H35" s="47">
        <v>86.17543859649123</v>
      </c>
      <c r="I35" s="48">
        <v>85.0177537354336</v>
      </c>
      <c r="J35" s="48">
        <v>82.8445299850304</v>
      </c>
      <c r="K35" s="48">
        <v>87.37235820796715</v>
      </c>
      <c r="L35" t="s">
        <v>39</v>
      </c>
    </row>
    <row r="36" spans="1:12" ht="15.75">
      <c r="A36" s="51" t="s">
        <v>26</v>
      </c>
      <c r="B36" s="51" t="s">
        <v>26</v>
      </c>
      <c r="C36" s="57">
        <v>13.723241590214066</v>
      </c>
      <c r="D36" s="48">
        <v>14.746682750301568</v>
      </c>
      <c r="E36" s="47">
        <v>11.951983298538622</v>
      </c>
      <c r="F36" s="48">
        <v>13.36124857251618</v>
      </c>
      <c r="G36" s="48">
        <v>13.166144200626958</v>
      </c>
      <c r="H36" s="47">
        <v>13.894736842105262</v>
      </c>
      <c r="I36" s="48">
        <v>14.983040615145088</v>
      </c>
      <c r="J36" s="48">
        <v>17.155470014969605</v>
      </c>
      <c r="K36" s="48">
        <v>12.627641792032835</v>
      </c>
      <c r="L36" t="s">
        <v>39</v>
      </c>
    </row>
    <row r="37" spans="1:12" ht="15.75">
      <c r="A37" s="51" t="s">
        <v>27</v>
      </c>
      <c r="B37" s="51" t="s">
        <v>27</v>
      </c>
      <c r="C37" s="57">
        <v>6.183103975535168</v>
      </c>
      <c r="D37" s="48">
        <v>6.227382388419783</v>
      </c>
      <c r="E37" s="47">
        <v>6.132567849686848</v>
      </c>
      <c r="F37" s="48">
        <v>8.736200989722116</v>
      </c>
      <c r="G37" s="48">
        <v>8.672936259143157</v>
      </c>
      <c r="H37" s="47">
        <v>8.842105263157894</v>
      </c>
      <c r="I37" s="48">
        <v>5.8511863625892655</v>
      </c>
      <c r="J37" s="48">
        <v>5.82439739712217</v>
      </c>
      <c r="K37" s="48">
        <v>5.880211177862734</v>
      </c>
      <c r="L37" t="s">
        <v>39</v>
      </c>
    </row>
    <row r="38" spans="1:12" ht="15.75">
      <c r="A38" s="51" t="s">
        <v>28</v>
      </c>
      <c r="B38" s="51" t="s">
        <v>28</v>
      </c>
      <c r="C38" s="57">
        <v>7.540137614678899</v>
      </c>
      <c r="D38" s="48">
        <v>8.519300361881784</v>
      </c>
      <c r="E38" s="47">
        <v>5.845511482254697</v>
      </c>
      <c r="F38" s="48">
        <v>4.625047582794062</v>
      </c>
      <c r="G38" s="48">
        <v>4.493207941483804</v>
      </c>
      <c r="H38" s="47">
        <v>4.982456140350877</v>
      </c>
      <c r="I38" s="48">
        <v>9.131059901977139</v>
      </c>
      <c r="J38" s="48">
        <v>11.331072617847433</v>
      </c>
      <c r="K38" s="48">
        <v>6.747430614170101</v>
      </c>
      <c r="L38" t="s">
        <v>39</v>
      </c>
    </row>
    <row r="39" spans="1:12" ht="15.75">
      <c r="A39" s="10"/>
      <c r="B39" s="56" t="s">
        <v>3</v>
      </c>
      <c r="C39" s="58"/>
      <c r="D39" s="45"/>
      <c r="E39" s="46"/>
      <c r="F39" s="45"/>
      <c r="G39" s="45"/>
      <c r="H39" s="46"/>
      <c r="I39" s="45"/>
      <c r="J39" s="10"/>
      <c r="K39" s="10"/>
      <c r="L39" s="40"/>
    </row>
    <row r="40" spans="1:12" ht="15.75">
      <c r="A40" s="2"/>
      <c r="B40" s="1" t="s">
        <v>35</v>
      </c>
      <c r="C40" s="2"/>
      <c r="D40" s="2"/>
      <c r="E40" s="2"/>
      <c r="F40" s="2"/>
      <c r="G40" s="2"/>
      <c r="H40" s="2"/>
      <c r="I40" s="2"/>
      <c r="J40" s="2"/>
      <c r="K40" s="2"/>
      <c r="L40" s="40"/>
    </row>
    <row r="41" spans="1:2" ht="15.75">
      <c r="A41" t="s">
        <v>36</v>
      </c>
      <c r="B41" s="32" t="s">
        <v>3</v>
      </c>
    </row>
    <row r="42" spans="1:2" ht="15.75">
      <c r="A42" s="21" t="s">
        <v>67</v>
      </c>
      <c r="B42" s="21" t="s">
        <v>68</v>
      </c>
    </row>
    <row r="43" spans="1:2" ht="15.75">
      <c r="A43" s="21" t="s">
        <v>80</v>
      </c>
      <c r="B43" s="32" t="s">
        <v>3</v>
      </c>
    </row>
    <row r="44" spans="1:2" ht="15.75">
      <c r="A44" s="21" t="s">
        <v>81</v>
      </c>
      <c r="B44" s="32" t="s">
        <v>3</v>
      </c>
    </row>
    <row r="45" spans="1:2" ht="15.75">
      <c r="A45" s="21" t="s">
        <v>76</v>
      </c>
      <c r="B45" s="32" t="s">
        <v>3</v>
      </c>
    </row>
    <row r="46" spans="1:2" ht="15.75">
      <c r="A46" s="21" t="s">
        <v>77</v>
      </c>
      <c r="B46" s="32" t="s">
        <v>3</v>
      </c>
    </row>
    <row r="47" spans="1:2" ht="15.75">
      <c r="A47" s="21" t="s">
        <v>78</v>
      </c>
      <c r="B47" s="32" t="s">
        <v>3</v>
      </c>
    </row>
    <row r="48" spans="1:2" ht="15.75">
      <c r="A48" s="21" t="s">
        <v>79</v>
      </c>
      <c r="B48" s="32" t="s">
        <v>3</v>
      </c>
    </row>
    <row r="49" spans="1:2" ht="15.75">
      <c r="A49" s="5" t="s">
        <v>75</v>
      </c>
      <c r="B49" s="5" t="s">
        <v>75</v>
      </c>
    </row>
    <row r="50" ht="15.75">
      <c r="B50" s="31" t="s">
        <v>3</v>
      </c>
    </row>
    <row r="51" spans="1:2" ht="15.75">
      <c r="A51" s="21" t="s">
        <v>43</v>
      </c>
      <c r="B51" s="21" t="s">
        <v>72</v>
      </c>
    </row>
    <row r="52" spans="1:2" ht="15.75">
      <c r="A52" s="5" t="s">
        <v>44</v>
      </c>
      <c r="B52" s="5" t="s">
        <v>44</v>
      </c>
    </row>
  </sheetData>
  <mergeCells count="4">
    <mergeCell ref="I8:K11"/>
    <mergeCell ref="F8:H11"/>
    <mergeCell ref="C8:E11"/>
    <mergeCell ref="A8:A13"/>
  </mergeCells>
  <printOptions/>
  <pageMargins left="0.5" right="0.5" top="0.5" bottom="0.5" header="0.5" footer="0.5"/>
  <pageSetup fitToHeight="1" fitToWidth="1" horizontalDpi="600" verticalDpi="600" orientation="landscape" paperSize="17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75" zoomScaleNormal="75" workbookViewId="0" topLeftCell="A1">
      <selection activeCell="A29" sqref="A29"/>
    </sheetView>
  </sheetViews>
  <sheetFormatPr defaultColWidth="8.796875" defaultRowHeight="15.75"/>
  <cols>
    <col min="1" max="1" width="33.296875" style="0" customWidth="1"/>
    <col min="2" max="10" width="12.69921875" style="0" customWidth="1"/>
    <col min="11" max="12" width="14.69921875" style="0" customWidth="1"/>
    <col min="13" max="16384" width="9.69921875" style="0" customWidth="1"/>
  </cols>
  <sheetData>
    <row r="1" ht="16.5">
      <c r="A1" s="27" t="s">
        <v>74</v>
      </c>
    </row>
    <row r="2" ht="15.75">
      <c r="A2" s="1"/>
    </row>
    <row r="3" ht="16.5">
      <c r="A3" s="27" t="s">
        <v>104</v>
      </c>
    </row>
    <row r="4" ht="15.75">
      <c r="A4" s="1" t="s">
        <v>0</v>
      </c>
    </row>
    <row r="5" ht="15.75">
      <c r="A5" s="5" t="s">
        <v>66</v>
      </c>
    </row>
    <row r="6" ht="15.75">
      <c r="A6" t="s">
        <v>4</v>
      </c>
    </row>
    <row r="9" spans="1:10" ht="15.75">
      <c r="A9" s="9"/>
      <c r="B9" s="11"/>
      <c r="C9" s="9"/>
      <c r="D9" s="9"/>
      <c r="E9" s="11"/>
      <c r="F9" s="9"/>
      <c r="G9" s="9"/>
      <c r="H9" s="11"/>
      <c r="I9" s="9"/>
      <c r="J9" s="9"/>
    </row>
    <row r="10" spans="2:8" ht="15.75">
      <c r="B10" s="15" t="s">
        <v>57</v>
      </c>
      <c r="E10" s="15" t="s">
        <v>56</v>
      </c>
      <c r="H10" s="15" t="s">
        <v>59</v>
      </c>
    </row>
    <row r="11" spans="2:8" ht="15.75">
      <c r="B11" s="15" t="s">
        <v>58</v>
      </c>
      <c r="E11" s="15" t="s">
        <v>55</v>
      </c>
      <c r="H11" s="15" t="s">
        <v>60</v>
      </c>
    </row>
    <row r="12" spans="1:10" ht="15.75">
      <c r="A12" s="3" t="s">
        <v>9</v>
      </c>
      <c r="B12" s="13"/>
      <c r="C12" s="10"/>
      <c r="D12" s="10"/>
      <c r="E12" s="13"/>
      <c r="F12" s="10"/>
      <c r="G12" s="10"/>
      <c r="H12" s="13"/>
      <c r="I12" s="10"/>
      <c r="J12" s="10"/>
    </row>
    <row r="13" spans="2:10" ht="15.75">
      <c r="B13" s="26" t="s">
        <v>7</v>
      </c>
      <c r="C13" s="4" t="s">
        <v>10</v>
      </c>
      <c r="D13" s="4" t="s">
        <v>11</v>
      </c>
      <c r="E13" s="14" t="s">
        <v>7</v>
      </c>
      <c r="F13" s="4" t="s">
        <v>10</v>
      </c>
      <c r="G13" s="4" t="s">
        <v>11</v>
      </c>
      <c r="H13" s="26" t="s">
        <v>7</v>
      </c>
      <c r="I13" s="4" t="s">
        <v>10</v>
      </c>
      <c r="J13" s="4" t="s">
        <v>11</v>
      </c>
    </row>
    <row r="14" spans="1:10" ht="15.75">
      <c r="A14" s="10"/>
      <c r="B14" s="13"/>
      <c r="C14" s="10"/>
      <c r="D14" s="10"/>
      <c r="E14" s="13"/>
      <c r="F14" s="10"/>
      <c r="G14" s="10"/>
      <c r="H14" s="13"/>
      <c r="I14" s="10"/>
      <c r="J14" s="10"/>
    </row>
    <row r="15" spans="1:10" s="30" customFormat="1" ht="16.5">
      <c r="A15" s="27" t="s">
        <v>16</v>
      </c>
      <c r="B15" s="28">
        <v>10431</v>
      </c>
      <c r="C15" s="29">
        <v>6562</v>
      </c>
      <c r="D15" s="29">
        <v>3869</v>
      </c>
      <c r="E15" s="28">
        <v>5151</v>
      </c>
      <c r="F15" s="29">
        <v>3775</v>
      </c>
      <c r="G15" s="29">
        <v>1376</v>
      </c>
      <c r="H15" s="28">
        <v>123554</v>
      </c>
      <c r="I15" s="29">
        <v>64145</v>
      </c>
      <c r="J15" s="29">
        <v>59408</v>
      </c>
    </row>
    <row r="16" spans="1:8" ht="15.75">
      <c r="A16" s="1"/>
      <c r="B16" s="18"/>
      <c r="E16" s="18"/>
      <c r="H16" s="18"/>
    </row>
    <row r="17" spans="1:10" ht="15.75">
      <c r="A17" s="33" t="s">
        <v>54</v>
      </c>
      <c r="B17" s="20">
        <v>100</v>
      </c>
      <c r="C17" s="19">
        <v>100</v>
      </c>
      <c r="D17" s="19">
        <v>100</v>
      </c>
      <c r="E17" s="20">
        <v>100</v>
      </c>
      <c r="F17" s="19">
        <v>100</v>
      </c>
      <c r="G17" s="19">
        <v>100</v>
      </c>
      <c r="H17" s="20">
        <v>100</v>
      </c>
      <c r="I17" s="19">
        <v>100</v>
      </c>
      <c r="J17" s="19">
        <v>100</v>
      </c>
    </row>
    <row r="18" spans="2:8" ht="15.75">
      <c r="B18" s="18"/>
      <c r="E18" s="18"/>
      <c r="H18" s="18"/>
    </row>
    <row r="19" spans="1:11" ht="15.75">
      <c r="A19" s="1" t="s">
        <v>18</v>
      </c>
      <c r="B19" s="20">
        <v>0.8</v>
      </c>
      <c r="C19" s="19">
        <v>0.9</v>
      </c>
      <c r="D19" s="19">
        <v>0.6</v>
      </c>
      <c r="E19" s="20">
        <v>0.1</v>
      </c>
      <c r="F19" s="19">
        <v>0.1</v>
      </c>
      <c r="G19" s="19">
        <v>0.1</v>
      </c>
      <c r="H19" s="20">
        <v>4.7</v>
      </c>
      <c r="I19" s="19">
        <v>4.5</v>
      </c>
      <c r="J19" s="19">
        <v>4.9</v>
      </c>
      <c r="K19" t="s">
        <v>39</v>
      </c>
    </row>
    <row r="20" spans="1:11" ht="15.75">
      <c r="A20" t="s">
        <v>19</v>
      </c>
      <c r="B20" s="20">
        <v>3.1</v>
      </c>
      <c r="C20" s="19">
        <v>3.3</v>
      </c>
      <c r="D20" s="19">
        <v>2.8</v>
      </c>
      <c r="E20" s="20">
        <v>1.3</v>
      </c>
      <c r="F20" s="19">
        <v>1.5</v>
      </c>
      <c r="G20" s="19">
        <v>0.8</v>
      </c>
      <c r="H20" s="20">
        <v>10.8</v>
      </c>
      <c r="I20" s="19">
        <v>10.9</v>
      </c>
      <c r="J20" s="19">
        <v>10.7</v>
      </c>
      <c r="K20" t="s">
        <v>39</v>
      </c>
    </row>
    <row r="21" spans="1:11" ht="15.75">
      <c r="A21" s="1" t="s">
        <v>20</v>
      </c>
      <c r="B21" s="20">
        <v>15.5</v>
      </c>
      <c r="C21" s="19">
        <v>15.1</v>
      </c>
      <c r="D21" s="19">
        <v>16.1</v>
      </c>
      <c r="E21" s="20">
        <v>11.5</v>
      </c>
      <c r="F21" s="19">
        <v>11.4</v>
      </c>
      <c r="G21" s="19">
        <v>11.6</v>
      </c>
      <c r="H21" s="20">
        <v>22.8</v>
      </c>
      <c r="I21" s="19">
        <v>24</v>
      </c>
      <c r="J21" s="19">
        <v>21.6</v>
      </c>
      <c r="K21" t="s">
        <v>39</v>
      </c>
    </row>
    <row r="22" spans="1:11" ht="15.75">
      <c r="A22" s="1" t="s">
        <v>21</v>
      </c>
      <c r="B22" s="20">
        <v>25.1</v>
      </c>
      <c r="C22" s="19">
        <v>24.2</v>
      </c>
      <c r="D22" s="19">
        <v>26.7</v>
      </c>
      <c r="E22" s="20">
        <v>28.5</v>
      </c>
      <c r="F22" s="19">
        <v>28.4</v>
      </c>
      <c r="G22" s="19">
        <v>28.9</v>
      </c>
      <c r="H22" s="20">
        <v>24.7</v>
      </c>
      <c r="I22" s="19">
        <v>25</v>
      </c>
      <c r="J22" s="19">
        <v>24.3</v>
      </c>
      <c r="K22" t="s">
        <v>39</v>
      </c>
    </row>
    <row r="23" spans="1:11" ht="15.75">
      <c r="A23" s="1" t="s">
        <v>22</v>
      </c>
      <c r="B23" s="20">
        <v>26.8</v>
      </c>
      <c r="C23" s="19">
        <v>26.7</v>
      </c>
      <c r="D23" s="19">
        <v>27</v>
      </c>
      <c r="E23" s="20">
        <v>31.1</v>
      </c>
      <c r="F23" s="19">
        <v>30.8</v>
      </c>
      <c r="G23" s="19">
        <v>31.9</v>
      </c>
      <c r="H23" s="20">
        <v>22.7</v>
      </c>
      <c r="I23" s="19">
        <v>21.9</v>
      </c>
      <c r="J23" s="19">
        <v>23.6</v>
      </c>
      <c r="K23" t="s">
        <v>39</v>
      </c>
    </row>
    <row r="24" spans="1:11" ht="15.75">
      <c r="A24" t="s">
        <v>23</v>
      </c>
      <c r="B24" s="20">
        <v>19.4</v>
      </c>
      <c r="C24" s="19">
        <v>19.5</v>
      </c>
      <c r="D24" s="19">
        <v>19.2</v>
      </c>
      <c r="E24" s="20">
        <v>20.6</v>
      </c>
      <c r="F24" s="19">
        <v>20.6</v>
      </c>
      <c r="G24" s="19">
        <v>20.7</v>
      </c>
      <c r="H24" s="20">
        <v>11.5</v>
      </c>
      <c r="I24" s="19">
        <v>11.1</v>
      </c>
      <c r="J24" s="19">
        <v>12</v>
      </c>
      <c r="K24" t="s">
        <v>39</v>
      </c>
    </row>
    <row r="25" spans="1:11" ht="15.75">
      <c r="A25" t="s">
        <v>24</v>
      </c>
      <c r="B25" s="20">
        <v>9.3</v>
      </c>
      <c r="C25" s="19">
        <v>10.2</v>
      </c>
      <c r="D25" s="19">
        <v>7.7</v>
      </c>
      <c r="E25" s="20">
        <v>6.8</v>
      </c>
      <c r="F25" s="19">
        <v>7.1</v>
      </c>
      <c r="G25" s="19">
        <v>5.9</v>
      </c>
      <c r="H25" s="20">
        <v>2.8</v>
      </c>
      <c r="I25" s="19">
        <v>2.7</v>
      </c>
      <c r="J25" s="19">
        <v>3</v>
      </c>
      <c r="K25" t="s">
        <v>39</v>
      </c>
    </row>
    <row r="26" spans="2:11" ht="15.75">
      <c r="B26" s="20"/>
      <c r="C26" s="19"/>
      <c r="D26" s="19"/>
      <c r="E26" s="20"/>
      <c r="F26" s="19"/>
      <c r="G26" s="19"/>
      <c r="H26" s="20"/>
      <c r="I26" s="19"/>
      <c r="J26" s="19"/>
      <c r="K26" t="s">
        <v>39</v>
      </c>
    </row>
    <row r="27" spans="1:11" ht="15.75">
      <c r="A27" s="5" t="s">
        <v>61</v>
      </c>
      <c r="B27" s="20">
        <v>88.1</v>
      </c>
      <c r="C27" s="19">
        <v>88.6</v>
      </c>
      <c r="D27" s="19">
        <v>87.1</v>
      </c>
      <c r="E27" s="20">
        <v>89.4</v>
      </c>
      <c r="F27" s="19">
        <v>90.1</v>
      </c>
      <c r="G27" s="19">
        <v>87.4</v>
      </c>
      <c r="H27" s="20">
        <v>82</v>
      </c>
      <c r="I27" s="19">
        <v>83.3</v>
      </c>
      <c r="J27" s="19">
        <v>80.6</v>
      </c>
      <c r="K27" t="s">
        <v>39</v>
      </c>
    </row>
    <row r="28" spans="1:11" ht="15.75">
      <c r="A28" s="21" t="s">
        <v>62</v>
      </c>
      <c r="B28" s="20">
        <v>5.8</v>
      </c>
      <c r="C28" s="19">
        <v>5.5</v>
      </c>
      <c r="D28" s="19">
        <v>6.4</v>
      </c>
      <c r="E28" s="20">
        <v>4.1</v>
      </c>
      <c r="F28" s="19">
        <v>3.8</v>
      </c>
      <c r="G28" s="19">
        <v>4.7</v>
      </c>
      <c r="H28" s="20">
        <v>11.4</v>
      </c>
      <c r="I28" s="19">
        <v>10</v>
      </c>
      <c r="J28" s="19">
        <v>12.9</v>
      </c>
      <c r="K28" t="s">
        <v>39</v>
      </c>
    </row>
    <row r="29" spans="1:11" ht="15.75">
      <c r="A29" s="21" t="s">
        <v>63</v>
      </c>
      <c r="B29" s="20">
        <v>4</v>
      </c>
      <c r="C29" s="19">
        <v>3.7</v>
      </c>
      <c r="D29" s="19">
        <v>4.4</v>
      </c>
      <c r="E29" s="20">
        <v>5.3</v>
      </c>
      <c r="F29" s="19">
        <v>5</v>
      </c>
      <c r="G29" s="19">
        <v>6.2</v>
      </c>
      <c r="H29" s="20">
        <v>4.3</v>
      </c>
      <c r="I29" s="19">
        <v>4.4</v>
      </c>
      <c r="J29" s="19">
        <v>4.2</v>
      </c>
      <c r="K29" t="s">
        <v>39</v>
      </c>
    </row>
    <row r="30" spans="1:11" ht="15.75">
      <c r="A30" s="5" t="s">
        <v>73</v>
      </c>
      <c r="B30" s="20">
        <v>9.9</v>
      </c>
      <c r="C30" s="19">
        <v>10.9</v>
      </c>
      <c r="D30" s="19">
        <v>8.2</v>
      </c>
      <c r="E30" s="20">
        <v>5.8</v>
      </c>
      <c r="F30" s="19">
        <v>5.9</v>
      </c>
      <c r="G30" s="19">
        <v>5.5</v>
      </c>
      <c r="H30" s="20">
        <v>13.4</v>
      </c>
      <c r="I30" s="19">
        <v>15.4</v>
      </c>
      <c r="J30" s="19">
        <v>11.3</v>
      </c>
      <c r="K30" t="s">
        <v>39</v>
      </c>
    </row>
    <row r="31" spans="2:11" ht="15.75">
      <c r="B31" s="20"/>
      <c r="C31" s="19"/>
      <c r="D31" s="19"/>
      <c r="E31" s="20"/>
      <c r="F31" s="19"/>
      <c r="G31" s="19"/>
      <c r="H31" s="20"/>
      <c r="I31" s="19"/>
      <c r="J31" s="19"/>
      <c r="K31" t="s">
        <v>39</v>
      </c>
    </row>
    <row r="32" spans="1:11" ht="15.75">
      <c r="A32" s="1" t="s">
        <v>25</v>
      </c>
      <c r="B32" s="20">
        <v>86.8</v>
      </c>
      <c r="C32" s="19">
        <v>86</v>
      </c>
      <c r="D32" s="19">
        <v>88.2</v>
      </c>
      <c r="E32" s="20">
        <v>85.9</v>
      </c>
      <c r="F32" s="19">
        <v>86.2</v>
      </c>
      <c r="G32" s="19">
        <v>84.9</v>
      </c>
      <c r="H32" s="20">
        <v>85.3</v>
      </c>
      <c r="I32" s="19">
        <v>83.2</v>
      </c>
      <c r="J32" s="19">
        <v>87.7</v>
      </c>
      <c r="K32" t="s">
        <v>39</v>
      </c>
    </row>
    <row r="33" spans="1:11" ht="15.75">
      <c r="A33" s="1" t="s">
        <v>26</v>
      </c>
      <c r="B33" s="20">
        <v>13.4</v>
      </c>
      <c r="C33" s="19">
        <v>14.2</v>
      </c>
      <c r="D33" s="19">
        <v>12</v>
      </c>
      <c r="E33" s="20">
        <v>14.1</v>
      </c>
      <c r="F33" s="19">
        <v>13.8</v>
      </c>
      <c r="G33" s="19">
        <v>15</v>
      </c>
      <c r="H33" s="20">
        <v>14.7</v>
      </c>
      <c r="I33" s="19">
        <v>16.8</v>
      </c>
      <c r="J33" s="19">
        <v>12.3</v>
      </c>
      <c r="K33" t="s">
        <v>39</v>
      </c>
    </row>
    <row r="34" spans="1:11" ht="15.75">
      <c r="A34" s="1" t="s">
        <v>27</v>
      </c>
      <c r="B34" s="20">
        <v>6</v>
      </c>
      <c r="C34" s="19">
        <v>6</v>
      </c>
      <c r="D34" s="19">
        <v>5.9</v>
      </c>
      <c r="E34" s="20">
        <v>9.6</v>
      </c>
      <c r="F34" s="19">
        <v>9.2</v>
      </c>
      <c r="G34" s="19">
        <v>10.7</v>
      </c>
      <c r="H34" s="20">
        <v>5.8</v>
      </c>
      <c r="I34" s="19">
        <v>5.8</v>
      </c>
      <c r="J34" s="19">
        <v>5.7</v>
      </c>
      <c r="K34" t="s">
        <v>39</v>
      </c>
    </row>
    <row r="35" spans="1:11" ht="15.75">
      <c r="A35" s="1" t="s">
        <v>28</v>
      </c>
      <c r="B35" s="20">
        <v>7.4</v>
      </c>
      <c r="C35" s="19">
        <v>8.2</v>
      </c>
      <c r="D35" s="19">
        <v>6.2</v>
      </c>
      <c r="E35" s="20">
        <v>4.5</v>
      </c>
      <c r="F35" s="19">
        <v>4.6</v>
      </c>
      <c r="G35" s="19">
        <v>4.4</v>
      </c>
      <c r="H35" s="20">
        <v>8.9</v>
      </c>
      <c r="I35" s="19">
        <v>11</v>
      </c>
      <c r="J35" s="19">
        <v>6.6</v>
      </c>
      <c r="K35" t="s">
        <v>39</v>
      </c>
    </row>
    <row r="36" spans="1:10" ht="15.75">
      <c r="A36" s="10"/>
      <c r="B36" s="13"/>
      <c r="C36" s="10"/>
      <c r="D36" s="10"/>
      <c r="E36" s="13"/>
      <c r="F36" s="10"/>
      <c r="G36" s="10"/>
      <c r="H36" s="13"/>
      <c r="I36" s="10"/>
      <c r="J36" s="10"/>
    </row>
    <row r="37" spans="1:10" ht="15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ht="15.75">
      <c r="A38" t="s">
        <v>36</v>
      </c>
    </row>
    <row r="39" ht="15.75">
      <c r="A39" s="21" t="s">
        <v>67</v>
      </c>
    </row>
    <row r="40" ht="15.75">
      <c r="A40" s="21" t="s">
        <v>64</v>
      </c>
    </row>
    <row r="41" ht="15.75">
      <c r="A41" s="5" t="s">
        <v>65</v>
      </c>
    </row>
    <row r="43" ht="15.75">
      <c r="A43" s="21" t="s">
        <v>43</v>
      </c>
    </row>
    <row r="44" ht="15.75">
      <c r="A44" s="5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5" zoomScaleNormal="75" workbookViewId="0" topLeftCell="A1">
      <selection activeCell="E6" sqref="E6"/>
    </sheetView>
  </sheetViews>
  <sheetFormatPr defaultColWidth="8.796875" defaultRowHeight="15.75"/>
  <cols>
    <col min="1" max="1" width="33.3984375" style="0" customWidth="1"/>
    <col min="2" max="10" width="12.69921875" style="0" customWidth="1"/>
    <col min="11" max="12" width="14.69921875" style="0" customWidth="1"/>
    <col min="13" max="16384" width="9.69921875" style="0" customWidth="1"/>
  </cols>
  <sheetData>
    <row r="1" ht="16.5">
      <c r="A1" s="27" t="s">
        <v>42</v>
      </c>
    </row>
    <row r="2" ht="15.75">
      <c r="A2" s="1"/>
    </row>
    <row r="3" ht="16.5">
      <c r="A3" s="27" t="s">
        <v>105</v>
      </c>
    </row>
    <row r="4" ht="15.75">
      <c r="A4" s="1" t="s">
        <v>0</v>
      </c>
    </row>
    <row r="5" ht="15.75">
      <c r="A5" s="1" t="s">
        <v>2</v>
      </c>
    </row>
    <row r="6" ht="15.75">
      <c r="A6" t="s">
        <v>4</v>
      </c>
    </row>
    <row r="9" spans="1:10" ht="15.75">
      <c r="A9" s="9"/>
      <c r="B9" s="11"/>
      <c r="C9" s="9"/>
      <c r="D9" s="9"/>
      <c r="E9" s="11"/>
      <c r="F9" s="9"/>
      <c r="G9" s="9"/>
      <c r="H9" s="11"/>
      <c r="I9" s="9"/>
      <c r="J9" s="9"/>
    </row>
    <row r="10" spans="2:8" ht="15.75">
      <c r="B10" s="12" t="s">
        <v>8</v>
      </c>
      <c r="E10" s="15" t="s">
        <v>37</v>
      </c>
      <c r="H10" s="15" t="s">
        <v>38</v>
      </c>
    </row>
    <row r="11" spans="2:10" ht="15.75">
      <c r="B11" s="13"/>
      <c r="C11" s="10"/>
      <c r="D11" s="10"/>
      <c r="E11" s="13"/>
      <c r="F11" s="10"/>
      <c r="G11" s="10"/>
      <c r="H11" s="13"/>
      <c r="I11" s="10"/>
      <c r="J11" s="10"/>
    </row>
    <row r="12" spans="1:10" ht="15.75">
      <c r="A12" s="3" t="s">
        <v>9</v>
      </c>
      <c r="B12" s="36"/>
      <c r="C12" s="37"/>
      <c r="D12" s="37"/>
      <c r="E12" s="36"/>
      <c r="F12" s="37"/>
      <c r="G12" s="37"/>
      <c r="H12" s="36"/>
      <c r="I12" s="37"/>
      <c r="J12" s="37"/>
    </row>
    <row r="13" spans="2:10" ht="15.75">
      <c r="B13" s="14" t="s">
        <v>7</v>
      </c>
      <c r="C13" s="4" t="s">
        <v>10</v>
      </c>
      <c r="D13" s="4" t="s">
        <v>11</v>
      </c>
      <c r="E13" s="14" t="s">
        <v>7</v>
      </c>
      <c r="F13" s="4" t="s">
        <v>10</v>
      </c>
      <c r="G13" s="4" t="s">
        <v>11</v>
      </c>
      <c r="H13" s="14" t="s">
        <v>7</v>
      </c>
      <c r="I13" s="4" t="s">
        <v>10</v>
      </c>
      <c r="J13" s="4" t="s">
        <v>11</v>
      </c>
    </row>
    <row r="14" spans="1:10" ht="15.75">
      <c r="A14" s="10"/>
      <c r="B14" s="13"/>
      <c r="C14" s="10"/>
      <c r="D14" s="23"/>
      <c r="E14" s="13"/>
      <c r="F14" s="10"/>
      <c r="G14" s="10"/>
      <c r="H14" s="13"/>
      <c r="I14" s="10"/>
      <c r="J14" s="10"/>
    </row>
    <row r="15" spans="1:10" s="30" customFormat="1" ht="16.5">
      <c r="A15" s="27" t="s">
        <v>16</v>
      </c>
      <c r="B15" s="34">
        <v>10295</v>
      </c>
      <c r="C15" s="35">
        <v>6430</v>
      </c>
      <c r="D15" s="35">
        <v>3865</v>
      </c>
      <c r="E15" s="34">
        <v>4956</v>
      </c>
      <c r="F15" s="35">
        <v>3626</v>
      </c>
      <c r="G15" s="35">
        <v>1330</v>
      </c>
      <c r="H15" s="34">
        <v>122358</v>
      </c>
      <c r="I15" s="35">
        <v>63236</v>
      </c>
      <c r="J15" s="35">
        <v>59123</v>
      </c>
    </row>
    <row r="16" spans="1:10" ht="15.75">
      <c r="A16" s="1"/>
      <c r="B16" s="16"/>
      <c r="C16" s="6"/>
      <c r="D16" s="6"/>
      <c r="E16" s="16"/>
      <c r="F16" s="6"/>
      <c r="G16" s="6"/>
      <c r="H16" s="16"/>
      <c r="I16" s="6"/>
      <c r="J16" s="6"/>
    </row>
    <row r="17" spans="1:10" ht="15.75">
      <c r="A17" s="7" t="s">
        <v>17</v>
      </c>
      <c r="B17" s="17">
        <v>100</v>
      </c>
      <c r="C17" s="8">
        <v>100</v>
      </c>
      <c r="D17" s="8">
        <v>100</v>
      </c>
      <c r="E17" s="17">
        <v>100</v>
      </c>
      <c r="F17" s="8">
        <v>100</v>
      </c>
      <c r="G17" s="8">
        <v>100</v>
      </c>
      <c r="H17" s="17">
        <v>100</v>
      </c>
      <c r="I17" s="8">
        <v>100</v>
      </c>
      <c r="J17" s="8">
        <v>100</v>
      </c>
    </row>
    <row r="18" spans="2:8" ht="15.75">
      <c r="B18" s="18"/>
      <c r="E18" s="18"/>
      <c r="H18" s="18"/>
    </row>
    <row r="19" spans="1:11" ht="15.75">
      <c r="A19" s="1" t="s">
        <v>18</v>
      </c>
      <c r="B19" s="18">
        <v>0.9</v>
      </c>
      <c r="C19" s="19">
        <v>1</v>
      </c>
      <c r="D19" s="19">
        <v>0.7</v>
      </c>
      <c r="E19" s="20">
        <v>0.2</v>
      </c>
      <c r="F19" s="19">
        <v>0.2</v>
      </c>
      <c r="G19" s="19">
        <v>0.5</v>
      </c>
      <c r="H19" s="20">
        <v>4.7</v>
      </c>
      <c r="I19" s="19">
        <v>4.5</v>
      </c>
      <c r="J19" s="19">
        <v>5</v>
      </c>
      <c r="K19" t="s">
        <v>39</v>
      </c>
    </row>
    <row r="20" spans="1:11" ht="15.75">
      <c r="A20" t="s">
        <v>19</v>
      </c>
      <c r="B20" s="18">
        <v>2.6</v>
      </c>
      <c r="C20" s="19">
        <v>2.8</v>
      </c>
      <c r="D20" s="19">
        <v>2.3</v>
      </c>
      <c r="E20" s="20">
        <v>1</v>
      </c>
      <c r="F20" s="19">
        <v>0.9</v>
      </c>
      <c r="G20" s="19">
        <v>1.2</v>
      </c>
      <c r="H20" s="20">
        <v>10.7</v>
      </c>
      <c r="I20" s="19">
        <v>10.8</v>
      </c>
      <c r="J20" s="19">
        <v>10.6</v>
      </c>
      <c r="K20" t="s">
        <v>39</v>
      </c>
    </row>
    <row r="21" spans="1:11" ht="15.75">
      <c r="A21" s="1" t="s">
        <v>20</v>
      </c>
      <c r="B21" s="18">
        <v>15.6</v>
      </c>
      <c r="C21" s="19">
        <v>15.3</v>
      </c>
      <c r="D21" s="19">
        <v>16.2</v>
      </c>
      <c r="E21" s="20">
        <v>11.6</v>
      </c>
      <c r="F21" s="19">
        <v>11.5</v>
      </c>
      <c r="G21" s="19">
        <v>12</v>
      </c>
      <c r="H21" s="20">
        <v>23</v>
      </c>
      <c r="I21" s="19">
        <v>24.1</v>
      </c>
      <c r="J21" s="19">
        <v>21.8</v>
      </c>
      <c r="K21" t="s">
        <v>39</v>
      </c>
    </row>
    <row r="22" spans="1:11" ht="15.75">
      <c r="A22" s="1" t="s">
        <v>21</v>
      </c>
      <c r="B22" s="18">
        <v>26.4</v>
      </c>
      <c r="C22" s="19">
        <v>25.4</v>
      </c>
      <c r="D22" s="19">
        <v>28</v>
      </c>
      <c r="E22" s="20">
        <v>28.7</v>
      </c>
      <c r="F22" s="19">
        <v>29</v>
      </c>
      <c r="G22" s="19">
        <v>27.8</v>
      </c>
      <c r="H22" s="20">
        <v>25.1</v>
      </c>
      <c r="I22" s="19">
        <v>25.4</v>
      </c>
      <c r="J22" s="19">
        <v>24.8</v>
      </c>
      <c r="K22" t="s">
        <v>39</v>
      </c>
    </row>
    <row r="23" spans="1:11" ht="15.75">
      <c r="A23" s="1" t="s">
        <v>22</v>
      </c>
      <c r="B23" s="18">
        <v>27.1</v>
      </c>
      <c r="C23" s="19">
        <v>27.2</v>
      </c>
      <c r="D23" s="19">
        <v>27</v>
      </c>
      <c r="E23" s="20">
        <v>30.8</v>
      </c>
      <c r="F23" s="19">
        <v>30.6</v>
      </c>
      <c r="G23" s="19">
        <v>31.4</v>
      </c>
      <c r="H23" s="20">
        <v>22.5</v>
      </c>
      <c r="I23" s="19">
        <v>21.7</v>
      </c>
      <c r="J23" s="19">
        <v>23.4</v>
      </c>
      <c r="K23" t="s">
        <v>39</v>
      </c>
    </row>
    <row r="24" spans="1:11" ht="15.75">
      <c r="A24" t="s">
        <v>23</v>
      </c>
      <c r="B24" s="18">
        <v>18.8</v>
      </c>
      <c r="C24" s="19">
        <v>19.1</v>
      </c>
      <c r="D24" s="19">
        <v>18.3</v>
      </c>
      <c r="E24" s="20">
        <v>20.5</v>
      </c>
      <c r="F24" s="19">
        <v>19.9</v>
      </c>
      <c r="G24" s="19">
        <v>22</v>
      </c>
      <c r="H24" s="20">
        <v>11.1</v>
      </c>
      <c r="I24" s="19">
        <v>10.7</v>
      </c>
      <c r="J24" s="19">
        <v>11.6</v>
      </c>
      <c r="K24" t="s">
        <v>39</v>
      </c>
    </row>
    <row r="25" spans="1:11" ht="15.75">
      <c r="A25" t="s">
        <v>24</v>
      </c>
      <c r="B25" s="18">
        <v>8.5</v>
      </c>
      <c r="C25" s="19">
        <v>9.2</v>
      </c>
      <c r="D25" s="19">
        <v>7.5</v>
      </c>
      <c r="E25" s="20">
        <v>7.2</v>
      </c>
      <c r="F25" s="19">
        <v>7.8</v>
      </c>
      <c r="G25" s="19">
        <v>5.6</v>
      </c>
      <c r="H25" s="20">
        <v>2.7</v>
      </c>
      <c r="I25" s="19">
        <v>2.7</v>
      </c>
      <c r="J25" s="19">
        <v>2.8</v>
      </c>
      <c r="K25" t="s">
        <v>39</v>
      </c>
    </row>
    <row r="26" spans="2:11" ht="15.75">
      <c r="B26" s="18"/>
      <c r="C26" s="19"/>
      <c r="D26" s="19"/>
      <c r="E26" s="20"/>
      <c r="F26" s="19"/>
      <c r="G26" s="19"/>
      <c r="H26" s="20"/>
      <c r="I26" s="19"/>
      <c r="J26" s="19"/>
      <c r="K26" t="s">
        <v>39</v>
      </c>
    </row>
    <row r="27" spans="1:11" ht="15.75">
      <c r="A27" s="5" t="s">
        <v>45</v>
      </c>
      <c r="B27" s="18">
        <v>88.2</v>
      </c>
      <c r="C27" s="19">
        <v>88.7</v>
      </c>
      <c r="D27" s="19">
        <v>87.3</v>
      </c>
      <c r="E27" s="20">
        <v>90.1</v>
      </c>
      <c r="F27" s="19">
        <v>90.5</v>
      </c>
      <c r="G27" s="19">
        <v>88.9</v>
      </c>
      <c r="H27" s="20">
        <v>82.2</v>
      </c>
      <c r="I27" s="19">
        <v>83.6</v>
      </c>
      <c r="J27" s="19">
        <v>80.7</v>
      </c>
      <c r="K27" t="s">
        <v>39</v>
      </c>
    </row>
    <row r="28" spans="1:11" ht="15.75">
      <c r="A28" s="21" t="s">
        <v>46</v>
      </c>
      <c r="B28" s="18">
        <v>5.8</v>
      </c>
      <c r="C28" s="19">
        <v>5.6</v>
      </c>
      <c r="D28" s="19">
        <v>6.1</v>
      </c>
      <c r="E28" s="20">
        <v>4.1</v>
      </c>
      <c r="F28" s="19">
        <v>4.2</v>
      </c>
      <c r="G28" s="19">
        <v>3.9</v>
      </c>
      <c r="H28" s="20">
        <v>11.4</v>
      </c>
      <c r="I28" s="19">
        <v>10</v>
      </c>
      <c r="J28" s="19">
        <v>12.9</v>
      </c>
      <c r="K28" t="s">
        <v>39</v>
      </c>
    </row>
    <row r="29" spans="1:11" ht="15.75">
      <c r="A29" s="21" t="s">
        <v>47</v>
      </c>
      <c r="B29" s="18">
        <v>3.9</v>
      </c>
      <c r="C29" s="19">
        <v>3.5</v>
      </c>
      <c r="D29" s="19">
        <v>4.4</v>
      </c>
      <c r="E29" s="20">
        <v>4.6</v>
      </c>
      <c r="F29" s="19">
        <v>4.2</v>
      </c>
      <c r="G29" s="19">
        <v>5.9</v>
      </c>
      <c r="H29" s="20">
        <v>4.2</v>
      </c>
      <c r="I29" s="19">
        <v>4.3</v>
      </c>
      <c r="J29" s="19">
        <v>4.1</v>
      </c>
      <c r="K29" t="s">
        <v>39</v>
      </c>
    </row>
    <row r="30" spans="1:11" ht="15.75">
      <c r="A30" s="5" t="s">
        <v>48</v>
      </c>
      <c r="B30" s="18">
        <v>9.3</v>
      </c>
      <c r="C30" s="19">
        <v>10.2</v>
      </c>
      <c r="D30" s="19">
        <v>7.7</v>
      </c>
      <c r="E30" s="20">
        <v>5.5</v>
      </c>
      <c r="F30" s="19">
        <v>5.4</v>
      </c>
      <c r="G30" s="19">
        <v>5.9</v>
      </c>
      <c r="H30" s="20">
        <v>13.2</v>
      </c>
      <c r="I30" s="19">
        <v>15.2</v>
      </c>
      <c r="J30" s="19">
        <v>11</v>
      </c>
      <c r="K30" t="s">
        <v>39</v>
      </c>
    </row>
    <row r="31" spans="2:11" ht="15.75">
      <c r="B31" s="18"/>
      <c r="C31" s="19"/>
      <c r="D31" s="19"/>
      <c r="E31" s="20"/>
      <c r="F31" s="19"/>
      <c r="G31" s="19"/>
      <c r="H31" s="20"/>
      <c r="I31" s="19"/>
      <c r="J31" s="19"/>
      <c r="K31" t="s">
        <v>39</v>
      </c>
    </row>
    <row r="32" spans="1:11" ht="15.75">
      <c r="A32" s="1" t="s">
        <v>25</v>
      </c>
      <c r="B32" s="18">
        <v>87.2</v>
      </c>
      <c r="C32" s="19">
        <v>86.6</v>
      </c>
      <c r="D32" s="19">
        <v>88.1</v>
      </c>
      <c r="E32" s="20">
        <v>87</v>
      </c>
      <c r="F32" s="19">
        <v>86.8</v>
      </c>
      <c r="G32" s="19">
        <v>87.3</v>
      </c>
      <c r="H32" s="20">
        <v>85.5</v>
      </c>
      <c r="I32" s="19">
        <v>83.4</v>
      </c>
      <c r="J32" s="19">
        <v>87.8</v>
      </c>
      <c r="K32" t="s">
        <v>39</v>
      </c>
    </row>
    <row r="33" spans="1:11" ht="15.75">
      <c r="A33" s="1" t="s">
        <v>26</v>
      </c>
      <c r="B33" s="18">
        <v>12.8</v>
      </c>
      <c r="C33" s="19">
        <v>13.4</v>
      </c>
      <c r="D33" s="19">
        <v>11.9</v>
      </c>
      <c r="E33" s="20">
        <v>13.1</v>
      </c>
      <c r="F33" s="19">
        <v>13.2</v>
      </c>
      <c r="G33" s="19">
        <v>12.8</v>
      </c>
      <c r="H33" s="20">
        <v>14.5</v>
      </c>
      <c r="I33" s="19">
        <v>16.6</v>
      </c>
      <c r="J33" s="19">
        <v>12.2</v>
      </c>
      <c r="K33" t="s">
        <v>39</v>
      </c>
    </row>
    <row r="34" spans="1:11" ht="15.75">
      <c r="A34" s="1" t="s">
        <v>27</v>
      </c>
      <c r="B34" s="18">
        <v>6.4</v>
      </c>
      <c r="C34" s="19">
        <v>6.4</v>
      </c>
      <c r="D34" s="19">
        <v>6.3</v>
      </c>
      <c r="E34" s="20">
        <v>8.6</v>
      </c>
      <c r="F34" s="19">
        <v>8.6</v>
      </c>
      <c r="G34" s="19">
        <v>8.6</v>
      </c>
      <c r="H34" s="20">
        <v>5.5</v>
      </c>
      <c r="I34" s="19">
        <v>5.6</v>
      </c>
      <c r="J34" s="19">
        <v>5.4</v>
      </c>
      <c r="K34" t="s">
        <v>39</v>
      </c>
    </row>
    <row r="35" spans="1:11" ht="15.75">
      <c r="A35" s="1" t="s">
        <v>28</v>
      </c>
      <c r="B35" s="18">
        <v>6.4</v>
      </c>
      <c r="C35" s="19">
        <v>7</v>
      </c>
      <c r="D35" s="19">
        <v>5.6</v>
      </c>
      <c r="E35" s="20">
        <v>4.5</v>
      </c>
      <c r="F35" s="19">
        <v>4.6</v>
      </c>
      <c r="G35" s="19">
        <v>4.1</v>
      </c>
      <c r="H35" s="20">
        <v>9</v>
      </c>
      <c r="I35" s="19">
        <v>11</v>
      </c>
      <c r="J35" s="19">
        <v>6.8</v>
      </c>
      <c r="K35" t="s">
        <v>39</v>
      </c>
    </row>
    <row r="36" spans="2:11" ht="15.75">
      <c r="B36" s="18"/>
      <c r="C36" s="19"/>
      <c r="D36" s="19"/>
      <c r="E36" s="20"/>
      <c r="F36" s="19"/>
      <c r="G36" s="19"/>
      <c r="H36" s="20"/>
      <c r="I36" s="19"/>
      <c r="J36" s="19"/>
      <c r="K36" t="s">
        <v>39</v>
      </c>
    </row>
    <row r="37" spans="1:11" ht="15.75">
      <c r="A37" s="21" t="s">
        <v>50</v>
      </c>
      <c r="B37" s="18"/>
      <c r="C37" s="19"/>
      <c r="D37" s="19"/>
      <c r="E37" s="20"/>
      <c r="F37" s="19"/>
      <c r="G37" s="19"/>
      <c r="H37" s="20"/>
      <c r="I37" s="19"/>
      <c r="J37" s="19"/>
      <c r="K37" t="s">
        <v>39</v>
      </c>
    </row>
    <row r="38" spans="1:11" ht="15.75">
      <c r="A38" t="s">
        <v>29</v>
      </c>
      <c r="B38" s="18">
        <v>10.6</v>
      </c>
      <c r="C38" s="19">
        <v>12.7</v>
      </c>
      <c r="D38" s="19">
        <v>7.3</v>
      </c>
      <c r="E38" s="20">
        <v>4.9</v>
      </c>
      <c r="F38" s="19">
        <v>5.1</v>
      </c>
      <c r="G38" s="19">
        <v>4.4</v>
      </c>
      <c r="H38" s="20">
        <v>9.9</v>
      </c>
      <c r="I38" s="19">
        <v>11.8</v>
      </c>
      <c r="J38" s="19">
        <v>7.8</v>
      </c>
      <c r="K38" t="s">
        <v>39</v>
      </c>
    </row>
    <row r="39" spans="1:11" ht="15.75">
      <c r="A39" t="s">
        <v>30</v>
      </c>
      <c r="B39" s="18">
        <v>31.4</v>
      </c>
      <c r="C39" s="19">
        <v>32.4</v>
      </c>
      <c r="D39" s="19">
        <v>29.7</v>
      </c>
      <c r="E39" s="20">
        <v>23</v>
      </c>
      <c r="F39" s="19">
        <v>23</v>
      </c>
      <c r="G39" s="19">
        <v>23.1</v>
      </c>
      <c r="H39" s="20">
        <v>30.5</v>
      </c>
      <c r="I39" s="19">
        <v>30.6</v>
      </c>
      <c r="J39" s="19">
        <v>30.5</v>
      </c>
      <c r="K39" t="s">
        <v>39</v>
      </c>
    </row>
    <row r="40" spans="1:11" ht="15.75">
      <c r="A40" t="s">
        <v>31</v>
      </c>
      <c r="B40" s="18">
        <v>18.3</v>
      </c>
      <c r="C40" s="19">
        <v>17.7</v>
      </c>
      <c r="D40" s="19">
        <v>19.2</v>
      </c>
      <c r="E40" s="20">
        <v>18.3</v>
      </c>
      <c r="F40" s="19">
        <v>17.6</v>
      </c>
      <c r="G40" s="19">
        <v>20.2</v>
      </c>
      <c r="H40" s="20">
        <v>17.8</v>
      </c>
      <c r="I40" s="19">
        <v>17</v>
      </c>
      <c r="J40" s="19">
        <v>18.5</v>
      </c>
      <c r="K40" t="s">
        <v>39</v>
      </c>
    </row>
    <row r="41" spans="1:11" ht="15.75">
      <c r="A41" s="1" t="s">
        <v>32</v>
      </c>
      <c r="B41" s="18">
        <v>8.5</v>
      </c>
      <c r="C41" s="19">
        <v>7.1</v>
      </c>
      <c r="D41" s="19">
        <v>10.8</v>
      </c>
      <c r="E41" s="20">
        <v>7.4</v>
      </c>
      <c r="F41" s="19">
        <v>7</v>
      </c>
      <c r="G41" s="19">
        <v>8.6</v>
      </c>
      <c r="H41" s="20">
        <v>9.8</v>
      </c>
      <c r="I41" s="19">
        <v>8.5</v>
      </c>
      <c r="J41" s="19">
        <v>11.1</v>
      </c>
      <c r="K41" t="s">
        <v>39</v>
      </c>
    </row>
    <row r="42" spans="1:10" ht="15.75">
      <c r="A42" t="s">
        <v>33</v>
      </c>
      <c r="B42" s="18">
        <v>31.2</v>
      </c>
      <c r="C42" s="19">
        <v>30.1</v>
      </c>
      <c r="D42" s="19">
        <v>33</v>
      </c>
      <c r="E42" s="20">
        <v>46.3</v>
      </c>
      <c r="F42" s="19">
        <v>47.3</v>
      </c>
      <c r="G42" s="19">
        <v>43.6</v>
      </c>
      <c r="H42" s="20">
        <v>32.1</v>
      </c>
      <c r="I42" s="19">
        <v>32.1</v>
      </c>
      <c r="J42" s="19">
        <v>32</v>
      </c>
    </row>
    <row r="43" spans="1:10" ht="15.75">
      <c r="A43" t="s">
        <v>34</v>
      </c>
      <c r="B43" s="18">
        <v>12.3</v>
      </c>
      <c r="C43" s="19">
        <v>12.2</v>
      </c>
      <c r="D43" s="19">
        <v>12.5</v>
      </c>
      <c r="E43" s="20">
        <v>17.9</v>
      </c>
      <c r="F43" s="19">
        <v>18.8</v>
      </c>
      <c r="G43" s="19">
        <v>15.5</v>
      </c>
      <c r="H43" s="20">
        <v>10.9</v>
      </c>
      <c r="I43" s="19">
        <v>11.2</v>
      </c>
      <c r="J43" s="19">
        <v>10.6</v>
      </c>
    </row>
    <row r="44" spans="1:10" ht="15.75">
      <c r="A44" s="10"/>
      <c r="B44" s="13"/>
      <c r="C44" s="10"/>
      <c r="D44" s="10"/>
      <c r="E44" s="13"/>
      <c r="F44" s="10"/>
      <c r="G44" s="10"/>
      <c r="H44" s="13"/>
      <c r="I44" s="10"/>
      <c r="J44" s="10"/>
    </row>
    <row r="45" spans="1:10" ht="15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5.75">
      <c r="A46" t="s">
        <v>36</v>
      </c>
    </row>
    <row r="47" ht="15.75">
      <c r="A47" s="21" t="s">
        <v>52</v>
      </c>
    </row>
    <row r="48" ht="15.75">
      <c r="A48" s="5" t="s">
        <v>49</v>
      </c>
    </row>
    <row r="49" ht="15.75">
      <c r="A49" s="5" t="s">
        <v>51</v>
      </c>
    </row>
    <row r="51" ht="15.75">
      <c r="A51" s="21" t="s">
        <v>40</v>
      </c>
    </row>
    <row r="52" ht="15.75">
      <c r="A52" s="5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of Worker by Sex and Selected Characteristic</dc:title>
  <dc:subject/>
  <dc:creator>US Census Bureau</dc:creator>
  <cp:keywords/>
  <dc:description/>
  <cp:lastModifiedBy>selln001</cp:lastModifiedBy>
  <cp:lastPrinted>2008-08-22T12:59:56Z</cp:lastPrinted>
  <dcterms:created xsi:type="dcterms:W3CDTF">2005-04-25T12:14:12Z</dcterms:created>
  <dcterms:modified xsi:type="dcterms:W3CDTF">2008-11-14T19:47:07Z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