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</sheets>
  <definedNames>
    <definedName name="_xlnm.Print_Area" localSheetId="0">'Data'!$A$1:$V$45</definedName>
  </definedNames>
  <calcPr fullCalcOnLoad="1"/>
</workbook>
</file>

<file path=xl/sharedStrings.xml><?xml version="1.0" encoding="utf-8"?>
<sst xmlns="http://schemas.openxmlformats.org/spreadsheetml/2006/main" count="115" uniqueCount="57">
  <si>
    <t>state motor fuels laws. Excludes federal purchases for military use.</t>
  </si>
  <si>
    <t>Minus sign (-) indicates decrease]</t>
  </si>
  <si>
    <t>Annual fuel consumption (billion gallons)</t>
  </si>
  <si>
    <t>Year</t>
  </si>
  <si>
    <t>Annual</t>
  </si>
  <si>
    <t>Vans,</t>
  </si>
  <si>
    <t>All</t>
  </si>
  <si>
    <t>ADD</t>
  </si>
  <si>
    <t>percent</t>
  </si>
  <si>
    <t>pickups,</t>
  </si>
  <si>
    <t>change \2</t>
  </si>
  <si>
    <t>Cars \1</t>
  </si>
  <si>
    <t>Motorcycles</t>
  </si>
  <si>
    <t>Buses \3</t>
  </si>
  <si>
    <t>SUVs</t>
  </si>
  <si>
    <t>Trucks \4</t>
  </si>
  <si>
    <t>1970</t>
  </si>
  <si>
    <t>(NA)</t>
  </si>
  <si>
    <t>1975</t>
  </si>
  <si>
    <t>1980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</si>
  <si>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</si>
  <si>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</si>
  <si>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</si>
  <si>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</si>
  <si>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</si>
  <si>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</si>
  <si>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</si>
  <si>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</si>
  <si>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</si>
  <si>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</si>
  <si>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</si>
  <si>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</si>
  <si>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</si>
  <si>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</si>
  <si>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</si>
  <si>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</si>
  <si>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\2 Change from immediate prior year.</t>
  </si>
  <si>
    <t>\3 Includes school buses.</t>
  </si>
  <si>
    <t xml:space="preserve">Source: U.S. Federal Highway Administration, Highway </t>
  </si>
  <si>
    <t>&lt;http://www.fhwa.dot.gov/policy/ohpi/hss/hsspubs.htm&gt;</t>
  </si>
  <si>
    <t>FOOTNOTES</t>
  </si>
  <si>
    <t>INTERNET LINK</t>
  </si>
  <si>
    <t>http://www.fhwa.dot.gov/policy/ohpi/hss/index.htm</t>
  </si>
  <si>
    <t>Average fuel consumption per vehicle (gal.)</t>
  </si>
  <si>
    <t>vehicles \1</t>
  </si>
  <si>
    <r>
      <t>[</t>
    </r>
    <r>
      <rPr>
        <b/>
        <sz val="12"/>
        <rFont val="Courier New"/>
        <family val="3"/>
      </rPr>
      <t>92.3 represent 92,300,000,000.</t>
    </r>
    <r>
      <rPr>
        <sz val="12"/>
        <rFont val="Courier New"/>
        <family val="0"/>
      </rPr>
      <t xml:space="preserve"> Comprises all fuel types used for propulsion of vehicles under </t>
    </r>
  </si>
  <si>
    <t>\1 Motorcycles included with cars through 1994; thereafter in total, not shown separately.</t>
  </si>
  <si>
    <r>
      <t>Table 1062.</t>
    </r>
    <r>
      <rPr>
        <b/>
        <sz val="12"/>
        <rFont val="Courier New"/>
        <family val="3"/>
      </rPr>
      <t xml:space="preserve"> Domestic Motor Fuel Consumption by Type of Vehicle</t>
    </r>
  </si>
  <si>
    <t xml:space="preserve">  Average miles per gallon</t>
  </si>
  <si>
    <t>SUVs \4</t>
  </si>
  <si>
    <t>Trucks \5</t>
  </si>
  <si>
    <t>\5 Includes combinations.</t>
  </si>
  <si>
    <t xml:space="preserve">Statistics, annual. See </t>
  </si>
  <si>
    <t>\4 SUV = Sport utility vehicles.</t>
  </si>
  <si>
    <t>See notes</t>
  </si>
  <si>
    <t>HEADNOTE</t>
  </si>
  <si>
    <t>Back to data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</si>
</sst>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"/>
    <numFmt numFmtId="174" formatCode="#,##0.0_);\(#,##0.0\)"/>
    <numFmt numFmtId="175" formatCode="0.0;[Red]0.0"/>
    <numFmt numFmtId="176" formatCode="0;[Red]0"/>
  </numFmts>
  <fonts count="10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12"/>
      <name val="Courier New"/>
      <family val="3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sz val="10"/>
      <name val="Courier New"/>
      <family val="0"/>
    </font>
    <font>
      <u val="single"/>
      <sz val="12"/>
      <color indexed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/>
    </xf>
    <xf numFmtId="0" fontId="0" fillId="0" borderId="3" xfId="0" applyNumberFormat="1" applyFont="1" applyBorder="1" applyAlignment="1">
      <alignment horizontal="fill"/>
    </xf>
    <xf numFmtId="0" fontId="0" fillId="0" borderId="4" xfId="0" applyBorder="1" applyAlignment="1">
      <alignment/>
    </xf>
    <xf numFmtId="0" fontId="0" fillId="0" borderId="5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 horizontal="right"/>
    </xf>
    <xf numFmtId="172" fontId="0" fillId="0" borderId="4" xfId="0" applyNumberFormat="1" applyBorder="1" applyAlignment="1">
      <alignment/>
    </xf>
    <xf numFmtId="0" fontId="0" fillId="0" borderId="4" xfId="0" applyNumberFormat="1" applyBorder="1" applyAlignment="1">
      <alignment/>
    </xf>
    <xf numFmtId="173" fontId="0" fillId="0" borderId="4" xfId="0" applyNumberFormat="1" applyBorder="1" applyAlignment="1">
      <alignment/>
    </xf>
    <xf numFmtId="0" fontId="0" fillId="0" borderId="5" xfId="0" applyNumberFormat="1" applyFont="1" applyBorder="1" applyAlignment="1">
      <alignment horizontal="right"/>
    </xf>
    <xf numFmtId="3" fontId="0" fillId="0" borderId="4" xfId="0" applyNumberFormat="1" applyBorder="1" applyAlignment="1">
      <alignment/>
    </xf>
    <xf numFmtId="1" fontId="0" fillId="0" borderId="4" xfId="0" applyNumberFormat="1" applyBorder="1" applyAlignment="1">
      <alignment/>
    </xf>
    <xf numFmtId="49" fontId="0" fillId="0" borderId="0" xfId="0" applyNumberFormat="1" applyFont="1" applyAlignment="1">
      <alignment horizontal="left"/>
    </xf>
    <xf numFmtId="172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NumberFormat="1" applyFont="1" applyBorder="1" applyAlignment="1">
      <alignment horizontal="left"/>
    </xf>
    <xf numFmtId="172" fontId="0" fillId="0" borderId="0" xfId="0" applyNumberFormat="1" applyFont="1" applyAlignment="1">
      <alignment/>
    </xf>
    <xf numFmtId="172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2" borderId="0" xfId="0" applyNumberFormat="1" applyFont="1" applyFill="1" applyBorder="1" applyAlignment="1">
      <alignment horizontal="left"/>
    </xf>
    <xf numFmtId="172" fontId="0" fillId="2" borderId="4" xfId="0" applyNumberFormat="1" applyFill="1" applyBorder="1" applyAlignment="1">
      <alignment/>
    </xf>
    <xf numFmtId="172" fontId="0" fillId="2" borderId="0" xfId="0" applyNumberFormat="1" applyFill="1" applyAlignment="1">
      <alignment/>
    </xf>
    <xf numFmtId="3" fontId="0" fillId="2" borderId="4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0" fontId="0" fillId="0" borderId="0" xfId="0" applyNumberFormat="1" applyFont="1" applyAlignment="1">
      <alignment/>
    </xf>
    <xf numFmtId="0" fontId="0" fillId="0" borderId="2" xfId="0" applyBorder="1" applyAlignment="1">
      <alignment horizontal="left"/>
    </xf>
    <xf numFmtId="0" fontId="0" fillId="0" borderId="5" xfId="0" applyNumberFormat="1" applyFont="1" applyBorder="1" applyAlignment="1">
      <alignment horizontal="right"/>
    </xf>
    <xf numFmtId="173" fontId="0" fillId="0" borderId="2" xfId="0" applyNumberFormat="1" applyFont="1" applyBorder="1" applyAlignment="1">
      <alignment horizontal="right"/>
    </xf>
    <xf numFmtId="173" fontId="0" fillId="0" borderId="2" xfId="0" applyNumberFormat="1" applyFont="1" applyBorder="1" applyAlignment="1">
      <alignment horizontal="fill"/>
    </xf>
    <xf numFmtId="173" fontId="0" fillId="0" borderId="5" xfId="0" applyNumberFormat="1" applyFont="1" applyBorder="1" applyAlignment="1">
      <alignment horizontal="fill"/>
    </xf>
    <xf numFmtId="175" fontId="0" fillId="0" borderId="2" xfId="0" applyNumberFormat="1" applyFont="1" applyBorder="1" applyAlignment="1">
      <alignment horizontal="right"/>
    </xf>
    <xf numFmtId="173" fontId="0" fillId="0" borderId="5" xfId="0" applyNumberFormat="1" applyFont="1" applyBorder="1" applyAlignment="1">
      <alignment horizontal="right"/>
    </xf>
    <xf numFmtId="0" fontId="0" fillId="0" borderId="0" xfId="0" applyNumberFormat="1" applyFont="1" applyFill="1" applyBorder="1" applyAlignment="1">
      <alignment horizontal="left"/>
    </xf>
    <xf numFmtId="172" fontId="0" fillId="0" borderId="4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7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172" fontId="0" fillId="0" borderId="2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9" fillId="0" borderId="0" xfId="16" applyNumberFormat="1" applyFont="1" applyAlignment="1">
      <alignment/>
    </xf>
    <xf numFmtId="0" fontId="6" fillId="0" borderId="0" xfId="16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hwa.dot.gov/policy/ohpi/hss/index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6"/>
  <sheetViews>
    <sheetView showGridLines="0" tabSelected="1" showOutlineSymbols="0" zoomScale="75" zoomScaleNormal="75" workbookViewId="0" topLeftCell="A1">
      <selection activeCell="A1" sqref="A1"/>
    </sheetView>
  </sheetViews>
  <sheetFormatPr defaultColWidth="10.69921875" defaultRowHeight="15.75"/>
  <cols>
    <col min="1" max="1" width="12.3984375" style="0" customWidth="1"/>
    <col min="2" max="2" width="10.59765625" style="0" customWidth="1"/>
    <col min="3" max="3" width="10.69921875" style="0" hidden="1" customWidth="1"/>
    <col min="4" max="4" width="10.69921875" style="0" customWidth="1"/>
    <col min="6" max="6" width="12.296875" style="0" hidden="1" customWidth="1"/>
    <col min="10" max="10" width="12.69921875" style="0" hidden="1" customWidth="1"/>
    <col min="11" max="11" width="10.69921875" style="0" hidden="1" customWidth="1"/>
    <col min="12" max="12" width="13.296875" style="0" hidden="1" customWidth="1"/>
    <col min="13" max="15" width="10.69921875" style="0" hidden="1" customWidth="1"/>
    <col min="16" max="17" width="10.59765625" style="0" customWidth="1"/>
    <col min="18" max="18" width="11.796875" style="0" hidden="1" customWidth="1"/>
    <col min="19" max="21" width="10.69921875" style="0" customWidth="1"/>
  </cols>
  <sheetData>
    <row r="1" ht="16.5">
      <c r="A1" s="38" t="s">
        <v>47</v>
      </c>
    </row>
    <row r="3" ht="15.75">
      <c r="A3" s="57" t="s">
        <v>54</v>
      </c>
    </row>
    <row r="4" ht="15.75">
      <c r="A4" s="1"/>
    </row>
    <row r="5" spans="1:21" ht="15.75">
      <c r="A5" s="12"/>
      <c r="B5" s="15"/>
      <c r="C5" s="12"/>
      <c r="D5" s="12"/>
      <c r="E5" s="12"/>
      <c r="F5" s="12"/>
      <c r="G5" s="12"/>
      <c r="H5" s="12"/>
      <c r="I5" s="12"/>
      <c r="J5" s="15"/>
      <c r="K5" s="12"/>
      <c r="L5" s="12"/>
      <c r="M5" s="12"/>
      <c r="N5" s="12"/>
      <c r="O5" s="12"/>
      <c r="P5" s="15"/>
      <c r="Q5" s="12"/>
      <c r="R5" s="12"/>
      <c r="S5" s="12"/>
      <c r="T5" s="12"/>
      <c r="U5" s="12"/>
    </row>
    <row r="6" spans="2:17" ht="15.75">
      <c r="B6" s="16"/>
      <c r="E6" s="1" t="s">
        <v>2</v>
      </c>
      <c r="J6" s="16"/>
      <c r="K6" s="1" t="s">
        <v>43</v>
      </c>
      <c r="P6" s="16"/>
      <c r="Q6" s="1" t="s">
        <v>48</v>
      </c>
    </row>
    <row r="7" spans="2:21" ht="15.75">
      <c r="B7" s="17"/>
      <c r="D7" s="13"/>
      <c r="E7" s="13"/>
      <c r="F7" s="13"/>
      <c r="G7" s="13"/>
      <c r="H7" s="13"/>
      <c r="I7" s="13"/>
      <c r="J7" s="22"/>
      <c r="K7" s="13"/>
      <c r="L7" s="13"/>
      <c r="M7" s="14"/>
      <c r="N7" s="13"/>
      <c r="O7" s="13"/>
      <c r="P7" s="22"/>
      <c r="Q7" s="13"/>
      <c r="R7" s="13"/>
      <c r="S7" s="13"/>
      <c r="T7" s="13"/>
      <c r="U7" s="13"/>
    </row>
    <row r="8" spans="2:16" ht="15.75">
      <c r="B8" s="16"/>
      <c r="J8" s="16"/>
      <c r="P8" s="16"/>
    </row>
    <row r="9" spans="1:20" ht="15.75">
      <c r="A9" s="3" t="s">
        <v>3</v>
      </c>
      <c r="B9" s="16"/>
      <c r="D9" s="5" t="s">
        <v>4</v>
      </c>
      <c r="H9" s="5" t="s">
        <v>5</v>
      </c>
      <c r="J9" s="16"/>
      <c r="N9" s="5" t="s">
        <v>5</v>
      </c>
      <c r="P9" s="16"/>
      <c r="T9" s="5" t="s">
        <v>5</v>
      </c>
    </row>
    <row r="10" spans="2:20" ht="15.75">
      <c r="B10" s="18" t="s">
        <v>6</v>
      </c>
      <c r="C10" s="3" t="s">
        <v>7</v>
      </c>
      <c r="D10" s="5" t="s">
        <v>8</v>
      </c>
      <c r="H10" s="5" t="s">
        <v>9</v>
      </c>
      <c r="J10" s="18" t="s">
        <v>6</v>
      </c>
      <c r="N10" s="5" t="s">
        <v>9</v>
      </c>
      <c r="P10" s="18" t="s">
        <v>6</v>
      </c>
      <c r="T10" s="5" t="s">
        <v>9</v>
      </c>
    </row>
    <row r="11" spans="2:21" ht="15.75">
      <c r="B11" s="18" t="s">
        <v>44</v>
      </c>
      <c r="D11" s="5" t="s">
        <v>10</v>
      </c>
      <c r="E11" s="5" t="s">
        <v>11</v>
      </c>
      <c r="F11" s="5" t="s">
        <v>12</v>
      </c>
      <c r="G11" s="5" t="s">
        <v>13</v>
      </c>
      <c r="H11" s="5" t="s">
        <v>49</v>
      </c>
      <c r="I11" s="5" t="s">
        <v>50</v>
      </c>
      <c r="J11" s="18" t="s">
        <v>44</v>
      </c>
      <c r="K11" s="5" t="s">
        <v>11</v>
      </c>
      <c r="L11" s="5" t="s">
        <v>12</v>
      </c>
      <c r="M11" s="5" t="s">
        <v>13</v>
      </c>
      <c r="N11" s="5" t="s">
        <v>14</v>
      </c>
      <c r="O11" s="5" t="s">
        <v>15</v>
      </c>
      <c r="P11" s="18" t="s">
        <v>44</v>
      </c>
      <c r="Q11" s="5" t="s">
        <v>11</v>
      </c>
      <c r="R11" s="5" t="s">
        <v>12</v>
      </c>
      <c r="S11" s="5" t="s">
        <v>13</v>
      </c>
      <c r="T11" s="5" t="s">
        <v>49</v>
      </c>
      <c r="U11" s="5" t="s">
        <v>50</v>
      </c>
    </row>
    <row r="12" spans="1:21" ht="15.75">
      <c r="A12" s="13"/>
      <c r="B12" s="17"/>
      <c r="D12" s="13"/>
      <c r="E12" s="13"/>
      <c r="F12" s="13"/>
      <c r="G12" s="13"/>
      <c r="H12" s="13"/>
      <c r="I12" s="13"/>
      <c r="J12" s="17"/>
      <c r="K12" s="13"/>
      <c r="L12" s="13"/>
      <c r="M12" s="13"/>
      <c r="N12" s="13"/>
      <c r="O12" s="13"/>
      <c r="P12" s="17"/>
      <c r="Q12" s="13"/>
      <c r="R12" s="13"/>
      <c r="S12" s="13"/>
      <c r="T12" s="13"/>
      <c r="U12" s="13"/>
    </row>
    <row r="13" spans="1:21" ht="15.75">
      <c r="A13" s="1" t="s">
        <v>16</v>
      </c>
      <c r="B13" s="19">
        <v>92.3</v>
      </c>
      <c r="C13" s="8">
        <f>SUM(E13:I13)-B13</f>
        <v>-0.10000000000000853</v>
      </c>
      <c r="D13" s="8">
        <v>4.8</v>
      </c>
      <c r="E13" s="8">
        <v>67.8</v>
      </c>
      <c r="F13" s="4" t="s">
        <v>17</v>
      </c>
      <c r="G13" s="8">
        <v>0.8</v>
      </c>
      <c r="H13" s="8">
        <v>12.3</v>
      </c>
      <c r="I13" s="8">
        <v>11.3</v>
      </c>
      <c r="J13" s="23">
        <v>830</v>
      </c>
      <c r="K13" s="7">
        <v>737</v>
      </c>
      <c r="L13" s="4" t="s">
        <v>17</v>
      </c>
      <c r="M13" s="7">
        <v>2172</v>
      </c>
      <c r="N13" s="7">
        <v>866</v>
      </c>
      <c r="O13" s="7">
        <v>2467</v>
      </c>
      <c r="P13" s="21">
        <v>12.02</v>
      </c>
      <c r="Q13" s="6">
        <v>13.52</v>
      </c>
      <c r="R13" s="4" t="s">
        <v>17</v>
      </c>
      <c r="S13" s="6">
        <v>5.54</v>
      </c>
      <c r="T13" s="6">
        <v>10</v>
      </c>
      <c r="U13" s="6">
        <v>5.5</v>
      </c>
    </row>
    <row r="14" spans="1:21" ht="15.75">
      <c r="A14" s="1" t="s">
        <v>18</v>
      </c>
      <c r="B14" s="19">
        <v>109</v>
      </c>
      <c r="C14" s="8">
        <f>SUM(E14:I14)-B14</f>
        <v>0.09999999999999432</v>
      </c>
      <c r="D14" s="8">
        <v>2.5</v>
      </c>
      <c r="E14" s="8">
        <v>74.3</v>
      </c>
      <c r="F14" s="4" t="s">
        <v>17</v>
      </c>
      <c r="G14" s="8">
        <v>1.1</v>
      </c>
      <c r="H14" s="8">
        <v>19.1</v>
      </c>
      <c r="I14" s="8">
        <v>14.6</v>
      </c>
      <c r="J14" s="23">
        <v>790</v>
      </c>
      <c r="K14" s="7">
        <v>665</v>
      </c>
      <c r="L14" s="4" t="s">
        <v>17</v>
      </c>
      <c r="M14" s="7">
        <v>2279</v>
      </c>
      <c r="N14" s="7">
        <v>934</v>
      </c>
      <c r="O14" s="7">
        <v>2722</v>
      </c>
      <c r="P14" s="21">
        <v>12.18</v>
      </c>
      <c r="Q14" s="6">
        <v>14</v>
      </c>
      <c r="R14" s="4" t="s">
        <v>17</v>
      </c>
      <c r="S14" s="6">
        <v>5.75</v>
      </c>
      <c r="T14" s="6">
        <v>10.5</v>
      </c>
      <c r="U14" s="6">
        <v>5.6</v>
      </c>
    </row>
    <row r="15" spans="1:21" ht="15.75">
      <c r="A15" s="1" t="s">
        <v>19</v>
      </c>
      <c r="B15" s="19">
        <v>115</v>
      </c>
      <c r="C15" s="8">
        <f>SUM(E15:I15)-B15</f>
        <v>0</v>
      </c>
      <c r="D15" s="8">
        <v>-5.9</v>
      </c>
      <c r="E15" s="8">
        <v>70.2</v>
      </c>
      <c r="F15" s="4" t="s">
        <v>17</v>
      </c>
      <c r="G15" s="8">
        <v>1</v>
      </c>
      <c r="H15" s="8">
        <v>23.8</v>
      </c>
      <c r="I15" s="8">
        <v>20</v>
      </c>
      <c r="J15" s="23">
        <v>712</v>
      </c>
      <c r="K15" s="7">
        <v>551</v>
      </c>
      <c r="L15" s="4" t="s">
        <v>17</v>
      </c>
      <c r="M15" s="7">
        <v>1926</v>
      </c>
      <c r="N15" s="7">
        <v>854</v>
      </c>
      <c r="O15" s="7">
        <v>3447</v>
      </c>
      <c r="P15" s="21">
        <v>13.29</v>
      </c>
      <c r="Q15" s="6">
        <v>16</v>
      </c>
      <c r="R15" s="4" t="s">
        <v>17</v>
      </c>
      <c r="S15" s="6">
        <v>5.95</v>
      </c>
      <c r="T15" s="6">
        <v>12.2</v>
      </c>
      <c r="U15" s="6">
        <v>5.4</v>
      </c>
    </row>
    <row r="16" spans="1:21" ht="15.75">
      <c r="A16" s="1" t="s">
        <v>20</v>
      </c>
      <c r="B16" s="19">
        <v>121.3</v>
      </c>
      <c r="C16" s="8">
        <f>SUM(E16:I16)-B16</f>
        <v>0</v>
      </c>
      <c r="D16" s="8">
        <v>2.2</v>
      </c>
      <c r="E16" s="8">
        <v>71.7</v>
      </c>
      <c r="F16" s="4" t="s">
        <v>17</v>
      </c>
      <c r="G16" s="8">
        <v>0.8</v>
      </c>
      <c r="H16" s="8">
        <v>27.4</v>
      </c>
      <c r="I16" s="8">
        <v>21.4</v>
      </c>
      <c r="J16" s="23">
        <v>685</v>
      </c>
      <c r="K16" s="7">
        <v>538</v>
      </c>
      <c r="L16" s="4" t="s">
        <v>17</v>
      </c>
      <c r="M16" s="7">
        <v>1405</v>
      </c>
      <c r="N16" s="7">
        <v>735</v>
      </c>
      <c r="O16" s="7">
        <v>3570</v>
      </c>
      <c r="P16" s="21">
        <v>14.62</v>
      </c>
      <c r="Q16" s="6">
        <v>17.5</v>
      </c>
      <c r="R16" s="4" t="s">
        <v>17</v>
      </c>
      <c r="S16" s="6">
        <v>5.4</v>
      </c>
      <c r="T16" s="6">
        <v>14.3</v>
      </c>
      <c r="U16" s="6">
        <v>5.8</v>
      </c>
    </row>
    <row r="17" spans="1:21" ht="15.75">
      <c r="A17" s="1" t="s">
        <v>21</v>
      </c>
      <c r="B17" s="19">
        <v>125.2</v>
      </c>
      <c r="C17" s="8">
        <f>SUM(E17:I17)-B17</f>
        <v>0.10000000000000853</v>
      </c>
      <c r="D17" s="8">
        <v>3.215169002473206</v>
      </c>
      <c r="E17" s="8">
        <v>73.4</v>
      </c>
      <c r="F17" s="4" t="s">
        <v>17</v>
      </c>
      <c r="G17" s="8">
        <v>0.9</v>
      </c>
      <c r="H17" s="8">
        <v>29.1</v>
      </c>
      <c r="I17" s="8">
        <v>21.9</v>
      </c>
      <c r="J17" s="23">
        <v>692</v>
      </c>
      <c r="K17" s="7">
        <v>543</v>
      </c>
      <c r="L17" s="4" t="s">
        <v>17</v>
      </c>
      <c r="M17" s="7">
        <v>1496</v>
      </c>
      <c r="N17" s="7">
        <v>738</v>
      </c>
      <c r="O17" s="7">
        <v>3821</v>
      </c>
      <c r="P17" s="21">
        <v>14.66</v>
      </c>
      <c r="Q17" s="6">
        <v>17.4</v>
      </c>
      <c r="R17" s="4" t="s">
        <v>17</v>
      </c>
      <c r="S17" s="6">
        <v>5.3</v>
      </c>
      <c r="T17" s="6">
        <v>14.6</v>
      </c>
      <c r="U17" s="6">
        <v>5.8</v>
      </c>
    </row>
    <row r="18" spans="1:21" ht="15.75">
      <c r="A18" s="1" t="s">
        <v>22</v>
      </c>
      <c r="B18" s="19">
        <v>127.5</v>
      </c>
      <c r="C18" s="8">
        <f>SUM(E18:I18)-B18</f>
        <v>0</v>
      </c>
      <c r="D18" s="8">
        <v>1.8370607028753927</v>
      </c>
      <c r="E18" s="8">
        <v>73.5</v>
      </c>
      <c r="F18" s="4" t="s">
        <v>17</v>
      </c>
      <c r="G18" s="8">
        <v>0.9</v>
      </c>
      <c r="H18" s="8">
        <v>30.6</v>
      </c>
      <c r="I18" s="8">
        <v>22.5</v>
      </c>
      <c r="J18" s="23">
        <v>694</v>
      </c>
      <c r="K18" s="7">
        <v>539</v>
      </c>
      <c r="L18" s="4" t="s">
        <v>17</v>
      </c>
      <c r="M18" s="7">
        <v>1527</v>
      </c>
      <c r="N18" s="7">
        <v>744</v>
      </c>
      <c r="O18" s="7">
        <v>3937</v>
      </c>
      <c r="P18" s="21">
        <v>15.07</v>
      </c>
      <c r="Q18" s="6">
        <v>18</v>
      </c>
      <c r="R18" s="4" t="s">
        <v>17</v>
      </c>
      <c r="S18" s="6">
        <v>5.8</v>
      </c>
      <c r="T18" s="6">
        <v>14.9</v>
      </c>
      <c r="U18" s="6">
        <v>5.9</v>
      </c>
    </row>
    <row r="19" spans="1:21" ht="15.75">
      <c r="A19" s="1" t="s">
        <v>23</v>
      </c>
      <c r="B19" s="20">
        <v>130.1</v>
      </c>
      <c r="C19" s="8">
        <f>SUM(E19:I19)-B19</f>
        <v>-0.09999999999999432</v>
      </c>
      <c r="D19" s="8">
        <v>2.039215686274498</v>
      </c>
      <c r="E19" s="9">
        <v>73.5</v>
      </c>
      <c r="F19" s="4" t="s">
        <v>17</v>
      </c>
      <c r="G19" s="9">
        <v>0.9</v>
      </c>
      <c r="H19" s="9">
        <v>32.7</v>
      </c>
      <c r="I19" s="9">
        <v>22.9</v>
      </c>
      <c r="J19" s="20">
        <v>688</v>
      </c>
      <c r="K19" s="9">
        <v>531</v>
      </c>
      <c r="L19" s="4" t="s">
        <v>17</v>
      </c>
      <c r="M19" s="7">
        <v>1523</v>
      </c>
      <c r="N19" s="9">
        <v>745</v>
      </c>
      <c r="O19" s="7">
        <v>3736</v>
      </c>
      <c r="P19" s="21">
        <v>15.58</v>
      </c>
      <c r="Q19" s="6">
        <v>18.8</v>
      </c>
      <c r="R19" s="4" t="s">
        <v>17</v>
      </c>
      <c r="S19" s="6">
        <v>5.8</v>
      </c>
      <c r="T19" s="6">
        <v>15.4</v>
      </c>
      <c r="U19" s="6">
        <v>6</v>
      </c>
    </row>
    <row r="20" spans="1:21" ht="15.75">
      <c r="A20" s="1" t="s">
        <v>24</v>
      </c>
      <c r="B20" s="20">
        <v>131.9</v>
      </c>
      <c r="C20" s="8">
        <f>SUM(E20:I20)-B20</f>
        <v>-0.09999999999999432</v>
      </c>
      <c r="D20" s="8">
        <v>1.3835511145273038</v>
      </c>
      <c r="E20" s="9">
        <v>74.1</v>
      </c>
      <c r="F20" s="4" t="s">
        <v>17</v>
      </c>
      <c r="G20" s="9">
        <v>0.9</v>
      </c>
      <c r="H20" s="9">
        <v>33.3</v>
      </c>
      <c r="I20" s="9">
        <v>23.5</v>
      </c>
      <c r="J20" s="20">
        <v>688</v>
      </c>
      <c r="K20" s="9">
        <v>533</v>
      </c>
      <c r="L20" s="4" t="s">
        <v>17</v>
      </c>
      <c r="M20" s="7">
        <v>1519</v>
      </c>
      <c r="N20" s="9">
        <v>724</v>
      </c>
      <c r="O20" s="7">
        <v>3776</v>
      </c>
      <c r="P20" s="21">
        <v>15.9</v>
      </c>
      <c r="Q20" s="6">
        <v>18</v>
      </c>
      <c r="R20" s="4" t="s">
        <v>17</v>
      </c>
      <c r="S20" s="6">
        <v>5.96</v>
      </c>
      <c r="T20" s="6">
        <v>16.1</v>
      </c>
      <c r="U20" s="6">
        <v>6.1</v>
      </c>
    </row>
    <row r="21" spans="1:21" ht="15.75">
      <c r="A21" s="1" t="s">
        <v>25</v>
      </c>
      <c r="B21" s="21">
        <v>130.8</v>
      </c>
      <c r="C21" s="8">
        <f>SUM(E21:I21)-B21</f>
        <v>0</v>
      </c>
      <c r="D21" s="8">
        <v>-0.83396512509476</v>
      </c>
      <c r="E21" s="6">
        <v>69.8</v>
      </c>
      <c r="F21" s="4" t="s">
        <v>17</v>
      </c>
      <c r="G21" s="6">
        <v>0.9</v>
      </c>
      <c r="H21" s="6">
        <v>35.6</v>
      </c>
      <c r="I21" s="6">
        <v>24.5</v>
      </c>
      <c r="J21" s="20">
        <v>677</v>
      </c>
      <c r="K21" s="9">
        <v>506</v>
      </c>
      <c r="L21" s="4" t="s">
        <v>17</v>
      </c>
      <c r="M21" s="7">
        <v>1428</v>
      </c>
      <c r="N21" s="9">
        <v>738</v>
      </c>
      <c r="O21" s="7">
        <v>3953</v>
      </c>
      <c r="P21" s="21">
        <v>16.4</v>
      </c>
      <c r="Q21" s="6">
        <v>20.3</v>
      </c>
      <c r="R21" s="4" t="s">
        <v>17</v>
      </c>
      <c r="S21" s="6">
        <v>6.39</v>
      </c>
      <c r="T21" s="6">
        <v>16.1</v>
      </c>
      <c r="U21" s="6">
        <v>6</v>
      </c>
    </row>
    <row r="22" spans="1:21" ht="15.75">
      <c r="A22" s="1" t="s">
        <v>26</v>
      </c>
      <c r="B22" s="21">
        <v>128.6</v>
      </c>
      <c r="C22" s="8">
        <f>SUM(E22:I22)-B22</f>
        <v>0</v>
      </c>
      <c r="D22" s="8">
        <v>-1.6819571865443583</v>
      </c>
      <c r="E22" s="6">
        <v>64.5</v>
      </c>
      <c r="F22" s="4" t="s">
        <v>17</v>
      </c>
      <c r="G22" s="6">
        <v>0.9</v>
      </c>
      <c r="H22" s="6">
        <v>38.2</v>
      </c>
      <c r="I22" s="6">
        <v>25</v>
      </c>
      <c r="J22" s="20">
        <v>669</v>
      </c>
      <c r="K22" s="9">
        <v>487</v>
      </c>
      <c r="L22" s="4" t="s">
        <v>17</v>
      </c>
      <c r="M22" s="7">
        <v>1369</v>
      </c>
      <c r="N22" s="9">
        <v>721</v>
      </c>
      <c r="O22" s="7">
        <v>4047</v>
      </c>
      <c r="P22" s="21">
        <v>16.9</v>
      </c>
      <c r="Q22" s="6">
        <v>21.2</v>
      </c>
      <c r="R22" s="4" t="s">
        <v>17</v>
      </c>
      <c r="S22" s="6">
        <v>6.65</v>
      </c>
      <c r="T22" s="6">
        <v>17</v>
      </c>
      <c r="U22" s="6">
        <v>6</v>
      </c>
    </row>
    <row r="23" spans="1:21" ht="15.75">
      <c r="A23" s="1" t="s">
        <v>27</v>
      </c>
      <c r="B23" s="21">
        <v>132.9</v>
      </c>
      <c r="C23" s="8">
        <f>SUM(E23:I23)-B23</f>
        <v>0</v>
      </c>
      <c r="D23" s="8">
        <v>3.3437013996889586</v>
      </c>
      <c r="E23" s="6">
        <v>65.6</v>
      </c>
      <c r="F23" s="4" t="s">
        <v>17</v>
      </c>
      <c r="G23" s="6">
        <v>0.9</v>
      </c>
      <c r="H23" s="6">
        <v>40.9</v>
      </c>
      <c r="I23" s="6">
        <v>25.5</v>
      </c>
      <c r="J23" s="20">
        <v>683</v>
      </c>
      <c r="K23" s="9">
        <v>502</v>
      </c>
      <c r="L23" s="4" t="s">
        <v>17</v>
      </c>
      <c r="M23" s="7">
        <v>1362</v>
      </c>
      <c r="N23" s="9">
        <v>717</v>
      </c>
      <c r="O23" s="7">
        <v>4210</v>
      </c>
      <c r="P23" s="21">
        <v>16.91</v>
      </c>
      <c r="Q23" s="6">
        <v>21</v>
      </c>
      <c r="R23" s="4" t="s">
        <v>17</v>
      </c>
      <c r="S23" s="6">
        <v>6.57</v>
      </c>
      <c r="T23" s="6">
        <v>17.3</v>
      </c>
      <c r="U23" s="6">
        <v>6</v>
      </c>
    </row>
    <row r="24" spans="1:21" ht="15.75">
      <c r="A24" s="1" t="s">
        <v>28</v>
      </c>
      <c r="B24" s="21">
        <v>137.3</v>
      </c>
      <c r="C24" s="8">
        <f>SUM(E24:I24)-B24</f>
        <v>-0.10000000000002274</v>
      </c>
      <c r="D24" s="8">
        <v>3.3107599699021772</v>
      </c>
      <c r="E24" s="6">
        <v>67.2</v>
      </c>
      <c r="F24" s="4" t="s">
        <v>17</v>
      </c>
      <c r="G24" s="6">
        <v>0.9</v>
      </c>
      <c r="H24" s="6">
        <v>42.9</v>
      </c>
      <c r="I24" s="6">
        <v>26.2</v>
      </c>
      <c r="J24" s="23">
        <v>693</v>
      </c>
      <c r="K24" s="7">
        <v>512</v>
      </c>
      <c r="L24" s="4" t="s">
        <v>17</v>
      </c>
      <c r="M24" s="7">
        <v>1420</v>
      </c>
      <c r="N24" s="7">
        <v>714</v>
      </c>
      <c r="O24" s="7">
        <v>4309</v>
      </c>
      <c r="P24" s="21">
        <v>16.74</v>
      </c>
      <c r="Q24" s="6">
        <v>20.6</v>
      </c>
      <c r="R24" s="4" t="s">
        <v>17</v>
      </c>
      <c r="S24" s="6">
        <v>6.6</v>
      </c>
      <c r="T24" s="6">
        <v>17.4</v>
      </c>
      <c r="U24" s="6">
        <v>6.1</v>
      </c>
    </row>
    <row r="25" spans="1:21" ht="15.75">
      <c r="A25" s="1" t="s">
        <v>29</v>
      </c>
      <c r="B25" s="21">
        <v>140.8</v>
      </c>
      <c r="C25" s="8">
        <f>SUM(E25:I25)-B25</f>
        <v>0.0999999999999659</v>
      </c>
      <c r="D25" s="8">
        <v>2.549162418062645</v>
      </c>
      <c r="E25" s="6">
        <v>68.1</v>
      </c>
      <c r="F25" s="4" t="s">
        <v>17</v>
      </c>
      <c r="G25" s="6">
        <v>1</v>
      </c>
      <c r="H25" s="6">
        <v>44.1</v>
      </c>
      <c r="I25" s="6">
        <v>27.7</v>
      </c>
      <c r="J25" s="23">
        <v>698</v>
      </c>
      <c r="K25" s="7">
        <v>517</v>
      </c>
      <c r="L25" s="4" t="s">
        <v>17</v>
      </c>
      <c r="M25" s="7">
        <v>1438</v>
      </c>
      <c r="N25" s="7">
        <v>701</v>
      </c>
      <c r="O25" s="7">
        <v>4202</v>
      </c>
      <c r="P25" s="21">
        <v>16.7</v>
      </c>
      <c r="Q25" s="6">
        <v>20.8</v>
      </c>
      <c r="R25" s="4" t="s">
        <v>17</v>
      </c>
      <c r="S25" s="6">
        <v>6.6</v>
      </c>
      <c r="T25" s="6">
        <v>17.3</v>
      </c>
      <c r="U25" s="6">
        <v>6.1</v>
      </c>
    </row>
    <row r="26" spans="1:21" ht="15.75">
      <c r="A26" s="1" t="s">
        <v>30</v>
      </c>
      <c r="B26" s="21">
        <v>143.8</v>
      </c>
      <c r="C26" s="8">
        <f>SUM(E26:I26)-B26</f>
        <v>0.09999999999999432</v>
      </c>
      <c r="D26" s="8">
        <v>2.130681818181812</v>
      </c>
      <c r="E26" s="6">
        <v>68.1</v>
      </c>
      <c r="F26" s="6">
        <v>0.2</v>
      </c>
      <c r="G26" s="6">
        <v>1</v>
      </c>
      <c r="H26" s="6">
        <v>45.6</v>
      </c>
      <c r="I26" s="6">
        <v>29</v>
      </c>
      <c r="J26" s="23">
        <v>700</v>
      </c>
      <c r="K26" s="7">
        <v>530</v>
      </c>
      <c r="L26" s="7">
        <v>50</v>
      </c>
      <c r="M26" s="7">
        <v>1412</v>
      </c>
      <c r="N26" s="7">
        <v>694</v>
      </c>
      <c r="O26" s="7">
        <v>4315</v>
      </c>
      <c r="P26" s="21">
        <v>16.8</v>
      </c>
      <c r="Q26" s="6">
        <v>21.1</v>
      </c>
      <c r="R26" s="6">
        <v>50</v>
      </c>
      <c r="S26" s="6">
        <v>6.6</v>
      </c>
      <c r="T26" s="6">
        <v>17.3</v>
      </c>
      <c r="U26" s="6">
        <v>6.1</v>
      </c>
    </row>
    <row r="27" spans="1:21" ht="15.75">
      <c r="A27" s="1" t="s">
        <v>31</v>
      </c>
      <c r="B27" s="21">
        <v>147.4</v>
      </c>
      <c r="C27" s="8">
        <f>SUM(E27:I27)-B27</f>
        <v>0</v>
      </c>
      <c r="D27" s="8">
        <v>2.5034770514603677</v>
      </c>
      <c r="E27" s="6">
        <v>69.2</v>
      </c>
      <c r="F27" s="6">
        <v>0.2</v>
      </c>
      <c r="G27" s="6">
        <v>1</v>
      </c>
      <c r="H27" s="6">
        <v>47.4</v>
      </c>
      <c r="I27" s="6">
        <v>29.6</v>
      </c>
      <c r="J27" s="23">
        <v>700</v>
      </c>
      <c r="K27" s="7">
        <v>534</v>
      </c>
      <c r="L27" s="7">
        <v>51</v>
      </c>
      <c r="M27" s="7">
        <v>1425</v>
      </c>
      <c r="N27" s="7">
        <v>685</v>
      </c>
      <c r="O27" s="7">
        <v>4221</v>
      </c>
      <c r="P27" s="21">
        <v>16.9</v>
      </c>
      <c r="Q27" s="6">
        <v>21.2</v>
      </c>
      <c r="R27" s="6">
        <v>50</v>
      </c>
      <c r="S27" s="6">
        <v>6.6</v>
      </c>
      <c r="T27" s="6">
        <v>17.2</v>
      </c>
      <c r="U27" s="6">
        <v>6.2</v>
      </c>
    </row>
    <row r="28" spans="1:24" ht="15.75">
      <c r="A28" s="1" t="s">
        <v>32</v>
      </c>
      <c r="B28" s="19">
        <v>150.4</v>
      </c>
      <c r="C28" s="8">
        <f>SUM(E28:I28)-B28</f>
        <v>0</v>
      </c>
      <c r="D28" s="8">
        <v>2.0352781546811416</v>
      </c>
      <c r="E28" s="8">
        <v>69.9</v>
      </c>
      <c r="F28" s="8">
        <v>0.2</v>
      </c>
      <c r="G28" s="8">
        <v>1</v>
      </c>
      <c r="H28" s="8">
        <v>49.4</v>
      </c>
      <c r="I28" s="8">
        <v>29.9</v>
      </c>
      <c r="J28" s="24">
        <v>711</v>
      </c>
      <c r="K28" s="7">
        <v>539</v>
      </c>
      <c r="L28" s="7">
        <v>53</v>
      </c>
      <c r="M28" s="7">
        <v>1472</v>
      </c>
      <c r="N28" s="7">
        <v>703</v>
      </c>
      <c r="O28" s="7">
        <v>4218</v>
      </c>
      <c r="P28" s="19">
        <v>17</v>
      </c>
      <c r="Q28" s="8">
        <v>21.5</v>
      </c>
      <c r="R28" s="8">
        <v>50</v>
      </c>
      <c r="S28" s="8">
        <v>6.7</v>
      </c>
      <c r="T28" s="8">
        <v>17.2</v>
      </c>
      <c r="U28" s="8">
        <v>6.4</v>
      </c>
      <c r="V28" s="8"/>
      <c r="W28" s="8"/>
      <c r="X28" s="8"/>
    </row>
    <row r="29" spans="1:24" ht="15.75">
      <c r="A29" s="1" t="s">
        <v>33</v>
      </c>
      <c r="B29" s="19">
        <v>155.4</v>
      </c>
      <c r="C29" s="8">
        <f>SUM(E29:I29)-B29</f>
        <v>0.09999999999999432</v>
      </c>
      <c r="D29" s="8">
        <v>3.32446808510638</v>
      </c>
      <c r="E29" s="8">
        <v>71.7</v>
      </c>
      <c r="F29" s="8">
        <v>0.2</v>
      </c>
      <c r="G29" s="8">
        <v>1.1</v>
      </c>
      <c r="H29" s="6">
        <v>50.5</v>
      </c>
      <c r="I29" s="8">
        <v>32</v>
      </c>
      <c r="J29" s="24">
        <v>721</v>
      </c>
      <c r="K29" s="7">
        <v>544</v>
      </c>
      <c r="L29" s="7">
        <v>53</v>
      </c>
      <c r="M29" s="7">
        <v>1454</v>
      </c>
      <c r="N29" s="7">
        <v>707</v>
      </c>
      <c r="O29" s="7">
        <v>4135</v>
      </c>
      <c r="P29" s="19">
        <v>16.9</v>
      </c>
      <c r="Q29" s="8">
        <v>21.6</v>
      </c>
      <c r="R29" s="8">
        <v>50</v>
      </c>
      <c r="S29" s="8">
        <v>6.7</v>
      </c>
      <c r="T29" s="8">
        <v>17.2</v>
      </c>
      <c r="U29" s="8">
        <v>6.1</v>
      </c>
      <c r="V29" s="8"/>
      <c r="W29" s="8"/>
      <c r="X29" s="8"/>
    </row>
    <row r="30" spans="1:24" ht="15.75">
      <c r="A30" s="1" t="s">
        <v>34</v>
      </c>
      <c r="B30" s="19">
        <v>161.4</v>
      </c>
      <c r="C30" s="8">
        <f>SUM(E30:I30)-B30</f>
        <v>-0.20000000000001705</v>
      </c>
      <c r="D30" s="8">
        <v>3.8610038610038533</v>
      </c>
      <c r="E30" s="8">
        <v>73.2</v>
      </c>
      <c r="F30" s="8">
        <v>0.2</v>
      </c>
      <c r="G30" s="8">
        <v>1.1</v>
      </c>
      <c r="H30" s="6">
        <v>52.8</v>
      </c>
      <c r="I30" s="8">
        <v>33.9</v>
      </c>
      <c r="J30" s="23">
        <v>732</v>
      </c>
      <c r="K30" s="7">
        <v>552</v>
      </c>
      <c r="L30" s="7">
        <v>51</v>
      </c>
      <c r="M30" s="7">
        <v>1576</v>
      </c>
      <c r="N30" s="7">
        <v>701</v>
      </c>
      <c r="O30" s="7">
        <v>4352</v>
      </c>
      <c r="P30" s="19">
        <v>16.7</v>
      </c>
      <c r="Q30" s="8">
        <v>21.4</v>
      </c>
      <c r="R30" s="8">
        <v>50</v>
      </c>
      <c r="S30" s="8">
        <v>6.7</v>
      </c>
      <c r="T30" s="8">
        <v>17</v>
      </c>
      <c r="U30" s="8">
        <v>6</v>
      </c>
      <c r="V30" s="8"/>
      <c r="W30" s="8"/>
      <c r="X30" s="8"/>
    </row>
    <row r="31" spans="1:24" ht="15.75">
      <c r="A31" s="1" t="s">
        <v>35</v>
      </c>
      <c r="B31" s="19">
        <v>162.5</v>
      </c>
      <c r="C31" s="8">
        <f>SUM(E31:I31)-B31</f>
        <v>0</v>
      </c>
      <c r="D31" s="8">
        <v>0.6815365551424923</v>
      </c>
      <c r="E31" s="8">
        <v>73.1</v>
      </c>
      <c r="F31" s="8">
        <v>0.2</v>
      </c>
      <c r="G31" s="8">
        <v>1.1</v>
      </c>
      <c r="H31" s="8">
        <v>52.9</v>
      </c>
      <c r="I31" s="8">
        <v>35.2</v>
      </c>
      <c r="J31" s="23">
        <v>720</v>
      </c>
      <c r="K31" s="7">
        <v>547</v>
      </c>
      <c r="L31" s="7">
        <v>48</v>
      </c>
      <c r="M31" s="7">
        <v>1490</v>
      </c>
      <c r="N31" s="7">
        <v>668</v>
      </c>
      <c r="O31" s="7">
        <v>4391</v>
      </c>
      <c r="P31" s="19">
        <v>16.9</v>
      </c>
      <c r="Q31" s="8">
        <v>21.9</v>
      </c>
      <c r="R31" s="8">
        <v>50</v>
      </c>
      <c r="S31" s="8">
        <v>6.8</v>
      </c>
      <c r="T31" s="8">
        <v>17.4</v>
      </c>
      <c r="U31" s="8">
        <v>5.8</v>
      </c>
      <c r="V31" s="8"/>
      <c r="W31" s="8"/>
      <c r="X31" s="8"/>
    </row>
    <row r="32" spans="1:24" ht="15.75">
      <c r="A32" s="11">
        <v>2001</v>
      </c>
      <c r="B32" s="19">
        <v>163.5</v>
      </c>
      <c r="C32" s="8">
        <f>SUM(E32:I32)-B32</f>
        <v>0</v>
      </c>
      <c r="D32" s="8">
        <v>0.6153846153846176</v>
      </c>
      <c r="E32" s="8">
        <v>73.6</v>
      </c>
      <c r="F32" s="8">
        <v>0.2</v>
      </c>
      <c r="G32" s="8">
        <v>1</v>
      </c>
      <c r="H32" s="8">
        <v>53.5</v>
      </c>
      <c r="I32" s="8">
        <v>35.2</v>
      </c>
      <c r="J32" s="23">
        <v>695</v>
      </c>
      <c r="K32" s="7">
        <v>534</v>
      </c>
      <c r="L32" s="7">
        <v>39</v>
      </c>
      <c r="M32" s="7">
        <v>1369</v>
      </c>
      <c r="N32" s="7">
        <v>636</v>
      </c>
      <c r="O32" s="7">
        <v>4477</v>
      </c>
      <c r="P32" s="19">
        <v>17.1</v>
      </c>
      <c r="Q32" s="8">
        <v>22.1</v>
      </c>
      <c r="R32" s="8">
        <v>50</v>
      </c>
      <c r="S32" s="8">
        <v>6.9</v>
      </c>
      <c r="T32" s="8">
        <v>17.6</v>
      </c>
      <c r="U32" s="8">
        <v>5.9</v>
      </c>
      <c r="V32" s="8"/>
      <c r="W32" s="8"/>
      <c r="X32" s="8"/>
    </row>
    <row r="33" spans="1:24" ht="15.75">
      <c r="A33" s="25">
        <v>2002</v>
      </c>
      <c r="B33" s="19">
        <v>168.7</v>
      </c>
      <c r="C33" s="8">
        <f>SUM(E33:I33)-B33</f>
        <v>0</v>
      </c>
      <c r="D33" s="8">
        <v>3.1804281345565677</v>
      </c>
      <c r="E33" s="8">
        <v>75.5</v>
      </c>
      <c r="F33" s="8">
        <v>0.2</v>
      </c>
      <c r="G33" s="8">
        <v>1</v>
      </c>
      <c r="H33" s="8">
        <v>55.2</v>
      </c>
      <c r="I33" s="8">
        <v>36.8</v>
      </c>
      <c r="J33" s="23">
        <v>719</v>
      </c>
      <c r="K33" s="7">
        <v>555</v>
      </c>
      <c r="L33" s="7">
        <v>38</v>
      </c>
      <c r="M33" s="7">
        <v>1314</v>
      </c>
      <c r="N33" s="7">
        <v>650</v>
      </c>
      <c r="O33" s="7">
        <v>4642</v>
      </c>
      <c r="P33" s="19">
        <v>16.9</v>
      </c>
      <c r="Q33" s="8">
        <v>22</v>
      </c>
      <c r="R33" s="8">
        <v>50</v>
      </c>
      <c r="S33" s="8">
        <v>6.8</v>
      </c>
      <c r="T33" s="8">
        <v>17.5</v>
      </c>
      <c r="U33" s="8">
        <v>5.8</v>
      </c>
      <c r="V33" s="8"/>
      <c r="W33" s="8"/>
      <c r="X33" s="8"/>
    </row>
    <row r="34" spans="1:24" ht="15.75">
      <c r="A34" s="33">
        <v>2003</v>
      </c>
      <c r="B34" s="34">
        <v>170</v>
      </c>
      <c r="C34" s="35">
        <f>SUM(E34:I34)-B34</f>
        <v>0.10000000000002274</v>
      </c>
      <c r="D34" s="8">
        <v>0.7705986959098965</v>
      </c>
      <c r="E34" s="35">
        <v>75.5</v>
      </c>
      <c r="F34" s="35">
        <v>0.2</v>
      </c>
      <c r="G34" s="35">
        <v>1</v>
      </c>
      <c r="H34" s="35">
        <v>60.7</v>
      </c>
      <c r="I34" s="35">
        <v>32.7</v>
      </c>
      <c r="J34" s="36">
        <v>718</v>
      </c>
      <c r="K34" s="37">
        <v>556</v>
      </c>
      <c r="L34" s="37">
        <v>36</v>
      </c>
      <c r="M34" s="37">
        <v>1248</v>
      </c>
      <c r="N34" s="37">
        <v>697</v>
      </c>
      <c r="O34" s="37">
        <v>4215</v>
      </c>
      <c r="P34" s="34">
        <v>17</v>
      </c>
      <c r="Q34" s="35">
        <v>22.2</v>
      </c>
      <c r="R34" s="35">
        <v>50</v>
      </c>
      <c r="S34" s="35">
        <v>7</v>
      </c>
      <c r="T34" s="35">
        <v>16.2</v>
      </c>
      <c r="U34" s="35">
        <v>6.7</v>
      </c>
      <c r="V34" s="8"/>
      <c r="W34" s="8"/>
      <c r="X34" s="8"/>
    </row>
    <row r="35" spans="1:28" ht="15.75">
      <c r="A35" s="28">
        <v>2004</v>
      </c>
      <c r="B35" s="30">
        <v>173.5</v>
      </c>
      <c r="C35" s="29">
        <f>SUM(E35:I35)-B35</f>
        <v>-0.09999999999999432</v>
      </c>
      <c r="D35" s="29">
        <v>2.0588235294117574</v>
      </c>
      <c r="E35" s="35">
        <v>75.4</v>
      </c>
      <c r="F35" s="29">
        <v>0.2</v>
      </c>
      <c r="G35" s="29">
        <v>1.3</v>
      </c>
      <c r="H35" s="29">
        <v>63.4</v>
      </c>
      <c r="I35" s="29">
        <v>33.1</v>
      </c>
      <c r="J35" s="31">
        <v>714</v>
      </c>
      <c r="K35" s="32">
        <v>553</v>
      </c>
      <c r="L35" s="32">
        <v>35</v>
      </c>
      <c r="M35" s="32">
        <v>1710</v>
      </c>
      <c r="N35" s="32">
        <v>690</v>
      </c>
      <c r="O35" s="32">
        <v>4057</v>
      </c>
      <c r="P35" s="30">
        <v>17.1</v>
      </c>
      <c r="Q35" s="29">
        <v>22.5</v>
      </c>
      <c r="R35" s="29">
        <v>50</v>
      </c>
      <c r="S35" s="29">
        <v>5</v>
      </c>
      <c r="T35" s="29">
        <v>16.2</v>
      </c>
      <c r="U35" s="29">
        <v>6.7</v>
      </c>
      <c r="V35" s="26"/>
      <c r="W35" s="26"/>
      <c r="X35" s="26"/>
      <c r="Y35" s="27"/>
      <c r="Z35" s="27"/>
      <c r="AA35" s="27"/>
      <c r="AB35" s="27"/>
    </row>
    <row r="36" spans="1:28" s="54" customFormat="1" ht="15.75">
      <c r="A36" s="46">
        <v>2005</v>
      </c>
      <c r="B36" s="47">
        <v>174.8</v>
      </c>
      <c r="C36" s="48">
        <f>SUM(E36:I36)-B36</f>
        <v>0</v>
      </c>
      <c r="D36" s="48">
        <v>0.7492795389049123</v>
      </c>
      <c r="E36" s="49">
        <v>77.4</v>
      </c>
      <c r="F36" s="48">
        <v>0.2</v>
      </c>
      <c r="G36" s="48">
        <v>1.1</v>
      </c>
      <c r="H36" s="48">
        <v>58.9</v>
      </c>
      <c r="I36" s="48">
        <v>37.2</v>
      </c>
      <c r="J36" s="50">
        <v>704</v>
      </c>
      <c r="K36" s="51">
        <v>541</v>
      </c>
      <c r="L36" s="51">
        <v>35</v>
      </c>
      <c r="M36" s="51">
        <v>1647</v>
      </c>
      <c r="N36" s="51">
        <v>686</v>
      </c>
      <c r="O36" s="51">
        <v>3944</v>
      </c>
      <c r="P36" s="47">
        <v>17.2</v>
      </c>
      <c r="Q36" s="48">
        <v>22.1</v>
      </c>
      <c r="R36" s="48">
        <v>50</v>
      </c>
      <c r="S36" s="48">
        <v>6.2</v>
      </c>
      <c r="T36" s="48">
        <v>17.7</v>
      </c>
      <c r="U36" s="48">
        <v>6</v>
      </c>
      <c r="V36" s="52"/>
      <c r="W36" s="52"/>
      <c r="X36" s="52"/>
      <c r="Y36" s="53"/>
      <c r="Z36" s="53"/>
      <c r="AA36" s="53"/>
      <c r="AB36" s="53"/>
    </row>
    <row r="37" spans="1:21" ht="15.75">
      <c r="A37" s="39">
        <v>2006</v>
      </c>
      <c r="B37" s="40">
        <v>174.9</v>
      </c>
      <c r="C37" s="13"/>
      <c r="D37" s="55">
        <v>0.1</v>
      </c>
      <c r="E37" s="41">
        <v>75</v>
      </c>
      <c r="F37" s="42"/>
      <c r="G37" s="41">
        <v>1.1</v>
      </c>
      <c r="H37" s="44">
        <v>60.7</v>
      </c>
      <c r="I37" s="41">
        <v>37.9</v>
      </c>
      <c r="J37" s="43"/>
      <c r="K37" s="42"/>
      <c r="L37" s="42"/>
      <c r="M37" s="42"/>
      <c r="N37" s="42"/>
      <c r="O37" s="42"/>
      <c r="P37" s="45">
        <v>17.1</v>
      </c>
      <c r="Q37" s="41">
        <v>22.4</v>
      </c>
      <c r="R37" s="42"/>
      <c r="S37" s="41">
        <v>6.1</v>
      </c>
      <c r="T37" s="41">
        <v>18</v>
      </c>
      <c r="U37" s="41">
        <v>5.9</v>
      </c>
    </row>
    <row r="39" ht="15.75">
      <c r="A39" s="1" t="s">
        <v>38</v>
      </c>
    </row>
    <row r="40" ht="15.75">
      <c r="A40" s="1" t="s">
        <v>52</v>
      </c>
    </row>
    <row r="41" ht="15.75">
      <c r="A41" s="2" t="s">
        <v>39</v>
      </c>
    </row>
    <row r="44" ht="15.75">
      <c r="A44" s="57"/>
    </row>
    <row r="46" ht="15.75">
      <c r="A46" s="1"/>
    </row>
    <row r="47" ht="15.75">
      <c r="A47" s="1"/>
    </row>
    <row r="48" ht="15.75">
      <c r="A48" s="1"/>
    </row>
    <row r="49" ht="15.75">
      <c r="A49" s="1"/>
    </row>
    <row r="50" ht="15.75">
      <c r="A50" s="1"/>
    </row>
    <row r="51" ht="15.75">
      <c r="A51" s="1"/>
    </row>
    <row r="52" ht="15.75">
      <c r="A52" s="1"/>
    </row>
    <row r="53" ht="15.75">
      <c r="A53" s="10"/>
    </row>
    <row r="54" ht="15.75">
      <c r="A54" s="1"/>
    </row>
    <row r="55" ht="15.75">
      <c r="A55" s="1"/>
    </row>
    <row r="56" ht="15.75">
      <c r="A56" s="1"/>
    </row>
    <row r="58" ht="15.75">
      <c r="A58" s="1"/>
    </row>
    <row r="59" ht="15.75">
      <c r="A59" s="1"/>
    </row>
    <row r="60" ht="15.75">
      <c r="A60" s="1"/>
    </row>
    <row r="61" ht="15.75">
      <c r="A61" s="1"/>
    </row>
    <row r="62" ht="15.75">
      <c r="A62" s="1"/>
    </row>
    <row r="64" ht="15.75">
      <c r="A64" s="1"/>
    </row>
    <row r="65" ht="15.75">
      <c r="A65" s="1"/>
    </row>
    <row r="66" ht="15.75">
      <c r="A66" s="1"/>
    </row>
  </sheetData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paperSize="17" scale="83" r:id="rId1"/>
  <headerFooter alignWithMargins="0">
    <oddFooter>&amp;C&amp;D&amp;R&amp;D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38" t="s">
        <v>47</v>
      </c>
    </row>
    <row r="3" ht="15.75">
      <c r="A3" s="58" t="s">
        <v>56</v>
      </c>
    </row>
    <row r="5" ht="15.75">
      <c r="A5" t="s">
        <v>55</v>
      </c>
    </row>
    <row r="6" ht="16.5">
      <c r="A6" s="1" t="s">
        <v>45</v>
      </c>
    </row>
    <row r="7" ht="15.75">
      <c r="A7" s="1" t="s">
        <v>0</v>
      </c>
    </row>
    <row r="8" ht="15.75">
      <c r="A8" s="1" t="s">
        <v>1</v>
      </c>
    </row>
    <row r="10" ht="15.75">
      <c r="A10" s="1" t="s">
        <v>40</v>
      </c>
    </row>
    <row r="11" ht="15.75">
      <c r="A11" s="1" t="s">
        <v>46</v>
      </c>
    </row>
    <row r="12" ht="15.75">
      <c r="A12" s="1" t="s">
        <v>36</v>
      </c>
    </row>
    <row r="13" ht="15.75">
      <c r="A13" s="1" t="s">
        <v>37</v>
      </c>
    </row>
    <row r="14" ht="15.75">
      <c r="A14" s="56" t="s">
        <v>53</v>
      </c>
    </row>
    <row r="15" ht="15.75">
      <c r="A15" s="1" t="s">
        <v>51</v>
      </c>
    </row>
    <row r="16" ht="15.75">
      <c r="A16" s="1"/>
    </row>
    <row r="17" ht="15.75">
      <c r="A17" s="1" t="s">
        <v>38</v>
      </c>
    </row>
    <row r="18" ht="15.75">
      <c r="A18" s="1" t="s">
        <v>52</v>
      </c>
    </row>
    <row r="19" ht="15.75">
      <c r="A19" s="2" t="s">
        <v>39</v>
      </c>
    </row>
    <row r="21" ht="15.75">
      <c r="A21" t="s">
        <v>41</v>
      </c>
    </row>
    <row r="22" ht="15.75">
      <c r="A22" s="57" t="s">
        <v>42</v>
      </c>
    </row>
  </sheetData>
  <hyperlinks>
    <hyperlink ref="A3" location="Data!A1" display="Back to data"/>
    <hyperlink ref="A22" r:id="rId1" display="http://www.fhwa.dot.gov/policy/ohpi/hss/index.ht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Domestic Motor Fuel Consumption by Type of Vehicle</dc:title>
  <dc:subject/>
  <dc:creator>US Census Bureau</dc:creator>
  <cp:keywords/>
  <dc:description/>
  <cp:lastModifiedBy>Bureau Of The Census</cp:lastModifiedBy>
  <cp:lastPrinted>2008-06-20T13:07:53Z</cp:lastPrinted>
  <dcterms:created xsi:type="dcterms:W3CDTF">2004-05-14T16:02:45Z</dcterms:created>
  <dcterms:modified xsi:type="dcterms:W3CDTF">2008-11-10T15:15:34Z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