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Data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<sst xmlns="http://schemas.openxmlformats.org/spreadsheetml/2006/main" count="61" uniqueCount="57">
  <si>
    <t>All households</t>
  </si>
  <si>
    <t>Age of householder</t>
  </si>
  <si>
    <t xml:space="preserve">  Under 25 years old</t>
  </si>
  <si>
    <t xml:space="preserve">  25 to 34 years old</t>
  </si>
  <si>
    <t xml:space="preserve">  35 to 44 years old</t>
  </si>
  <si>
    <t xml:space="preserve">  45 to 54 years old</t>
  </si>
  <si>
    <t xml:space="preserve">  55 years and older</t>
  </si>
  <si>
    <t>Sex of householder</t>
  </si>
  <si>
    <t xml:space="preserve">  Male</t>
  </si>
  <si>
    <t xml:space="preserve">  Female</t>
  </si>
  <si>
    <t xml:space="preserve">  White</t>
  </si>
  <si>
    <t xml:space="preserve">  Black</t>
  </si>
  <si>
    <t xml:space="preserve">  American Indian/Alaskan Native</t>
  </si>
  <si>
    <t xml:space="preserve">  Asian</t>
  </si>
  <si>
    <t xml:space="preserve">  Hispanic</t>
  </si>
  <si>
    <t>Educational attainment of householder</t>
  </si>
  <si>
    <t xml:space="preserve">  Elementary</t>
  </si>
  <si>
    <t xml:space="preserve">  Some high school</t>
  </si>
  <si>
    <t xml:space="preserve">  High school diploma/GED</t>
  </si>
  <si>
    <t xml:space="preserve">  Some college</t>
  </si>
  <si>
    <t xml:space="preserve">  Bachelors degree or more</t>
  </si>
  <si>
    <t xml:space="preserve">  Less than $15,000</t>
  </si>
  <si>
    <t xml:space="preserve">  15,000 to 24,999</t>
  </si>
  <si>
    <t xml:space="preserve">  25,000 to 34,999</t>
  </si>
  <si>
    <t xml:space="preserve">  35,000 to 49,999</t>
  </si>
  <si>
    <t xml:space="preserve">  50,000 to 74,999</t>
  </si>
  <si>
    <t xml:space="preserve">  75,000 to 99,999</t>
  </si>
  <si>
    <t xml:space="preserve">  100,000 to 149,000</t>
  </si>
  <si>
    <t xml:space="preserve">  150,000 and over</t>
  </si>
  <si>
    <t>Total households</t>
  </si>
  <si>
    <t>Dial-Up</t>
  </si>
  <si>
    <t>Broadband</t>
  </si>
  <si>
    <t>Percent</t>
  </si>
  <si>
    <t>In the home</t>
  </si>
  <si>
    <t xml:space="preserve"> All households</t>
  </si>
  <si>
    <t>Anywhere</t>
  </si>
  <si>
    <t>No internet use</t>
  </si>
  <si>
    <t>Characteristics</t>
  </si>
  <si>
    <t>Percent   of households</t>
  </si>
  <si>
    <t>Family Income of householder \1</t>
  </si>
  <si>
    <t>Race and ethnicity of householder \1</t>
  </si>
  <si>
    <r>
      <t>Table 1118</t>
    </r>
    <r>
      <rPr>
        <b/>
        <sz val="12"/>
        <rFont val="Courier New"/>
        <family val="3"/>
      </rPr>
      <t>. Household Internet Usage in and Outside of the Home, by Selected Characteristics: 2007</t>
    </r>
  </si>
  <si>
    <r>
      <t>[As of October</t>
    </r>
    <r>
      <rPr>
        <sz val="12"/>
        <rFont val="Courier New"/>
        <family val="3"/>
      </rPr>
      <t xml:space="preserve">. Based on the Current Population Survey and subject to sampling error. See </t>
    </r>
  </si>
  <si>
    <t>Appendix III]</t>
  </si>
  <si>
    <t>HEADNOTE</t>
  </si>
  <si>
    <t>Back to data</t>
  </si>
  <si>
    <t>FOOTNOTE</t>
  </si>
  <si>
    <t xml:space="preserve">Source: U.S. Department of Commerce, National Telecommunications and Information Administration, </t>
  </si>
  <si>
    <t xml:space="preserve">Networked Nation: Broadbandin America 2007, January 2008. See </t>
  </si>
  <si>
    <t>http://www.ntia.doc.gov/reports/2008/NetworkedNation.html</t>
  </si>
  <si>
    <t>\1 Includes other groups not shown seperately.</t>
  </si>
  <si>
    <t>For more information:</t>
  </si>
  <si>
    <t>http://www.ntia.doc.gov/issues.htm</t>
  </si>
  <si>
    <t>See notes</t>
  </si>
  <si>
    <r>
      <t>Table 1118</t>
    </r>
    <r>
      <rPr>
        <b/>
        <sz val="12"/>
        <rFont val="Courier New"/>
        <family val="3"/>
      </rPr>
      <t>. Household Internet Usage in and Outside of the Home,</t>
    </r>
  </si>
  <si>
    <t>by Selected Characteristics: 2007</t>
  </si>
  <si>
    <t xml:space="preserve">Networked Nation: Broadbandin America 2007, January 2008.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</si>
</sst>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">
    <font>
      <sz val="10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right" wrapText="1"/>
    </xf>
    <xf numFmtId="164" fontId="1" fillId="0" borderId="5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5" fillId="0" borderId="0" xfId="20" applyFont="1" applyAlignment="1">
      <alignment/>
    </xf>
    <xf numFmtId="3" fontId="1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9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tia.doc.gov/reports/2008/NetworkedNation.html" TargetMode="External" /><Relationship Id="rId2" Type="http://schemas.openxmlformats.org/officeDocument/2006/relationships/hyperlink" Target="http://www.ntia.doc.gov/issues.ht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tabSelected="1" zoomScale="75" zoomScaleNormal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54.00390625" style="1" customWidth="1"/>
    <col min="2" max="2" width="15.421875" style="1" customWidth="1"/>
    <col min="3" max="3" width="16.00390625" style="1" customWidth="1"/>
    <col min="4" max="5" width="14.28125" style="1" customWidth="1"/>
    <col min="6" max="6" width="15.421875" style="1" customWidth="1"/>
    <col min="7" max="9" width="15.57421875" style="1" customWidth="1"/>
    <col min="10" max="16384" width="9.140625" style="1" customWidth="1"/>
  </cols>
  <sheetData>
    <row r="1" ht="16.5">
      <c r="A1" s="1" t="s">
        <v>54</v>
      </c>
    </row>
    <row r="2" ht="16.5" customHeight="1">
      <c r="A2" s="2" t="s">
        <v>55</v>
      </c>
    </row>
    <row r="3" ht="16.5" customHeight="1"/>
    <row r="4" ht="15.75">
      <c r="A4" s="16" t="s">
        <v>53</v>
      </c>
    </row>
    <row r="5" spans="1:14" ht="15.75">
      <c r="A5" s="3"/>
      <c r="B5" s="3"/>
      <c r="C5" s="3"/>
      <c r="D5" s="3"/>
      <c r="E5" s="3"/>
      <c r="F5" s="3"/>
      <c r="G5" s="3"/>
      <c r="H5" s="3"/>
      <c r="I5" s="3"/>
      <c r="J5" s="5"/>
      <c r="K5" s="5"/>
      <c r="L5" s="5"/>
      <c r="M5" s="5"/>
      <c r="N5" s="5"/>
    </row>
    <row r="6" spans="1:16" ht="44.25" customHeight="1">
      <c r="A6" s="31" t="s">
        <v>37</v>
      </c>
      <c r="B6" s="42" t="s">
        <v>29</v>
      </c>
      <c r="C6" s="37" t="s">
        <v>33</v>
      </c>
      <c r="D6" s="38"/>
      <c r="E6" s="39"/>
      <c r="F6" s="26" t="s">
        <v>35</v>
      </c>
      <c r="G6" s="27"/>
      <c r="H6" s="28" t="s">
        <v>36</v>
      </c>
      <c r="I6" s="28"/>
      <c r="J6" s="5"/>
      <c r="K6" s="5"/>
      <c r="L6" s="5"/>
      <c r="M6" s="5"/>
      <c r="N6" s="5"/>
      <c r="O6" s="5"/>
      <c r="P6" s="5"/>
    </row>
    <row r="7" spans="1:16" ht="44.25" customHeight="1">
      <c r="A7" s="32"/>
      <c r="B7" s="43"/>
      <c r="C7" s="34" t="s">
        <v>32</v>
      </c>
      <c r="D7" s="35"/>
      <c r="E7" s="36"/>
      <c r="F7" s="40" t="s">
        <v>29</v>
      </c>
      <c r="G7" s="24" t="s">
        <v>38</v>
      </c>
      <c r="H7" s="29" t="s">
        <v>29</v>
      </c>
      <c r="I7" s="29" t="s">
        <v>38</v>
      </c>
      <c r="J7" s="5"/>
      <c r="K7" s="5"/>
      <c r="L7" s="5"/>
      <c r="M7" s="5"/>
      <c r="N7" s="5"/>
      <c r="O7" s="5"/>
      <c r="P7" s="5"/>
    </row>
    <row r="8" spans="1:14" ht="44.25" customHeight="1">
      <c r="A8" s="33"/>
      <c r="B8" s="44"/>
      <c r="C8" s="13" t="s">
        <v>34</v>
      </c>
      <c r="D8" s="20" t="s">
        <v>30</v>
      </c>
      <c r="E8" s="6" t="s">
        <v>31</v>
      </c>
      <c r="F8" s="41"/>
      <c r="G8" s="25"/>
      <c r="H8" s="30"/>
      <c r="I8" s="30"/>
      <c r="J8" s="5"/>
      <c r="K8" s="5"/>
      <c r="L8" s="5"/>
      <c r="M8" s="5"/>
      <c r="N8" s="5"/>
    </row>
    <row r="9" spans="1:7" ht="15.75">
      <c r="A9" s="8"/>
      <c r="B9" s="7"/>
      <c r="C9" s="7"/>
      <c r="F9" s="7"/>
      <c r="G9" s="21"/>
    </row>
    <row r="10" spans="1:9" ht="16.5">
      <c r="A10" s="4" t="s">
        <v>0</v>
      </c>
      <c r="B10" s="9">
        <v>117840</v>
      </c>
      <c r="C10" s="14">
        <v>61.71</v>
      </c>
      <c r="D10" s="15">
        <v>10.67</v>
      </c>
      <c r="E10" s="15">
        <v>50.79</v>
      </c>
      <c r="F10" s="9">
        <v>83708</v>
      </c>
      <c r="G10" s="22">
        <v>71.04</v>
      </c>
      <c r="H10" s="10">
        <v>34132</v>
      </c>
      <c r="I10" s="15">
        <v>28.96</v>
      </c>
    </row>
    <row r="11" spans="2:9" ht="15.75">
      <c r="B11" s="9"/>
      <c r="C11" s="14"/>
      <c r="D11" s="15"/>
      <c r="E11" s="15"/>
      <c r="F11" s="9"/>
      <c r="G11" s="22"/>
      <c r="H11" s="10"/>
      <c r="I11" s="15"/>
    </row>
    <row r="12" spans="1:9" ht="15.75">
      <c r="A12" s="1" t="s">
        <v>1</v>
      </c>
      <c r="B12" s="9"/>
      <c r="C12" s="14"/>
      <c r="D12" s="15"/>
      <c r="E12" s="15"/>
      <c r="F12" s="9"/>
      <c r="G12" s="22"/>
      <c r="H12" s="10"/>
      <c r="I12" s="15"/>
    </row>
    <row r="13" spans="1:9" ht="15.75">
      <c r="A13" s="1" t="s">
        <v>2</v>
      </c>
      <c r="B13" s="9">
        <v>7028</v>
      </c>
      <c r="C13" s="14">
        <v>57.73</v>
      </c>
      <c r="D13" s="15">
        <v>5.56</v>
      </c>
      <c r="E13" s="15">
        <v>51.93</v>
      </c>
      <c r="F13" s="9">
        <v>5238</v>
      </c>
      <c r="G13" s="22">
        <v>74.52</v>
      </c>
      <c r="H13" s="10">
        <v>1791</v>
      </c>
      <c r="I13" s="15">
        <v>25.48</v>
      </c>
    </row>
    <row r="14" spans="1:9" ht="15.75">
      <c r="A14" s="1" t="s">
        <v>3</v>
      </c>
      <c r="B14" s="9">
        <v>19718</v>
      </c>
      <c r="C14" s="14">
        <v>65.61</v>
      </c>
      <c r="D14" s="15">
        <v>7.02</v>
      </c>
      <c r="E14" s="15">
        <v>58.31</v>
      </c>
      <c r="F14" s="9">
        <v>15566</v>
      </c>
      <c r="G14" s="22">
        <v>78.94</v>
      </c>
      <c r="H14" s="10">
        <v>4152</v>
      </c>
      <c r="I14" s="15">
        <v>21.06</v>
      </c>
    </row>
    <row r="15" spans="1:9" ht="15.75">
      <c r="A15" s="1" t="s">
        <v>4</v>
      </c>
      <c r="B15" s="9">
        <v>22854</v>
      </c>
      <c r="C15" s="14">
        <v>71.76</v>
      </c>
      <c r="D15" s="15">
        <v>10.14</v>
      </c>
      <c r="E15" s="15">
        <v>61.37</v>
      </c>
      <c r="F15" s="9">
        <v>18862</v>
      </c>
      <c r="G15" s="22">
        <v>82.53</v>
      </c>
      <c r="H15" s="10">
        <v>3992</v>
      </c>
      <c r="I15" s="15">
        <v>17.47</v>
      </c>
    </row>
    <row r="16" spans="1:9" ht="15.75">
      <c r="A16" s="1" t="s">
        <v>5</v>
      </c>
      <c r="B16" s="9">
        <v>24773</v>
      </c>
      <c r="C16" s="14">
        <v>70.65</v>
      </c>
      <c r="D16" s="15">
        <v>12.41</v>
      </c>
      <c r="E16" s="15">
        <v>57.95</v>
      </c>
      <c r="F16" s="9">
        <v>19763</v>
      </c>
      <c r="G16" s="22">
        <v>79.78</v>
      </c>
      <c r="H16" s="10">
        <v>5010</v>
      </c>
      <c r="I16" s="15">
        <v>20.22</v>
      </c>
    </row>
    <row r="17" spans="1:9" ht="15.75">
      <c r="A17" s="1" t="s">
        <v>6</v>
      </c>
      <c r="B17" s="9">
        <v>43467</v>
      </c>
      <c r="C17" s="14">
        <v>50.21</v>
      </c>
      <c r="D17" s="15">
        <v>12.44</v>
      </c>
      <c r="E17" s="15">
        <v>37.54</v>
      </c>
      <c r="F17" s="9">
        <v>24280</v>
      </c>
      <c r="G17" s="22">
        <v>55.86</v>
      </c>
      <c r="H17" s="10">
        <v>19188</v>
      </c>
      <c r="I17" s="15">
        <v>44.14</v>
      </c>
    </row>
    <row r="18" spans="2:9" ht="15.75">
      <c r="B18" s="9"/>
      <c r="C18" s="14"/>
      <c r="D18" s="15"/>
      <c r="E18" s="15"/>
      <c r="F18" s="9"/>
      <c r="G18" s="22"/>
      <c r="H18" s="10"/>
      <c r="I18" s="15"/>
    </row>
    <row r="19" spans="1:9" ht="15.75">
      <c r="A19" s="1" t="s">
        <v>7</v>
      </c>
      <c r="B19" s="9"/>
      <c r="C19" s="14"/>
      <c r="D19" s="15"/>
      <c r="E19" s="15"/>
      <c r="F19" s="9"/>
      <c r="G19" s="22"/>
      <c r="H19" s="10"/>
      <c r="I19" s="15"/>
    </row>
    <row r="20" spans="1:9" ht="15.75">
      <c r="A20" s="1" t="s">
        <v>8</v>
      </c>
      <c r="B20" s="9">
        <v>59871</v>
      </c>
      <c r="C20" s="14">
        <v>65.28</v>
      </c>
      <c r="D20" s="15">
        <v>10.57</v>
      </c>
      <c r="E20" s="15">
        <v>54.43</v>
      </c>
      <c r="F20" s="9">
        <v>43985</v>
      </c>
      <c r="G20" s="22">
        <v>73.47</v>
      </c>
      <c r="H20" s="10">
        <v>15887</v>
      </c>
      <c r="I20" s="15">
        <v>26.53</v>
      </c>
    </row>
    <row r="21" spans="1:9" ht="15.75">
      <c r="A21" s="1" t="s">
        <v>9</v>
      </c>
      <c r="B21" s="9">
        <v>57969</v>
      </c>
      <c r="C21" s="14">
        <v>58.03</v>
      </c>
      <c r="D21" s="15">
        <v>10.78</v>
      </c>
      <c r="E21" s="15">
        <v>47.02</v>
      </c>
      <c r="F21" s="9">
        <v>39723</v>
      </c>
      <c r="G21" s="22">
        <v>68.53</v>
      </c>
      <c r="H21" s="10">
        <v>18245</v>
      </c>
      <c r="I21" s="15">
        <v>31.47</v>
      </c>
    </row>
    <row r="22" spans="2:9" ht="15.75">
      <c r="B22" s="9"/>
      <c r="C22" s="14"/>
      <c r="D22" s="15"/>
      <c r="E22" s="15"/>
      <c r="F22" s="9"/>
      <c r="G22" s="22"/>
      <c r="H22" s="10"/>
      <c r="I22" s="15"/>
    </row>
    <row r="23" spans="1:9" ht="15.75">
      <c r="A23" s="1" t="s">
        <v>40</v>
      </c>
      <c r="B23" s="9"/>
      <c r="C23" s="14"/>
      <c r="D23" s="15"/>
      <c r="E23" s="15"/>
      <c r="F23" s="9"/>
      <c r="G23" s="22"/>
      <c r="H23" s="10"/>
      <c r="I23" s="15"/>
    </row>
    <row r="24" spans="1:9" ht="15.75">
      <c r="A24" s="1" t="s">
        <v>10</v>
      </c>
      <c r="B24" s="9">
        <v>83294</v>
      </c>
      <c r="C24" s="14">
        <v>66.95</v>
      </c>
      <c r="D24" s="15">
        <v>11.75</v>
      </c>
      <c r="E24" s="15">
        <v>54.92</v>
      </c>
      <c r="F24" s="9">
        <v>62593</v>
      </c>
      <c r="G24" s="22">
        <v>75.15</v>
      </c>
      <c r="H24" s="10">
        <v>20701</v>
      </c>
      <c r="I24" s="15">
        <v>24.85</v>
      </c>
    </row>
    <row r="25" spans="1:9" ht="15.75">
      <c r="A25" s="1" t="s">
        <v>11</v>
      </c>
      <c r="B25" s="9">
        <v>14303</v>
      </c>
      <c r="C25" s="14">
        <v>44.94</v>
      </c>
      <c r="D25" s="15">
        <v>8.43</v>
      </c>
      <c r="E25" s="15">
        <v>36.36</v>
      </c>
      <c r="F25" s="9">
        <v>8433</v>
      </c>
      <c r="G25" s="22">
        <v>58.96</v>
      </c>
      <c r="H25" s="10">
        <v>5870</v>
      </c>
      <c r="I25" s="15">
        <v>41.04</v>
      </c>
    </row>
    <row r="26" spans="1:9" ht="15.75">
      <c r="A26" s="1" t="s">
        <v>12</v>
      </c>
      <c r="B26" s="9">
        <v>643</v>
      </c>
      <c r="C26" s="14">
        <v>41.47</v>
      </c>
      <c r="D26" s="15">
        <v>11.2</v>
      </c>
      <c r="E26" s="15">
        <v>29.78</v>
      </c>
      <c r="F26" s="9">
        <v>385</v>
      </c>
      <c r="G26" s="22">
        <v>59.88</v>
      </c>
      <c r="H26" s="10">
        <v>258</v>
      </c>
      <c r="I26" s="15">
        <v>40.12</v>
      </c>
    </row>
    <row r="27" spans="1:9" ht="15.75">
      <c r="A27" s="1" t="s">
        <v>13</v>
      </c>
      <c r="B27" s="9">
        <v>4477</v>
      </c>
      <c r="C27" s="14">
        <v>75.51</v>
      </c>
      <c r="D27" s="15">
        <v>6.06</v>
      </c>
      <c r="E27" s="15">
        <v>69.08</v>
      </c>
      <c r="F27" s="9">
        <v>3672</v>
      </c>
      <c r="G27" s="22">
        <v>82.03</v>
      </c>
      <c r="H27" s="10">
        <v>805</v>
      </c>
      <c r="I27" s="15">
        <v>17.97</v>
      </c>
    </row>
    <row r="28" spans="2:9" ht="15.75">
      <c r="B28" s="9"/>
      <c r="C28" s="14"/>
      <c r="D28" s="15"/>
      <c r="E28" s="15"/>
      <c r="F28" s="9"/>
      <c r="G28" s="22"/>
      <c r="H28" s="10"/>
      <c r="I28" s="15"/>
    </row>
    <row r="29" spans="1:9" ht="15.75">
      <c r="A29" s="1" t="s">
        <v>14</v>
      </c>
      <c r="B29" s="9">
        <v>13619</v>
      </c>
      <c r="C29" s="14">
        <v>43.36</v>
      </c>
      <c r="D29" s="15">
        <v>8.03</v>
      </c>
      <c r="E29" s="15">
        <v>35.19</v>
      </c>
      <c r="F29" s="9">
        <v>7463</v>
      </c>
      <c r="G29" s="22">
        <v>54.8</v>
      </c>
      <c r="H29" s="10">
        <v>6156</v>
      </c>
      <c r="I29" s="15">
        <v>45.2</v>
      </c>
    </row>
    <row r="30" spans="2:9" ht="15.75">
      <c r="B30" s="9"/>
      <c r="C30" s="14"/>
      <c r="D30" s="15"/>
      <c r="E30" s="15"/>
      <c r="F30" s="9"/>
      <c r="G30" s="22"/>
      <c r="H30" s="10"/>
      <c r="I30" s="15"/>
    </row>
    <row r="31" spans="1:9" ht="15.75">
      <c r="A31" s="1" t="s">
        <v>15</v>
      </c>
      <c r="B31" s="9"/>
      <c r="C31" s="14"/>
      <c r="D31" s="15"/>
      <c r="E31" s="15"/>
      <c r="F31" s="9"/>
      <c r="G31" s="22"/>
      <c r="H31" s="10"/>
      <c r="I31" s="15"/>
    </row>
    <row r="32" spans="1:9" ht="15.75">
      <c r="A32" s="1" t="s">
        <v>16</v>
      </c>
      <c r="B32" s="9">
        <v>5812</v>
      </c>
      <c r="C32" s="14">
        <v>18.51</v>
      </c>
      <c r="D32" s="15">
        <v>5.37</v>
      </c>
      <c r="E32" s="15">
        <v>13.1</v>
      </c>
      <c r="F32" s="9">
        <v>1490</v>
      </c>
      <c r="G32" s="22">
        <v>25.64</v>
      </c>
      <c r="H32" s="10">
        <v>4322</v>
      </c>
      <c r="I32" s="15">
        <v>74.36</v>
      </c>
    </row>
    <row r="33" spans="1:9" ht="15.75">
      <c r="A33" s="1" t="s">
        <v>17</v>
      </c>
      <c r="B33" s="9">
        <v>9264</v>
      </c>
      <c r="C33" s="14">
        <v>28.16</v>
      </c>
      <c r="D33" s="15">
        <v>7.35</v>
      </c>
      <c r="E33" s="15">
        <v>20.47</v>
      </c>
      <c r="F33" s="9">
        <v>3542</v>
      </c>
      <c r="G33" s="22">
        <v>38.24</v>
      </c>
      <c r="H33" s="10">
        <v>5721</v>
      </c>
      <c r="I33" s="15">
        <v>61.76</v>
      </c>
    </row>
    <row r="34" spans="1:9" ht="15.75">
      <c r="A34" s="11" t="s">
        <v>18</v>
      </c>
      <c r="B34" s="12">
        <v>35295</v>
      </c>
      <c r="C34" s="15">
        <v>49.13</v>
      </c>
      <c r="D34" s="15">
        <v>12.09</v>
      </c>
      <c r="E34" s="15">
        <v>36.82</v>
      </c>
      <c r="F34" s="9">
        <v>20973</v>
      </c>
      <c r="G34" s="22">
        <v>59.42</v>
      </c>
      <c r="H34" s="10">
        <v>14322</v>
      </c>
      <c r="I34" s="15">
        <v>40.58</v>
      </c>
    </row>
    <row r="35" spans="1:9" ht="15.75">
      <c r="A35" s="1" t="s">
        <v>19</v>
      </c>
      <c r="B35" s="9">
        <v>33078</v>
      </c>
      <c r="C35" s="14">
        <v>68.88</v>
      </c>
      <c r="D35" s="15">
        <v>12.09</v>
      </c>
      <c r="E35" s="15">
        <v>56.5</v>
      </c>
      <c r="F35" s="9">
        <v>26498</v>
      </c>
      <c r="G35" s="22">
        <v>80.11</v>
      </c>
      <c r="H35" s="10">
        <v>6580</v>
      </c>
      <c r="I35" s="15">
        <v>19.89</v>
      </c>
    </row>
    <row r="36" spans="1:9" ht="15.75">
      <c r="A36" s="1" t="s">
        <v>20</v>
      </c>
      <c r="B36" s="9">
        <v>34392</v>
      </c>
      <c r="C36" s="14">
        <v>84.06</v>
      </c>
      <c r="D36" s="15">
        <v>9.65</v>
      </c>
      <c r="E36" s="15">
        <v>74.15</v>
      </c>
      <c r="F36" s="9">
        <v>31205</v>
      </c>
      <c r="G36" s="22">
        <v>90.73</v>
      </c>
      <c r="H36" s="10">
        <v>3187</v>
      </c>
      <c r="I36" s="15">
        <v>9.27</v>
      </c>
    </row>
    <row r="37" spans="2:9" ht="15.75">
      <c r="B37" s="9"/>
      <c r="C37" s="14"/>
      <c r="D37" s="15"/>
      <c r="E37" s="15"/>
      <c r="F37" s="9"/>
      <c r="G37" s="22"/>
      <c r="H37" s="10"/>
      <c r="I37" s="15"/>
    </row>
    <row r="38" spans="1:9" ht="15.75">
      <c r="A38" s="1" t="s">
        <v>39</v>
      </c>
      <c r="B38" s="9"/>
      <c r="C38" s="14"/>
      <c r="D38" s="15"/>
      <c r="E38" s="15"/>
      <c r="F38" s="9"/>
      <c r="G38" s="22"/>
      <c r="H38" s="10"/>
      <c r="I38" s="15"/>
    </row>
    <row r="39" spans="1:9" ht="15.75">
      <c r="A39" s="1" t="s">
        <v>21</v>
      </c>
      <c r="B39" s="9">
        <f>2688+4670+6581</f>
        <v>13939</v>
      </c>
      <c r="C39" s="14">
        <f>31.92+24.64+26.16</f>
        <v>82.72</v>
      </c>
      <c r="D39" s="15">
        <f>5.25+6.09+7.11</f>
        <v>18.45</v>
      </c>
      <c r="E39" s="15">
        <f>26.66+18.36+18.89</f>
        <v>63.91</v>
      </c>
      <c r="F39" s="9">
        <f>1261+1701+2471</f>
        <v>5433</v>
      </c>
      <c r="G39" s="22">
        <f>46.91+36.42+37.54</f>
        <v>120.87</v>
      </c>
      <c r="H39" s="10">
        <f>1427+2969+4110</f>
        <v>8506</v>
      </c>
      <c r="I39" s="15">
        <f>53.09+63.58+62.46</f>
        <v>179.13</v>
      </c>
    </row>
    <row r="40" spans="1:9" ht="15.75">
      <c r="A40" s="1" t="s">
        <v>22</v>
      </c>
      <c r="B40" s="9">
        <f>4905+5943</f>
        <v>10848</v>
      </c>
      <c r="C40" s="14">
        <f>35.47+40.7</f>
        <v>76.17</v>
      </c>
      <c r="D40" s="15">
        <f>8.45+11.78</f>
        <v>20.229999999999997</v>
      </c>
      <c r="E40" s="15">
        <f>26.91+28.83</f>
        <v>55.739999999999995</v>
      </c>
      <c r="F40" s="9">
        <f>2331+3137</f>
        <v>5468</v>
      </c>
      <c r="G40" s="22">
        <f>47.51+52.78</f>
        <v>100.28999999999999</v>
      </c>
      <c r="H40" s="10">
        <f>2575+2807</f>
        <v>5382</v>
      </c>
      <c r="I40" s="15">
        <f>52.49+47.22</f>
        <v>99.71000000000001</v>
      </c>
    </row>
    <row r="41" spans="1:9" ht="15.75">
      <c r="A41" s="1" t="s">
        <v>23</v>
      </c>
      <c r="B41" s="9">
        <v>11650</v>
      </c>
      <c r="C41" s="14">
        <v>50.94</v>
      </c>
      <c r="D41" s="15">
        <v>11.15</v>
      </c>
      <c r="E41" s="15">
        <v>39.66</v>
      </c>
      <c r="F41" s="9">
        <v>7565</v>
      </c>
      <c r="G41" s="22">
        <v>64.93</v>
      </c>
      <c r="H41" s="10">
        <v>4085</v>
      </c>
      <c r="I41" s="15">
        <v>35.07</v>
      </c>
    </row>
    <row r="42" spans="1:9" ht="15.75">
      <c r="A42" s="1" t="s">
        <v>24</v>
      </c>
      <c r="B42" s="9">
        <v>13718</v>
      </c>
      <c r="C42" s="14">
        <v>65.68</v>
      </c>
      <c r="D42" s="15">
        <v>14.43</v>
      </c>
      <c r="E42" s="15">
        <v>51.03</v>
      </c>
      <c r="F42" s="9">
        <v>10723</v>
      </c>
      <c r="G42" s="22">
        <v>78.17</v>
      </c>
      <c r="H42" s="10">
        <v>2995</v>
      </c>
      <c r="I42" s="15">
        <v>21.83</v>
      </c>
    </row>
    <row r="43" spans="1:9" ht="15.75">
      <c r="A43" s="1" t="s">
        <v>25</v>
      </c>
      <c r="B43" s="9">
        <v>17101</v>
      </c>
      <c r="C43" s="14">
        <v>80.15</v>
      </c>
      <c r="D43" s="15">
        <v>13.75</v>
      </c>
      <c r="E43" s="15">
        <v>65.98</v>
      </c>
      <c r="F43" s="9">
        <v>15151</v>
      </c>
      <c r="G43" s="22">
        <v>88.6</v>
      </c>
      <c r="H43" s="10">
        <v>1949</v>
      </c>
      <c r="I43" s="15">
        <v>11.4</v>
      </c>
    </row>
    <row r="44" spans="1:9" ht="15.75">
      <c r="A44" s="1" t="s">
        <v>26</v>
      </c>
      <c r="B44" s="9">
        <v>9872</v>
      </c>
      <c r="C44" s="14">
        <v>88.57</v>
      </c>
      <c r="D44" s="15">
        <v>11.35</v>
      </c>
      <c r="E44" s="15">
        <v>76.84</v>
      </c>
      <c r="F44" s="9">
        <v>9326</v>
      </c>
      <c r="G44" s="22">
        <v>94.47</v>
      </c>
      <c r="H44" s="10">
        <v>546</v>
      </c>
      <c r="I44" s="15">
        <v>5.53</v>
      </c>
    </row>
    <row r="45" spans="1:9" ht="15.75">
      <c r="A45" s="1" t="s">
        <v>27</v>
      </c>
      <c r="B45" s="9">
        <v>8481</v>
      </c>
      <c r="C45" s="14">
        <v>92.08</v>
      </c>
      <c r="D45" s="15">
        <v>8.04</v>
      </c>
      <c r="E45" s="15">
        <v>83.68</v>
      </c>
      <c r="F45" s="9">
        <v>8118</v>
      </c>
      <c r="G45" s="22">
        <v>95.72</v>
      </c>
      <c r="H45" s="10">
        <v>363</v>
      </c>
      <c r="I45" s="15">
        <v>4.28</v>
      </c>
    </row>
    <row r="46" spans="1:9" ht="15.75">
      <c r="A46" s="1" t="s">
        <v>28</v>
      </c>
      <c r="B46" s="9">
        <v>5570</v>
      </c>
      <c r="C46" s="14">
        <v>95.49</v>
      </c>
      <c r="D46" s="15">
        <v>4.97</v>
      </c>
      <c r="E46" s="15">
        <v>90.33</v>
      </c>
      <c r="F46" s="19">
        <v>5450</v>
      </c>
      <c r="G46" s="23">
        <v>97.85</v>
      </c>
      <c r="H46" s="10">
        <v>120</v>
      </c>
      <c r="I46" s="15">
        <v>2.15</v>
      </c>
    </row>
    <row r="47" spans="1:9" ht="15.75">
      <c r="A47" s="8"/>
      <c r="B47" s="17"/>
      <c r="C47" s="18"/>
      <c r="D47" s="18"/>
      <c r="E47" s="18"/>
      <c r="F47" s="17"/>
      <c r="G47" s="18"/>
      <c r="H47" s="17"/>
      <c r="I47" s="18"/>
    </row>
    <row r="48" spans="1:9" ht="15.75">
      <c r="A48" s="5" t="s">
        <v>47</v>
      </c>
      <c r="B48" s="5"/>
      <c r="C48" s="5"/>
      <c r="D48" s="5"/>
      <c r="E48" s="5"/>
      <c r="F48" s="5"/>
      <c r="G48" s="5"/>
      <c r="H48" s="5"/>
      <c r="I48" s="5"/>
    </row>
    <row r="49" ht="15.75">
      <c r="A49" s="1" t="s">
        <v>56</v>
      </c>
    </row>
  </sheetData>
  <mergeCells count="10">
    <mergeCell ref="A6:A8"/>
    <mergeCell ref="C7:E7"/>
    <mergeCell ref="C6:E6"/>
    <mergeCell ref="F7:F8"/>
    <mergeCell ref="B6:B8"/>
    <mergeCell ref="G7:G8"/>
    <mergeCell ref="F6:G6"/>
    <mergeCell ref="H6:I6"/>
    <mergeCell ref="H7:H8"/>
    <mergeCell ref="I7:I8"/>
  </mergeCells>
  <hyperlinks>
    <hyperlink ref="A4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showGridLines="0" zoomScale="75" zoomScaleNormal="75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ht="16.5">
      <c r="A1" s="1" t="s">
        <v>41</v>
      </c>
    </row>
    <row r="3" ht="15.75">
      <c r="A3" s="16" t="s">
        <v>45</v>
      </c>
    </row>
    <row r="5" ht="15.75">
      <c r="A5" s="1" t="s">
        <v>44</v>
      </c>
    </row>
    <row r="6" ht="16.5">
      <c r="A6" s="2" t="s">
        <v>42</v>
      </c>
    </row>
    <row r="7" ht="15.75">
      <c r="A7" s="1" t="s">
        <v>43</v>
      </c>
    </row>
    <row r="9" ht="15.75">
      <c r="A9" s="1" t="s">
        <v>46</v>
      </c>
    </row>
    <row r="10" ht="15.75">
      <c r="A10" s="5" t="s">
        <v>50</v>
      </c>
    </row>
    <row r="11" ht="15.75">
      <c r="A11" s="5"/>
    </row>
    <row r="12" ht="15.75">
      <c r="A12" s="5" t="s">
        <v>47</v>
      </c>
    </row>
    <row r="13" ht="15.75">
      <c r="A13" s="1" t="s">
        <v>48</v>
      </c>
    </row>
    <row r="14" ht="15.75">
      <c r="A14" s="16" t="s">
        <v>49</v>
      </c>
    </row>
    <row r="16" ht="15.75">
      <c r="A16" s="1" t="s">
        <v>51</v>
      </c>
    </row>
    <row r="17" ht="15.75">
      <c r="A17" s="16" t="s">
        <v>52</v>
      </c>
    </row>
  </sheetData>
  <hyperlinks>
    <hyperlink ref="A3" location="Data!A1" display="Back to data"/>
    <hyperlink ref="A14" r:id="rId1" display="http://www.ntia.doc.gov/reports/2008/NetworkedNation.html"/>
    <hyperlink ref="A17" r:id="rId2" display="http://www.ntia.doc.gov/issues.htm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selln001</dc:creator>
  <cp:keywords/>
  <dc:description/>
  <cp:lastModifiedBy>selln001</cp:lastModifiedBy>
  <cp:lastPrinted>2008-06-11T17:37:27Z</cp:lastPrinted>
  <dcterms:created xsi:type="dcterms:W3CDTF">2008-05-19T18:07:42Z</dcterms:created>
  <dcterms:modified xsi:type="dcterms:W3CDTF">2008-11-18T19:58:31Z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