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" sheetId="1" r:id="rId1"/>
    <sheet name="Notes" sheetId="2" r:id="rId2"/>
    <sheet name="Historical" sheetId="3" r:id="rId3"/>
  </sheets>
  <definedNames>
    <definedName name="INTERNET">'Data'!#REF!</definedName>
    <definedName name="_xlnm.Print_Area" localSheetId="0">'Data'!$A$1:$G$52</definedName>
    <definedName name="_xlnm.Print_Area">'Data'!$B$1:$B$52</definedName>
    <definedName name="PRINT_AREA_MI">'Data'!$B$1:$B$52</definedName>
    <definedName name="SOURCE">'Data'!$A$52:$A$52</definedName>
    <definedName name="TITLE">'Data'!$A$1:$A$1</definedName>
  </definedNames>
  <calcPr fullCalcOnLoad="1"/>
</workbook>
</file>

<file path=xl/sharedStrings.xml><?xml version="1.0" encoding="utf-8"?>
<sst xmlns="http://schemas.openxmlformats.org/spreadsheetml/2006/main" count="173" uniqueCount="50">
  <si>
    <t>[As of Sept. 30. Covers total employment for only Executive branch agencies participating</t>
  </si>
  <si>
    <t>in OPM's Central Personnel Data File (CPDF). For information on the CPDF, see</t>
  </si>
  <si>
    <t>http://www.opm.gov/feddata/acpdf.pdf]</t>
  </si>
  <si>
    <t>-</t>
  </si>
  <si>
    <t>Pay System</t>
  </si>
  <si>
    <t xml:space="preserve"> </t>
  </si>
  <si>
    <t xml:space="preserve">White, non-Hispanic </t>
  </si>
  <si>
    <t xml:space="preserve">  General schedule and related</t>
  </si>
  <si>
    <t xml:space="preserve">    Grades 1-4 ($14,244 - $25,502)</t>
  </si>
  <si>
    <t xml:space="preserve">    Grades 5-8 ($21,947 - $39,143)</t>
  </si>
  <si>
    <t xml:space="preserve">    Grades 9-12 ($33,254 - $62,686)</t>
  </si>
  <si>
    <t xml:space="preserve">    Grades 13-15 ($57,345 - $103,623)</t>
  </si>
  <si>
    <t xml:space="preserve">  Wage pay system</t>
  </si>
  <si>
    <t xml:space="preserve">Black </t>
  </si>
  <si>
    <t>Hispanic</t>
  </si>
  <si>
    <t>American Indian, Alaska Natives,</t>
  </si>
  <si>
    <t xml:space="preserve"> Asians, and Pacific</t>
  </si>
  <si>
    <t>FOOTNOTES</t>
  </si>
  <si>
    <t xml:space="preserve">Source: Office of Personnel Management, </t>
  </si>
  <si>
    <t>Central Personnel Data File.</t>
  </si>
  <si>
    <t>INTERNET LINK</t>
  </si>
  <si>
    <t>http://www.opm.gov/feddata/index.htm</t>
  </si>
  <si>
    <t xml:space="preserve">  Total executives/senior pay levels </t>
  </si>
  <si>
    <t xml:space="preserve">  Total executives/senior pay levels</t>
  </si>
  <si>
    <t xml:space="preserve">  Other pay systems </t>
  </si>
  <si>
    <t>&lt;http://www.opm.gov/feddata/acpdf.pdf&gt;]</t>
  </si>
  <si>
    <t xml:space="preserve">    Grades 1 to 4 </t>
  </si>
  <si>
    <t xml:space="preserve">    Grades 5 to 8 </t>
  </si>
  <si>
    <t xml:space="preserve">    Grades 9 to 12 </t>
  </si>
  <si>
    <t xml:space="preserve">    Grades 13 to 15 </t>
  </si>
  <si>
    <t>American Indian, Alaska Native,</t>
  </si>
  <si>
    <t xml:space="preserve"> Asian, and Pacific Islander</t>
  </si>
  <si>
    <r>
      <t>[</t>
    </r>
    <r>
      <rPr>
        <b/>
        <sz val="12"/>
        <rFont val="Courier New"/>
        <family val="3"/>
      </rPr>
      <t>As of</t>
    </r>
    <r>
      <rPr>
        <sz val="12"/>
        <rFont val="Courier New"/>
        <family val="0"/>
      </rPr>
      <t xml:space="preserve"> </t>
    </r>
    <r>
      <rPr>
        <b/>
        <sz val="12"/>
        <rFont val="Courier New"/>
        <family val="3"/>
      </rPr>
      <t>Sept. 30</t>
    </r>
    <r>
      <rPr>
        <sz val="12"/>
        <rFont val="Courier New"/>
        <family val="0"/>
      </rPr>
      <t>. Covers total employment for only Executive branch</t>
    </r>
  </si>
  <si>
    <t>\1 Beginning 2006, includes persons classified as multiracial, not shown separately.</t>
  </si>
  <si>
    <t xml:space="preserve">       All personnel \1</t>
  </si>
  <si>
    <t>Federal  Executive Branch (non-Postal) Employment by Race and Pay System</t>
  </si>
  <si>
    <t>agencies participating in OPM's Central Personnel Data File (CPDF). For information on the CPDF, see</t>
  </si>
  <si>
    <t>Source: U.S. Office of Personnel Management, Central Personnel Data File.</t>
  </si>
  <si>
    <t>See Notes</t>
  </si>
  <si>
    <t>Back to Data</t>
  </si>
  <si>
    <t>HEADNOTE</t>
  </si>
  <si>
    <t>FOOTNOTE</t>
  </si>
  <si>
    <r>
      <t>Table. 483.</t>
    </r>
    <r>
      <rPr>
        <b/>
        <sz val="12"/>
        <rFont val="Courier New"/>
        <family val="3"/>
      </rPr>
      <t xml:space="preserve"> Federal  Executive Branch (Nonpostal) Employment by Race and Pay System by Race and National Origin</t>
    </r>
  </si>
  <si>
    <t>1990 (number)</t>
  </si>
  <si>
    <t>1995 (number)</t>
  </si>
  <si>
    <t>2000 (number)</t>
  </si>
  <si>
    <t>2004 (number)</t>
  </si>
  <si>
    <t>2005 (number)</t>
  </si>
  <si>
    <t>2006 (number)</t>
  </si>
  <si>
    <t>For more information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</si>
</sst>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2"/>
      <color indexed="12"/>
      <name val="Courier New"/>
      <family val="3"/>
    </font>
    <font>
      <u val="single"/>
      <sz val="10.45"/>
      <color indexed="36"/>
      <name val="Courier New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fill"/>
    </xf>
    <xf numFmtId="3" fontId="0" fillId="0" borderId="0" xfId="0" applyNumberFormat="1" applyFont="1" applyAlignment="1">
      <alignment horizontal="fill"/>
    </xf>
    <xf numFmtId="3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fill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fill"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fill"/>
    </xf>
    <xf numFmtId="3" fontId="0" fillId="0" borderId="1" xfId="0" applyNumberFormat="1" applyFont="1" applyBorder="1" applyAlignment="1">
      <alignment horizontal="fill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Font="1" applyBorder="1" applyAlignment="1">
      <alignment horizontal="fill"/>
    </xf>
    <xf numFmtId="0" fontId="0" fillId="0" borderId="0" xfId="0" applyFont="1" applyBorder="1" applyAlignment="1">
      <alignment horizontal="fill"/>
    </xf>
    <xf numFmtId="3" fontId="0" fillId="0" borderId="0" xfId="0" applyNumberFormat="1" applyFont="1" applyBorder="1" applyAlignment="1">
      <alignment horizontal="fill"/>
    </xf>
    <xf numFmtId="0" fontId="6" fillId="0" borderId="0" xfId="16" applyFon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3" fontId="4" fillId="0" borderId="2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0" xfId="16" applyAlignment="1">
      <alignment/>
    </xf>
    <xf numFmtId="0" fontId="5" fillId="0" borderId="0" xfId="16" applyAlignment="1">
      <alignment/>
    </xf>
    <xf numFmtId="0" fontId="0" fillId="0" borderId="4" xfId="0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0" fontId="0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Font="1" applyBorder="1" applyAlignment="1">
      <alignment horizontal="right" wrapText="1"/>
    </xf>
    <xf numFmtId="0" fontId="0" fillId="0" borderId="2" xfId="0" applyFont="1" applyBorder="1" applyAlignment="1">
      <alignment horizontal="right" wrapText="1"/>
    </xf>
    <xf numFmtId="0" fontId="0" fillId="0" borderId="3" xfId="0" applyFont="1" applyBorder="1" applyAlignment="1">
      <alignment horizontal="right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pm.gov/feddata/index.ht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showGridLines="0" tabSelected="1" showOutlineSymbols="0" zoomScale="75" zoomScaleNormal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21" defaultRowHeight="15.75"/>
  <cols>
    <col min="1" max="1" width="36.09765625" style="0" customWidth="1"/>
    <col min="2" max="3" width="17.3984375" style="0" customWidth="1"/>
    <col min="4" max="4" width="15.796875" style="0" customWidth="1"/>
    <col min="5" max="5" width="14.09765625" style="0" customWidth="1"/>
    <col min="6" max="6" width="14.19921875" style="0" customWidth="1"/>
    <col min="7" max="7" width="13.59765625" style="0" customWidth="1"/>
  </cols>
  <sheetData>
    <row r="1" spans="1:2" ht="16.5">
      <c r="A1" s="21" t="s">
        <v>42</v>
      </c>
      <c r="B1" s="4"/>
    </row>
    <row r="2" spans="1:2" ht="16.5">
      <c r="A2" s="11"/>
      <c r="B2" s="4"/>
    </row>
    <row r="3" ht="15.75">
      <c r="A3" s="29" t="s">
        <v>38</v>
      </c>
    </row>
    <row r="4" ht="15.75">
      <c r="A4" s="29"/>
    </row>
    <row r="5" spans="1:7" ht="15.75" customHeight="1">
      <c r="A5" s="34" t="s">
        <v>4</v>
      </c>
      <c r="B5" s="37" t="s">
        <v>43</v>
      </c>
      <c r="C5" s="31" t="s">
        <v>44</v>
      </c>
      <c r="D5" s="31" t="s">
        <v>45</v>
      </c>
      <c r="E5" s="31" t="s">
        <v>46</v>
      </c>
      <c r="F5" s="31" t="s">
        <v>47</v>
      </c>
      <c r="G5" s="31" t="s">
        <v>48</v>
      </c>
    </row>
    <row r="6" spans="1:7" ht="15.75">
      <c r="A6" s="35"/>
      <c r="B6" s="38"/>
      <c r="C6" s="32"/>
      <c r="D6" s="32"/>
      <c r="E6" s="32"/>
      <c r="F6" s="32"/>
      <c r="G6" s="32"/>
    </row>
    <row r="7" spans="1:7" ht="15.75">
      <c r="A7" s="36"/>
      <c r="B7" s="39"/>
      <c r="C7" s="33"/>
      <c r="D7" s="33"/>
      <c r="E7" s="33"/>
      <c r="F7" s="33"/>
      <c r="G7" s="33"/>
    </row>
    <row r="8" spans="1:7" s="11" customFormat="1" ht="16.5">
      <c r="A8" s="11" t="s">
        <v>34</v>
      </c>
      <c r="B8" s="22">
        <f>B10+B20+B30+B41</f>
        <v>2150359</v>
      </c>
      <c r="C8" s="23">
        <f>C10+C20+C30+C41</f>
        <v>1960577</v>
      </c>
      <c r="D8" s="23">
        <v>1755689</v>
      </c>
      <c r="E8" s="24">
        <v>1851349</v>
      </c>
      <c r="F8" s="24">
        <v>1856966</v>
      </c>
      <c r="G8" s="24">
        <v>1848339</v>
      </c>
    </row>
    <row r="9" spans="1:4" ht="15.75">
      <c r="A9" s="1" t="s">
        <v>5</v>
      </c>
      <c r="B9" s="14"/>
      <c r="D9" s="4"/>
    </row>
    <row r="10" spans="1:7" ht="15.75">
      <c r="A10" s="1" t="s">
        <v>6</v>
      </c>
      <c r="B10" s="15">
        <f>SUM(B12:B18)</f>
        <v>1562846</v>
      </c>
      <c r="C10" s="4">
        <f>SUM(C12:C18)</f>
        <v>1394690</v>
      </c>
      <c r="D10" s="4">
        <v>1224836</v>
      </c>
      <c r="E10" s="20">
        <v>1270366</v>
      </c>
      <c r="F10" s="20">
        <v>1267922</v>
      </c>
      <c r="G10" s="20">
        <v>1254308</v>
      </c>
    </row>
    <row r="11" spans="1:7" ht="15.75">
      <c r="A11" s="1" t="s">
        <v>7</v>
      </c>
      <c r="B11" s="15">
        <f>SUM(B12:B15)</f>
        <v>1218188</v>
      </c>
      <c r="C11" s="4">
        <f>SUM(C12:C15)</f>
        <v>1101108</v>
      </c>
      <c r="D11" s="4">
        <v>961261</v>
      </c>
      <c r="E11" s="20">
        <v>972737</v>
      </c>
      <c r="F11" s="20">
        <v>973767</v>
      </c>
      <c r="G11" s="20">
        <v>948740</v>
      </c>
    </row>
    <row r="12" spans="1:7" ht="15.75">
      <c r="A12" t="s">
        <v>26</v>
      </c>
      <c r="B12" s="15">
        <v>132028</v>
      </c>
      <c r="C12" s="4">
        <v>79195</v>
      </c>
      <c r="D12" s="4">
        <v>55067</v>
      </c>
      <c r="E12" s="20">
        <v>48798</v>
      </c>
      <c r="F12" s="20">
        <v>46671</v>
      </c>
      <c r="G12" s="20">
        <v>43450</v>
      </c>
    </row>
    <row r="13" spans="1:7" ht="15.75">
      <c r="A13" t="s">
        <v>27</v>
      </c>
      <c r="B13" s="15">
        <v>337453</v>
      </c>
      <c r="C13" s="4">
        <v>288755</v>
      </c>
      <c r="D13" s="4">
        <v>239128</v>
      </c>
      <c r="E13" s="20">
        <v>231765</v>
      </c>
      <c r="F13" s="20">
        <v>227387</v>
      </c>
      <c r="G13" s="20">
        <v>219168</v>
      </c>
    </row>
    <row r="14" spans="1:7" ht="15.75">
      <c r="A14" t="s">
        <v>28</v>
      </c>
      <c r="B14" s="15">
        <v>510261</v>
      </c>
      <c r="C14" s="4">
        <v>465908</v>
      </c>
      <c r="D14" s="4">
        <v>404649</v>
      </c>
      <c r="E14" s="20">
        <v>405825</v>
      </c>
      <c r="F14" s="20">
        <v>408111</v>
      </c>
      <c r="G14" s="20">
        <v>399400</v>
      </c>
    </row>
    <row r="15" spans="1:7" ht="15.75">
      <c r="A15" t="s">
        <v>29</v>
      </c>
      <c r="B15" s="15">
        <v>238446</v>
      </c>
      <c r="C15" s="4">
        <v>267250</v>
      </c>
      <c r="D15" s="4">
        <v>262417</v>
      </c>
      <c r="E15" s="20">
        <v>286349</v>
      </c>
      <c r="F15" s="20">
        <v>291598</v>
      </c>
      <c r="G15" s="20">
        <v>286722</v>
      </c>
    </row>
    <row r="16" spans="1:7" ht="15.75">
      <c r="A16" t="s">
        <v>23</v>
      </c>
      <c r="B16" s="15">
        <v>9337</v>
      </c>
      <c r="C16" s="4">
        <v>13307</v>
      </c>
      <c r="D16" s="4">
        <v>14332</v>
      </c>
      <c r="E16" s="20">
        <v>16337</v>
      </c>
      <c r="F16" s="20">
        <v>16409</v>
      </c>
      <c r="G16" s="20">
        <v>16118</v>
      </c>
    </row>
    <row r="17" spans="1:7" ht="15.75">
      <c r="A17" s="1" t="s">
        <v>12</v>
      </c>
      <c r="B17" s="15">
        <v>244220</v>
      </c>
      <c r="C17" s="4">
        <v>186184</v>
      </c>
      <c r="D17" s="4">
        <v>146075</v>
      </c>
      <c r="E17" s="20">
        <v>134821</v>
      </c>
      <c r="F17" s="20">
        <v>135383</v>
      </c>
      <c r="G17" s="20">
        <v>133942</v>
      </c>
    </row>
    <row r="18" spans="1:7" ht="15.75">
      <c r="A18" t="s">
        <v>24</v>
      </c>
      <c r="B18" s="15">
        <v>91101</v>
      </c>
      <c r="C18" s="4">
        <v>94091</v>
      </c>
      <c r="D18" s="4">
        <v>103168</v>
      </c>
      <c r="E18" s="20">
        <v>146471</v>
      </c>
      <c r="F18" s="20">
        <v>142363</v>
      </c>
      <c r="G18" s="20">
        <v>155508</v>
      </c>
    </row>
    <row r="19" spans="2:4" ht="15.75">
      <c r="B19" s="14"/>
      <c r="C19" s="4"/>
      <c r="D19" s="4"/>
    </row>
    <row r="20" spans="1:7" ht="15.75">
      <c r="A20" s="1" t="s">
        <v>13</v>
      </c>
      <c r="B20" s="15">
        <f>SUM(B22:B28)</f>
        <v>356867</v>
      </c>
      <c r="C20" s="4">
        <f>SUM(C22:C28)</f>
        <v>327302</v>
      </c>
      <c r="D20" s="4">
        <v>298701</v>
      </c>
      <c r="E20" s="20">
        <v>313099</v>
      </c>
      <c r="F20" s="20">
        <v>315644</v>
      </c>
      <c r="G20" s="20">
        <v>317697</v>
      </c>
    </row>
    <row r="21" spans="1:7" ht="15.75">
      <c r="A21" s="1" t="s">
        <v>7</v>
      </c>
      <c r="B21" s="15">
        <f>SUM(B22:B25)</f>
        <v>272657</v>
      </c>
      <c r="C21" s="4">
        <f>SUM(C22:C25)</f>
        <v>258586</v>
      </c>
      <c r="D21" s="4">
        <v>241135</v>
      </c>
      <c r="E21" s="20">
        <v>244736</v>
      </c>
      <c r="F21" s="20">
        <v>246691</v>
      </c>
      <c r="G21" s="20">
        <v>246248</v>
      </c>
    </row>
    <row r="22" spans="1:7" ht="15.75">
      <c r="A22" t="s">
        <v>26</v>
      </c>
      <c r="B22" s="15">
        <v>65077</v>
      </c>
      <c r="C22" s="4">
        <v>41381</v>
      </c>
      <c r="D22" s="4">
        <v>26895</v>
      </c>
      <c r="E22" s="20">
        <v>20797</v>
      </c>
      <c r="F22" s="20">
        <v>19774</v>
      </c>
      <c r="G22" s="20">
        <v>18326</v>
      </c>
    </row>
    <row r="23" spans="1:7" ht="15.75">
      <c r="A23" t="s">
        <v>27</v>
      </c>
      <c r="B23" s="15">
        <v>114993</v>
      </c>
      <c r="C23" s="4">
        <v>112962</v>
      </c>
      <c r="D23" s="4">
        <v>99937</v>
      </c>
      <c r="E23" s="20">
        <v>95798</v>
      </c>
      <c r="F23" s="20">
        <v>94655</v>
      </c>
      <c r="G23" s="20">
        <v>93717</v>
      </c>
    </row>
    <row r="24" spans="1:7" ht="15.75">
      <c r="A24" t="s">
        <v>28</v>
      </c>
      <c r="B24" s="15">
        <v>74985</v>
      </c>
      <c r="C24" s="4">
        <v>79795</v>
      </c>
      <c r="D24" s="4">
        <v>82809</v>
      </c>
      <c r="E24" s="20">
        <v>88813</v>
      </c>
      <c r="F24" s="20">
        <v>90809</v>
      </c>
      <c r="G24" s="20">
        <v>91869</v>
      </c>
    </row>
    <row r="25" spans="1:7" ht="15.75">
      <c r="A25" t="s">
        <v>29</v>
      </c>
      <c r="B25" s="15">
        <v>17602</v>
      </c>
      <c r="C25" s="4">
        <v>24448</v>
      </c>
      <c r="D25" s="4">
        <v>31494</v>
      </c>
      <c r="E25" s="20">
        <v>39328</v>
      </c>
      <c r="F25" s="20">
        <v>41453</v>
      </c>
      <c r="G25" s="20">
        <v>42336</v>
      </c>
    </row>
    <row r="26" spans="1:7" ht="15.75">
      <c r="A26" t="s">
        <v>23</v>
      </c>
      <c r="B26" s="15">
        <v>479</v>
      </c>
      <c r="C26" s="4">
        <v>942</v>
      </c>
      <c r="D26" s="4">
        <v>1180</v>
      </c>
      <c r="E26" s="20">
        <v>1238</v>
      </c>
      <c r="F26" s="20">
        <v>1270</v>
      </c>
      <c r="G26" s="20">
        <v>1218</v>
      </c>
    </row>
    <row r="27" spans="1:7" ht="15.75">
      <c r="A27" s="1" t="s">
        <v>12</v>
      </c>
      <c r="B27" s="15">
        <v>72755</v>
      </c>
      <c r="C27" s="4">
        <v>55637</v>
      </c>
      <c r="D27" s="4">
        <v>42590</v>
      </c>
      <c r="E27" s="20">
        <v>37798</v>
      </c>
      <c r="F27" s="20">
        <v>37666</v>
      </c>
      <c r="G27" s="20">
        <v>37378</v>
      </c>
    </row>
    <row r="28" spans="1:7" ht="15.75">
      <c r="A28" t="s">
        <v>24</v>
      </c>
      <c r="B28" s="15">
        <v>10976</v>
      </c>
      <c r="C28" s="4">
        <v>12137</v>
      </c>
      <c r="D28" s="4">
        <v>13796</v>
      </c>
      <c r="E28" s="20">
        <v>29327</v>
      </c>
      <c r="F28" s="20">
        <v>30017</v>
      </c>
      <c r="G28" s="20">
        <v>32853</v>
      </c>
    </row>
    <row r="29" spans="2:4" ht="15.75">
      <c r="B29" s="14"/>
      <c r="C29" s="4"/>
      <c r="D29" s="4"/>
    </row>
    <row r="30" spans="1:7" ht="15.75">
      <c r="A30" s="1" t="s">
        <v>14</v>
      </c>
      <c r="B30" s="15">
        <f>SUM(B32:B38)</f>
        <v>115170</v>
      </c>
      <c r="C30" s="4">
        <f>SUM(C32:C38)</f>
        <v>115964</v>
      </c>
      <c r="D30" s="4">
        <v>115247</v>
      </c>
      <c r="E30" s="20">
        <v>135533</v>
      </c>
      <c r="F30" s="20">
        <v>138507</v>
      </c>
      <c r="G30" s="20">
        <v>138596</v>
      </c>
    </row>
    <row r="31" spans="1:7" ht="15.75">
      <c r="A31" s="1" t="s">
        <v>7</v>
      </c>
      <c r="B31" s="15">
        <f>SUM(B32:B35)</f>
        <v>83218</v>
      </c>
      <c r="C31" s="4">
        <f>SUM(C32:C35)</f>
        <v>86762</v>
      </c>
      <c r="D31" s="4">
        <v>89911</v>
      </c>
      <c r="E31" s="20">
        <v>102612</v>
      </c>
      <c r="F31" s="20">
        <v>104927</v>
      </c>
      <c r="G31" s="20">
        <v>105236</v>
      </c>
    </row>
    <row r="32" spans="1:7" ht="15.75">
      <c r="A32" t="s">
        <v>26</v>
      </c>
      <c r="B32" s="15">
        <v>15738</v>
      </c>
      <c r="C32" s="4">
        <v>11081</v>
      </c>
      <c r="D32" s="4">
        <v>8526</v>
      </c>
      <c r="E32" s="20">
        <v>7969</v>
      </c>
      <c r="F32" s="20">
        <v>7768</v>
      </c>
      <c r="G32" s="20">
        <v>6854</v>
      </c>
    </row>
    <row r="33" spans="1:7" ht="15.75">
      <c r="A33" t="s">
        <v>27</v>
      </c>
      <c r="B33" s="15">
        <v>28727</v>
      </c>
      <c r="C33" s="4">
        <v>31152</v>
      </c>
      <c r="D33" s="4">
        <v>31703</v>
      </c>
      <c r="E33" s="20">
        <v>34380</v>
      </c>
      <c r="F33" s="20">
        <v>33653</v>
      </c>
      <c r="G33" s="20">
        <v>33834</v>
      </c>
    </row>
    <row r="34" spans="1:7" ht="15.75">
      <c r="A34" t="s">
        <v>28</v>
      </c>
      <c r="B34" s="15">
        <v>31615</v>
      </c>
      <c r="C34" s="4">
        <v>34056</v>
      </c>
      <c r="D34" s="4">
        <v>36813</v>
      </c>
      <c r="E34" s="20">
        <v>43868</v>
      </c>
      <c r="F34" s="20">
        <v>46268</v>
      </c>
      <c r="G34" s="20">
        <v>46951</v>
      </c>
    </row>
    <row r="35" spans="1:7" ht="15.75">
      <c r="A35" t="s">
        <v>29</v>
      </c>
      <c r="B35" s="15">
        <v>7138</v>
      </c>
      <c r="C35" s="4">
        <v>10473</v>
      </c>
      <c r="D35" s="4">
        <v>12869</v>
      </c>
      <c r="E35" s="20">
        <v>16395</v>
      </c>
      <c r="F35" s="20">
        <v>17238</v>
      </c>
      <c r="G35" s="20">
        <v>17597</v>
      </c>
    </row>
    <row r="36" spans="1:7" ht="15.75">
      <c r="A36" t="s">
        <v>23</v>
      </c>
      <c r="B36" s="15">
        <v>154</v>
      </c>
      <c r="C36" s="4">
        <v>382</v>
      </c>
      <c r="D36" s="4">
        <v>547</v>
      </c>
      <c r="E36" s="20">
        <v>656</v>
      </c>
      <c r="F36" s="20">
        <v>682</v>
      </c>
      <c r="G36" s="20">
        <v>699</v>
      </c>
    </row>
    <row r="37" spans="1:7" ht="15.75">
      <c r="A37" s="1" t="s">
        <v>12</v>
      </c>
      <c r="B37" s="15">
        <v>26947</v>
      </c>
      <c r="C37" s="4">
        <v>22128</v>
      </c>
      <c r="D37" s="4">
        <v>16926</v>
      </c>
      <c r="E37" s="20">
        <v>15915</v>
      </c>
      <c r="F37" s="20">
        <v>15945</v>
      </c>
      <c r="G37" s="20">
        <v>15822</v>
      </c>
    </row>
    <row r="38" spans="1:7" ht="15.75">
      <c r="A38" t="s">
        <v>24</v>
      </c>
      <c r="B38" s="15">
        <v>4851</v>
      </c>
      <c r="C38" s="4">
        <v>6692</v>
      </c>
      <c r="D38" s="4">
        <v>7863</v>
      </c>
      <c r="E38" s="20">
        <v>16350</v>
      </c>
      <c r="F38" s="20">
        <v>16953</v>
      </c>
      <c r="G38" s="20">
        <v>16839</v>
      </c>
    </row>
    <row r="39" ht="15.75">
      <c r="B39" s="14"/>
    </row>
    <row r="40" spans="1:2" ht="15.75">
      <c r="A40" t="s">
        <v>30</v>
      </c>
      <c r="B40" s="15"/>
    </row>
    <row r="41" spans="1:7" ht="15.75">
      <c r="A41" t="s">
        <v>31</v>
      </c>
      <c r="B41" s="15">
        <v>115476</v>
      </c>
      <c r="C41" s="4">
        <f>SUM(C43:C49)</f>
        <v>122621</v>
      </c>
      <c r="D41" s="4">
        <v>116905</v>
      </c>
      <c r="E41" s="20">
        <v>132351</v>
      </c>
      <c r="F41" s="20">
        <v>134893</v>
      </c>
      <c r="G41" s="20">
        <v>136593</v>
      </c>
    </row>
    <row r="42" spans="1:7" ht="15.75">
      <c r="A42" s="1" t="s">
        <v>7</v>
      </c>
      <c r="B42" s="15">
        <v>81499</v>
      </c>
      <c r="C42" s="4">
        <f>SUM(C43:C46)</f>
        <v>86768</v>
      </c>
      <c r="D42" s="4">
        <v>86074</v>
      </c>
      <c r="E42" s="20">
        <v>96014</v>
      </c>
      <c r="F42" s="20">
        <v>97866</v>
      </c>
      <c r="G42" s="20">
        <v>97870</v>
      </c>
    </row>
    <row r="43" spans="1:7" ht="15.75">
      <c r="A43" t="s">
        <v>26</v>
      </c>
      <c r="B43" s="15">
        <v>15286</v>
      </c>
      <c r="C43" s="4">
        <v>11854</v>
      </c>
      <c r="D43" s="4">
        <v>9340</v>
      </c>
      <c r="E43" s="20">
        <v>8528</v>
      </c>
      <c r="F43" s="20">
        <v>8357</v>
      </c>
      <c r="G43" s="20">
        <v>7877</v>
      </c>
    </row>
    <row r="44" spans="1:7" ht="15.75">
      <c r="A44" t="s">
        <v>27</v>
      </c>
      <c r="B44" s="15">
        <v>24960</v>
      </c>
      <c r="C44" s="4">
        <v>26580</v>
      </c>
      <c r="D44" s="4">
        <v>25691</v>
      </c>
      <c r="E44" s="20">
        <v>27601</v>
      </c>
      <c r="F44" s="20">
        <v>27417</v>
      </c>
      <c r="G44" s="20">
        <v>26986</v>
      </c>
    </row>
    <row r="45" spans="1:7" ht="15.75">
      <c r="A45" t="s">
        <v>28</v>
      </c>
      <c r="B45" s="15">
        <v>31346</v>
      </c>
      <c r="C45" s="4">
        <v>33810</v>
      </c>
      <c r="D45" s="4">
        <v>33167</v>
      </c>
      <c r="E45" s="20">
        <v>37172</v>
      </c>
      <c r="F45" s="20">
        <v>38276</v>
      </c>
      <c r="G45" s="20">
        <v>38492</v>
      </c>
    </row>
    <row r="46" spans="1:7" ht="15.75">
      <c r="A46" t="s">
        <v>29</v>
      </c>
      <c r="B46" s="15">
        <v>9907</v>
      </c>
      <c r="C46" s="4">
        <v>14524</v>
      </c>
      <c r="D46" s="4">
        <v>17876</v>
      </c>
      <c r="E46" s="20">
        <v>22713</v>
      </c>
      <c r="F46" s="20">
        <v>23816</v>
      </c>
      <c r="G46" s="20">
        <v>24515</v>
      </c>
    </row>
    <row r="47" spans="1:7" ht="15.75">
      <c r="A47" t="s">
        <v>23</v>
      </c>
      <c r="B47" s="15">
        <v>148</v>
      </c>
      <c r="C47" s="4">
        <v>331</v>
      </c>
      <c r="D47" s="4">
        <v>504</v>
      </c>
      <c r="E47" s="20">
        <v>760</v>
      </c>
      <c r="F47" s="20">
        <v>804</v>
      </c>
      <c r="G47" s="20">
        <v>873</v>
      </c>
    </row>
    <row r="48" spans="1:7" ht="15.75">
      <c r="A48" s="1" t="s">
        <v>12</v>
      </c>
      <c r="B48" s="15">
        <v>24927</v>
      </c>
      <c r="C48" s="4">
        <v>21553</v>
      </c>
      <c r="D48" s="4">
        <v>17613</v>
      </c>
      <c r="E48" s="20">
        <v>16760</v>
      </c>
      <c r="F48" s="20">
        <v>16938</v>
      </c>
      <c r="G48" s="20">
        <v>16728</v>
      </c>
    </row>
    <row r="49" spans="1:7" ht="15.75">
      <c r="A49" t="s">
        <v>24</v>
      </c>
      <c r="B49" s="15">
        <v>8902</v>
      </c>
      <c r="C49" s="4">
        <v>13969</v>
      </c>
      <c r="D49" s="4">
        <v>12714</v>
      </c>
      <c r="E49" s="20">
        <v>18817</v>
      </c>
      <c r="F49" s="20">
        <v>19285</v>
      </c>
      <c r="G49" s="20">
        <v>21122</v>
      </c>
    </row>
    <row r="50" spans="1:7" ht="15.75">
      <c r="A50" s="12"/>
      <c r="B50" s="16"/>
      <c r="C50" s="13"/>
      <c r="D50" s="13"/>
      <c r="E50" s="13"/>
      <c r="F50" s="13"/>
      <c r="G50" s="13"/>
    </row>
    <row r="51" spans="1:7" ht="15.75">
      <c r="A51" s="17"/>
      <c r="B51" s="18"/>
      <c r="C51" s="18"/>
      <c r="D51" s="18"/>
      <c r="E51" s="18"/>
      <c r="F51" s="18"/>
      <c r="G51" s="18"/>
    </row>
    <row r="52" ht="15.75">
      <c r="A52" t="s">
        <v>37</v>
      </c>
    </row>
  </sheetData>
  <mergeCells count="7">
    <mergeCell ref="E5:E7"/>
    <mergeCell ref="F5:F7"/>
    <mergeCell ref="G5:G7"/>
    <mergeCell ref="A5:A7"/>
    <mergeCell ref="B5:B7"/>
    <mergeCell ref="C5:C7"/>
    <mergeCell ref="D5:D7"/>
  </mergeCells>
  <hyperlinks>
    <hyperlink ref="A3" location="Notes!A1" display="See Notes"/>
  </hyperlinks>
  <printOptions/>
  <pageMargins left="0.5" right="0.5" top="0.5" bottom="0.5" header="0.5" footer="0.5"/>
  <pageSetup fitToHeight="1" fitToWidth="1" horizontalDpi="600" verticalDpi="600" orientation="landscape" paperSize="17" scale="78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6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21" t="s">
        <v>42</v>
      </c>
    </row>
    <row r="2" ht="16.5">
      <c r="A2" s="11"/>
    </row>
    <row r="3" ht="15.75">
      <c r="A3" s="30" t="s">
        <v>39</v>
      </c>
    </row>
    <row r="5" ht="15.75">
      <c r="A5" t="s">
        <v>40</v>
      </c>
    </row>
    <row r="6" ht="16.5">
      <c r="A6" t="s">
        <v>32</v>
      </c>
    </row>
    <row r="7" ht="15.75">
      <c r="A7" t="s">
        <v>36</v>
      </c>
    </row>
    <row r="8" ht="15.75">
      <c r="A8" t="s">
        <v>25</v>
      </c>
    </row>
    <row r="10" ht="15.75">
      <c r="A10" t="s">
        <v>41</v>
      </c>
    </row>
    <row r="11" ht="15.75">
      <c r="A11" t="s">
        <v>33</v>
      </c>
    </row>
    <row r="13" ht="15.75">
      <c r="A13" t="s">
        <v>37</v>
      </c>
    </row>
    <row r="15" ht="15.75">
      <c r="A15" t="s">
        <v>49</v>
      </c>
    </row>
    <row r="16" ht="15.75">
      <c r="A16" s="19" t="s">
        <v>21</v>
      </c>
    </row>
  </sheetData>
  <hyperlinks>
    <hyperlink ref="A3" location="Data!A1" display="Back to Data"/>
    <hyperlink ref="A16" r:id="rId1" display="http://www.opm.gov/feddata/index.htm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3"/>
  <sheetViews>
    <sheetView showGridLines="0" showOutlineSymbols="0" zoomScale="87" zoomScaleNormal="87" workbookViewId="0" topLeftCell="A1">
      <selection activeCell="A30" sqref="A30"/>
    </sheetView>
  </sheetViews>
  <sheetFormatPr defaultColWidth="8.796875" defaultRowHeight="15.75"/>
  <cols>
    <col min="1" max="1" width="53.69921875" style="0" customWidth="1"/>
    <col min="2" max="21" width="10.69921875" style="0" customWidth="1"/>
    <col min="22" max="22" width="9.69921875" style="0" customWidth="1"/>
    <col min="23" max="23" width="12.796875" style="0" customWidth="1"/>
    <col min="24" max="24" width="13.59765625" style="0" customWidth="1"/>
    <col min="25" max="16384" width="9.69921875" style="0" customWidth="1"/>
  </cols>
  <sheetData>
    <row r="1" spans="1:21" ht="15.75">
      <c r="A1" t="s">
        <v>35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9"/>
      <c r="N1" s="9"/>
      <c r="O1" s="9"/>
      <c r="P1" s="9"/>
      <c r="Q1" s="9"/>
      <c r="R1" s="9"/>
      <c r="S1" s="9"/>
      <c r="T1" s="9"/>
      <c r="U1" s="8"/>
    </row>
    <row r="2" spans="1:21" ht="15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8"/>
    </row>
    <row r="3" spans="1:21" ht="15.75">
      <c r="A3" s="9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  <c r="N3" s="9"/>
      <c r="O3" s="9"/>
      <c r="P3" s="9"/>
      <c r="Q3" s="9"/>
      <c r="R3" s="9"/>
      <c r="S3" s="9"/>
      <c r="T3" s="9"/>
      <c r="U3" s="8"/>
    </row>
    <row r="4" spans="1:21" ht="15.75">
      <c r="A4" s="9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  <c r="N4" s="9"/>
      <c r="O4" s="9"/>
      <c r="P4" s="9"/>
      <c r="Q4" s="9"/>
      <c r="R4" s="9"/>
      <c r="S4" s="9"/>
      <c r="T4" s="9"/>
      <c r="U4" s="8"/>
    </row>
    <row r="5" spans="1:21" ht="15.75">
      <c r="A5" s="9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9"/>
      <c r="O5" s="9"/>
      <c r="P5" s="9"/>
      <c r="Q5" s="9"/>
      <c r="R5" s="9"/>
      <c r="S5" s="9"/>
      <c r="T5" s="9"/>
      <c r="U5" s="8"/>
    </row>
    <row r="6" spans="1:21" ht="15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8"/>
    </row>
    <row r="7" spans="1:21" ht="15.75">
      <c r="A7" s="2" t="s">
        <v>3</v>
      </c>
      <c r="B7" s="3" t="s">
        <v>3</v>
      </c>
      <c r="C7" s="3" t="s">
        <v>3</v>
      </c>
      <c r="D7" s="3" t="s">
        <v>3</v>
      </c>
      <c r="E7" s="3" t="s">
        <v>3</v>
      </c>
      <c r="F7" s="3" t="s">
        <v>3</v>
      </c>
      <c r="G7" s="3" t="s">
        <v>3</v>
      </c>
      <c r="H7" s="3" t="s">
        <v>3</v>
      </c>
      <c r="I7" s="3" t="s">
        <v>3</v>
      </c>
      <c r="J7" s="3" t="s">
        <v>3</v>
      </c>
      <c r="K7" s="3" t="s">
        <v>3</v>
      </c>
      <c r="L7" s="3" t="s">
        <v>3</v>
      </c>
      <c r="M7" s="3" t="s">
        <v>3</v>
      </c>
      <c r="N7" s="3" t="s">
        <v>3</v>
      </c>
      <c r="O7" s="3" t="s">
        <v>3</v>
      </c>
      <c r="P7" s="3" t="s">
        <v>3</v>
      </c>
      <c r="Q7" s="3" t="s">
        <v>3</v>
      </c>
      <c r="R7" s="3" t="s">
        <v>3</v>
      </c>
      <c r="S7" s="3" t="s">
        <v>3</v>
      </c>
      <c r="T7" s="3" t="s">
        <v>3</v>
      </c>
      <c r="U7" s="3" t="s">
        <v>3</v>
      </c>
    </row>
    <row r="8" spans="1:21" ht="15.75">
      <c r="A8" s="1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4" ht="15.75">
      <c r="A9" s="5" t="s">
        <v>4</v>
      </c>
      <c r="B9" s="1">
        <v>1982</v>
      </c>
      <c r="C9" s="1">
        <v>1984</v>
      </c>
      <c r="D9" s="1">
        <v>1985</v>
      </c>
      <c r="E9" s="1">
        <v>1986</v>
      </c>
      <c r="F9" s="1">
        <v>1987</v>
      </c>
      <c r="G9" s="1">
        <v>1988</v>
      </c>
      <c r="H9" s="1">
        <v>1989</v>
      </c>
      <c r="I9" s="1">
        <v>1990</v>
      </c>
      <c r="J9" s="1">
        <v>1991</v>
      </c>
      <c r="K9" s="1">
        <v>1992</v>
      </c>
      <c r="L9" s="1">
        <v>1993</v>
      </c>
      <c r="M9" s="1">
        <v>1994</v>
      </c>
      <c r="N9" s="1">
        <v>1995</v>
      </c>
      <c r="O9" s="1">
        <v>1996</v>
      </c>
      <c r="P9" s="1">
        <v>1997</v>
      </c>
      <c r="Q9" s="1">
        <v>1998</v>
      </c>
      <c r="R9" s="1">
        <v>1999</v>
      </c>
      <c r="S9" s="1">
        <v>2000</v>
      </c>
      <c r="T9" s="1">
        <v>2001</v>
      </c>
      <c r="U9" s="1">
        <v>2002</v>
      </c>
      <c r="V9" s="1">
        <v>2003</v>
      </c>
      <c r="W9" s="1">
        <v>2004</v>
      </c>
      <c r="X9" s="1">
        <v>2005</v>
      </c>
    </row>
    <row r="10" spans="1:21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7"/>
    </row>
    <row r="11" spans="1:21" ht="15.75">
      <c r="A11" s="2" t="s">
        <v>3</v>
      </c>
      <c r="B11" s="3" t="s">
        <v>3</v>
      </c>
      <c r="C11" s="3" t="s">
        <v>3</v>
      </c>
      <c r="D11" s="3" t="s">
        <v>3</v>
      </c>
      <c r="E11" s="3" t="s">
        <v>3</v>
      </c>
      <c r="F11" s="3" t="s">
        <v>3</v>
      </c>
      <c r="G11" s="3" t="s">
        <v>3</v>
      </c>
      <c r="H11" s="3" t="s">
        <v>3</v>
      </c>
      <c r="I11" s="3" t="s">
        <v>3</v>
      </c>
      <c r="J11" s="3" t="s">
        <v>3</v>
      </c>
      <c r="K11" s="3" t="s">
        <v>3</v>
      </c>
      <c r="L11" s="3" t="s">
        <v>3</v>
      </c>
      <c r="M11" s="3" t="s">
        <v>3</v>
      </c>
      <c r="N11" s="3" t="s">
        <v>3</v>
      </c>
      <c r="O11" s="3" t="s">
        <v>3</v>
      </c>
      <c r="P11" s="3" t="s">
        <v>3</v>
      </c>
      <c r="Q11" s="3" t="s">
        <v>3</v>
      </c>
      <c r="R11" s="3" t="s">
        <v>3</v>
      </c>
      <c r="S11" s="3" t="s">
        <v>3</v>
      </c>
      <c r="T11" s="3" t="s">
        <v>3</v>
      </c>
      <c r="U11" s="3" t="s">
        <v>3</v>
      </c>
    </row>
    <row r="12" spans="1:24" s="11" customFormat="1" ht="16.5">
      <c r="A12" s="25" t="s">
        <v>34</v>
      </c>
      <c r="B12" s="26">
        <f aca="true" t="shared" si="0" ref="B12:N12">B14+B24+B34+B45</f>
        <v>2008605</v>
      </c>
      <c r="C12" s="26">
        <f t="shared" si="0"/>
        <v>2023333</v>
      </c>
      <c r="D12" s="26">
        <f t="shared" si="0"/>
        <v>2087722</v>
      </c>
      <c r="E12" s="26">
        <f t="shared" si="0"/>
        <v>2083985</v>
      </c>
      <c r="F12" s="26">
        <f t="shared" si="0"/>
        <v>2139731</v>
      </c>
      <c r="G12" s="26">
        <f t="shared" si="0"/>
        <v>2125148</v>
      </c>
      <c r="H12" s="26">
        <f t="shared" si="0"/>
        <v>2148360</v>
      </c>
      <c r="I12" s="26">
        <f t="shared" si="0"/>
        <v>2150359</v>
      </c>
      <c r="J12" s="26">
        <f t="shared" si="0"/>
        <v>2183403</v>
      </c>
      <c r="K12" s="26">
        <f t="shared" si="0"/>
        <v>2175715</v>
      </c>
      <c r="L12" s="26">
        <f t="shared" si="0"/>
        <v>2110510</v>
      </c>
      <c r="M12" s="26">
        <f t="shared" si="0"/>
        <v>2043449</v>
      </c>
      <c r="N12" s="26">
        <f t="shared" si="0"/>
        <v>1960577</v>
      </c>
      <c r="O12" s="26">
        <v>1890406</v>
      </c>
      <c r="P12" s="26">
        <v>1830300</v>
      </c>
      <c r="Q12" s="27">
        <v>1804591</v>
      </c>
      <c r="R12" s="26">
        <v>1766298</v>
      </c>
      <c r="S12" s="26">
        <v>1755689</v>
      </c>
      <c r="T12" s="26">
        <v>1764083</v>
      </c>
      <c r="U12" s="26">
        <v>1813047</v>
      </c>
      <c r="V12" s="23">
        <v>1832626</v>
      </c>
      <c r="W12" s="24">
        <v>1851349</v>
      </c>
      <c r="X12" s="24">
        <v>1856966</v>
      </c>
    </row>
    <row r="13" spans="1:21" ht="15.75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8"/>
      <c r="P13" s="9"/>
      <c r="Q13" s="7"/>
      <c r="R13" s="8"/>
      <c r="S13" s="8"/>
      <c r="T13" s="8"/>
      <c r="U13" s="7"/>
    </row>
    <row r="14" spans="1:24" ht="15.75">
      <c r="A14" s="9" t="s">
        <v>6</v>
      </c>
      <c r="B14" s="8">
        <f aca="true" t="shared" si="1" ref="B14:N14">SUM(B16:B22)</f>
        <v>1524598</v>
      </c>
      <c r="C14" s="8">
        <f t="shared" si="1"/>
        <v>1520445</v>
      </c>
      <c r="D14" s="8">
        <f t="shared" si="1"/>
        <v>1553218</v>
      </c>
      <c r="E14" s="8">
        <f t="shared" si="1"/>
        <v>1542203</v>
      </c>
      <c r="F14" s="8">
        <f t="shared" si="1"/>
        <v>1571660</v>
      </c>
      <c r="G14" s="8">
        <f t="shared" si="1"/>
        <v>1557793</v>
      </c>
      <c r="H14" s="8">
        <f t="shared" si="1"/>
        <v>1567143</v>
      </c>
      <c r="I14" s="8">
        <f t="shared" si="1"/>
        <v>1562846</v>
      </c>
      <c r="J14" s="8">
        <f t="shared" si="1"/>
        <v>1581388</v>
      </c>
      <c r="K14" s="8">
        <f t="shared" si="1"/>
        <v>1570812</v>
      </c>
      <c r="L14" s="8">
        <f t="shared" si="1"/>
        <v>1515700</v>
      </c>
      <c r="M14" s="8">
        <f t="shared" si="1"/>
        <v>1462185</v>
      </c>
      <c r="N14" s="8">
        <f t="shared" si="1"/>
        <v>1394690</v>
      </c>
      <c r="O14" s="8">
        <v>1341157</v>
      </c>
      <c r="P14" s="8">
        <v>1293244</v>
      </c>
      <c r="Q14" s="8">
        <v>1269790</v>
      </c>
      <c r="R14" s="8">
        <v>1236698</v>
      </c>
      <c r="S14" s="8">
        <v>1224836</v>
      </c>
      <c r="T14" s="8">
        <v>1226113</v>
      </c>
      <c r="U14" s="8">
        <v>1255941</v>
      </c>
      <c r="V14" s="4">
        <v>1263595</v>
      </c>
      <c r="W14" s="20">
        <v>1270366</v>
      </c>
      <c r="X14" s="20">
        <v>1267922</v>
      </c>
    </row>
    <row r="15" spans="1:24" ht="15.75">
      <c r="A15" s="9" t="s">
        <v>7</v>
      </c>
      <c r="B15" s="8">
        <f aca="true" t="shared" si="2" ref="B15:N15">SUM(B16:B19)</f>
        <v>1172086</v>
      </c>
      <c r="C15" s="8">
        <f t="shared" si="2"/>
        <v>1169122</v>
      </c>
      <c r="D15" s="8">
        <f t="shared" si="2"/>
        <v>1196576</v>
      </c>
      <c r="E15" s="8">
        <f t="shared" si="2"/>
        <v>1200126</v>
      </c>
      <c r="F15" s="8">
        <f t="shared" si="2"/>
        <v>1223546</v>
      </c>
      <c r="G15" s="8">
        <f t="shared" si="2"/>
        <v>1217281</v>
      </c>
      <c r="H15" s="8">
        <f t="shared" si="2"/>
        <v>1222831</v>
      </c>
      <c r="I15" s="8">
        <f t="shared" si="2"/>
        <v>1218188</v>
      </c>
      <c r="J15" s="8">
        <f t="shared" si="2"/>
        <v>1239964</v>
      </c>
      <c r="K15" s="8">
        <f t="shared" si="2"/>
        <v>1228634</v>
      </c>
      <c r="L15" s="8">
        <f t="shared" si="2"/>
        <v>1190705</v>
      </c>
      <c r="M15" s="8">
        <f t="shared" si="2"/>
        <v>1146990</v>
      </c>
      <c r="N15" s="8">
        <f t="shared" si="2"/>
        <v>1101108</v>
      </c>
      <c r="O15" s="8">
        <v>1060863</v>
      </c>
      <c r="P15" s="8">
        <v>1027440</v>
      </c>
      <c r="Q15" s="8">
        <v>1010793</v>
      </c>
      <c r="R15" s="8">
        <v>979803</v>
      </c>
      <c r="S15" s="8">
        <v>961261</v>
      </c>
      <c r="T15" s="8">
        <v>968938</v>
      </c>
      <c r="U15" s="8">
        <v>973957</v>
      </c>
      <c r="V15" s="4">
        <v>972094</v>
      </c>
      <c r="W15" s="20">
        <v>972737</v>
      </c>
      <c r="X15" s="20">
        <v>973767</v>
      </c>
    </row>
    <row r="16" spans="1:24" ht="15.75">
      <c r="A16" s="9" t="s">
        <v>8</v>
      </c>
      <c r="B16" s="8">
        <v>201664</v>
      </c>
      <c r="C16" s="8">
        <v>188218</v>
      </c>
      <c r="D16" s="8">
        <v>187779</v>
      </c>
      <c r="E16" s="8">
        <v>174169</v>
      </c>
      <c r="F16" s="8">
        <v>171697</v>
      </c>
      <c r="G16" s="8">
        <v>158209</v>
      </c>
      <c r="H16" s="8">
        <v>148224</v>
      </c>
      <c r="I16" s="8">
        <v>132028</v>
      </c>
      <c r="J16" s="8">
        <v>127344</v>
      </c>
      <c r="K16" s="8">
        <v>112948</v>
      </c>
      <c r="L16" s="8">
        <v>99006</v>
      </c>
      <c r="M16" s="8">
        <v>90029</v>
      </c>
      <c r="N16" s="8">
        <v>79195</v>
      </c>
      <c r="O16" s="8">
        <v>67988</v>
      </c>
      <c r="P16" s="8">
        <v>63775</v>
      </c>
      <c r="Q16" s="8">
        <v>61909</v>
      </c>
      <c r="R16" s="8">
        <v>58381</v>
      </c>
      <c r="S16" s="8">
        <v>55067</v>
      </c>
      <c r="T16" s="8">
        <v>57368</v>
      </c>
      <c r="U16" s="8">
        <v>55005</v>
      </c>
      <c r="V16" s="4">
        <v>51514</v>
      </c>
      <c r="W16" s="20">
        <v>48798</v>
      </c>
      <c r="X16" s="20">
        <v>46671</v>
      </c>
    </row>
    <row r="17" spans="1:24" ht="15.75">
      <c r="A17" s="9" t="s">
        <v>9</v>
      </c>
      <c r="B17" s="8">
        <v>338397</v>
      </c>
      <c r="C17" s="8">
        <v>334748</v>
      </c>
      <c r="D17" s="8">
        <v>344312</v>
      </c>
      <c r="E17" s="8">
        <v>343290</v>
      </c>
      <c r="F17" s="8">
        <v>351059</v>
      </c>
      <c r="G17" s="8">
        <v>346277</v>
      </c>
      <c r="H17" s="8">
        <v>344171</v>
      </c>
      <c r="I17" s="8">
        <v>337453</v>
      </c>
      <c r="J17" s="8">
        <v>344483</v>
      </c>
      <c r="K17" s="8">
        <v>338182</v>
      </c>
      <c r="L17" s="8">
        <v>320410</v>
      </c>
      <c r="M17" s="8">
        <v>303999</v>
      </c>
      <c r="N17" s="8">
        <v>288755</v>
      </c>
      <c r="O17" s="8">
        <v>275093</v>
      </c>
      <c r="P17" s="8">
        <v>264288</v>
      </c>
      <c r="Q17" s="8">
        <v>255344</v>
      </c>
      <c r="R17" s="8">
        <v>246759</v>
      </c>
      <c r="S17" s="8">
        <v>239128</v>
      </c>
      <c r="T17" s="8">
        <v>239253</v>
      </c>
      <c r="U17" s="8">
        <v>237807</v>
      </c>
      <c r="V17" s="4">
        <v>234637</v>
      </c>
      <c r="W17" s="20">
        <v>231765</v>
      </c>
      <c r="X17" s="20">
        <v>227387</v>
      </c>
    </row>
    <row r="18" spans="1:24" ht="15.75">
      <c r="A18" s="9" t="s">
        <v>10</v>
      </c>
      <c r="B18" s="8">
        <v>442382</v>
      </c>
      <c r="C18" s="8">
        <v>455092</v>
      </c>
      <c r="D18" s="8">
        <v>467803</v>
      </c>
      <c r="E18" s="8">
        <v>478667</v>
      </c>
      <c r="F18" s="8">
        <v>489245</v>
      </c>
      <c r="G18" s="8">
        <v>494011</v>
      </c>
      <c r="H18" s="8">
        <v>502553</v>
      </c>
      <c r="I18" s="8">
        <v>510261</v>
      </c>
      <c r="J18" s="8">
        <v>517004</v>
      </c>
      <c r="K18" s="8">
        <v>509978</v>
      </c>
      <c r="L18" s="8">
        <v>500616</v>
      </c>
      <c r="M18" s="8">
        <v>484681</v>
      </c>
      <c r="N18" s="8">
        <v>465908</v>
      </c>
      <c r="O18" s="8">
        <v>451651</v>
      </c>
      <c r="P18" s="8">
        <v>434228</v>
      </c>
      <c r="Q18" s="8">
        <v>425617</v>
      </c>
      <c r="R18" s="8">
        <v>413989</v>
      </c>
      <c r="S18" s="8">
        <v>404649</v>
      </c>
      <c r="T18" s="8">
        <v>403556</v>
      </c>
      <c r="U18" s="8">
        <v>405583</v>
      </c>
      <c r="V18" s="4">
        <v>405376</v>
      </c>
      <c r="W18" s="20">
        <v>405825</v>
      </c>
      <c r="X18" s="20">
        <v>408111</v>
      </c>
    </row>
    <row r="19" spans="1:24" ht="15.75">
      <c r="A19" s="9" t="s">
        <v>11</v>
      </c>
      <c r="B19" s="8">
        <v>189643</v>
      </c>
      <c r="C19" s="8">
        <v>191064</v>
      </c>
      <c r="D19" s="8">
        <v>196682</v>
      </c>
      <c r="E19" s="8">
        <v>204000</v>
      </c>
      <c r="F19" s="8">
        <v>211545</v>
      </c>
      <c r="G19" s="8">
        <v>218784</v>
      </c>
      <c r="H19" s="8">
        <v>227883</v>
      </c>
      <c r="I19" s="8">
        <v>238446</v>
      </c>
      <c r="J19" s="8">
        <v>251133</v>
      </c>
      <c r="K19" s="8">
        <v>267526</v>
      </c>
      <c r="L19" s="8">
        <v>270673</v>
      </c>
      <c r="M19" s="8">
        <v>268281</v>
      </c>
      <c r="N19" s="8">
        <v>267250</v>
      </c>
      <c r="O19" s="8">
        <v>266131</v>
      </c>
      <c r="P19" s="8">
        <v>265149</v>
      </c>
      <c r="Q19" s="8">
        <v>267923</v>
      </c>
      <c r="R19" s="8">
        <v>260674</v>
      </c>
      <c r="S19" s="8">
        <v>262417</v>
      </c>
      <c r="T19" s="8">
        <v>268761</v>
      </c>
      <c r="U19" s="8">
        <v>275562</v>
      </c>
      <c r="V19" s="4">
        <v>280567</v>
      </c>
      <c r="W19" s="20">
        <v>286349</v>
      </c>
      <c r="X19" s="20">
        <v>291598</v>
      </c>
    </row>
    <row r="20" spans="1:24" ht="15.75">
      <c r="A20" s="28" t="s">
        <v>22</v>
      </c>
      <c r="B20" s="8">
        <v>7243</v>
      </c>
      <c r="C20" s="8">
        <v>8446</v>
      </c>
      <c r="D20" s="8">
        <v>7179</v>
      </c>
      <c r="E20" s="8">
        <v>8284</v>
      </c>
      <c r="F20" s="8">
        <v>8148</v>
      </c>
      <c r="G20" s="8">
        <v>8544</v>
      </c>
      <c r="H20" s="8">
        <v>8934</v>
      </c>
      <c r="I20" s="8">
        <v>9337</v>
      </c>
      <c r="J20" s="8">
        <v>12998</v>
      </c>
      <c r="K20" s="8">
        <v>13661</v>
      </c>
      <c r="L20" s="8">
        <v>13162</v>
      </c>
      <c r="M20" s="8">
        <v>13114</v>
      </c>
      <c r="N20" s="8">
        <v>13307</v>
      </c>
      <c r="O20" s="8">
        <v>13319</v>
      </c>
      <c r="P20" s="8">
        <v>13465</v>
      </c>
      <c r="Q20" s="8">
        <v>13634</v>
      </c>
      <c r="R20" s="8">
        <v>13856</v>
      </c>
      <c r="S20" s="8">
        <v>14332</v>
      </c>
      <c r="T20" s="8">
        <v>14565</v>
      </c>
      <c r="U20" s="8">
        <v>15428</v>
      </c>
      <c r="V20" s="4">
        <v>15787</v>
      </c>
      <c r="W20" s="20">
        <v>16337</v>
      </c>
      <c r="X20" s="20">
        <v>16409</v>
      </c>
    </row>
    <row r="21" spans="1:24" ht="15.75">
      <c r="A21" s="9" t="s">
        <v>12</v>
      </c>
      <c r="B21" s="8">
        <v>279346</v>
      </c>
      <c r="C21" s="8">
        <v>280314</v>
      </c>
      <c r="D21" s="8">
        <v>283107</v>
      </c>
      <c r="E21" s="8">
        <v>273966</v>
      </c>
      <c r="F21" s="8">
        <v>277201</v>
      </c>
      <c r="G21" s="8">
        <v>265757</v>
      </c>
      <c r="H21" s="8">
        <v>254684</v>
      </c>
      <c r="I21" s="8">
        <v>244220</v>
      </c>
      <c r="J21" s="8">
        <v>238136</v>
      </c>
      <c r="K21" s="8">
        <v>232753</v>
      </c>
      <c r="L21" s="8">
        <v>215122</v>
      </c>
      <c r="M21" s="8">
        <v>202440</v>
      </c>
      <c r="N21" s="8">
        <v>186184</v>
      </c>
      <c r="O21" s="8">
        <v>174364</v>
      </c>
      <c r="P21" s="8">
        <v>164755</v>
      </c>
      <c r="Q21" s="8">
        <v>157639</v>
      </c>
      <c r="R21" s="8">
        <v>151585</v>
      </c>
      <c r="S21" s="8">
        <v>146075</v>
      </c>
      <c r="T21" s="8">
        <v>142428</v>
      </c>
      <c r="U21" s="8">
        <v>138785</v>
      </c>
      <c r="V21" s="4">
        <v>133334</v>
      </c>
      <c r="W21" s="20">
        <v>134821</v>
      </c>
      <c r="X21" s="20">
        <v>135383</v>
      </c>
    </row>
    <row r="22" spans="1:24" ht="15.75">
      <c r="A22" s="28" t="s">
        <v>24</v>
      </c>
      <c r="B22" s="8">
        <v>65923</v>
      </c>
      <c r="C22" s="8">
        <v>62563</v>
      </c>
      <c r="D22" s="8">
        <v>66356</v>
      </c>
      <c r="E22" s="8">
        <v>59827</v>
      </c>
      <c r="F22" s="8">
        <v>62765</v>
      </c>
      <c r="G22" s="8">
        <v>66211</v>
      </c>
      <c r="H22" s="8">
        <v>80694</v>
      </c>
      <c r="I22" s="8">
        <v>91101</v>
      </c>
      <c r="J22" s="8">
        <v>90290</v>
      </c>
      <c r="K22" s="8">
        <v>95764</v>
      </c>
      <c r="L22" s="8">
        <v>96711</v>
      </c>
      <c r="M22" s="8">
        <v>99641</v>
      </c>
      <c r="N22" s="8">
        <v>94091</v>
      </c>
      <c r="O22" s="8">
        <v>92611</v>
      </c>
      <c r="P22" s="8">
        <v>87584</v>
      </c>
      <c r="Q22" s="8">
        <v>87724</v>
      </c>
      <c r="R22" s="8">
        <v>91454</v>
      </c>
      <c r="S22" s="8">
        <v>103168</v>
      </c>
      <c r="T22" s="8">
        <v>100182</v>
      </c>
      <c r="U22" s="8">
        <v>127771</v>
      </c>
      <c r="V22" s="4">
        <v>142380</v>
      </c>
      <c r="W22" s="20">
        <v>146471</v>
      </c>
      <c r="X22" s="20">
        <v>142363</v>
      </c>
    </row>
    <row r="23" spans="1:21" ht="15.75">
      <c r="A23" s="9"/>
      <c r="B23" s="8"/>
      <c r="C23" s="8"/>
      <c r="D23" s="8"/>
      <c r="E23" s="8"/>
      <c r="F23" s="8"/>
      <c r="G23" s="8"/>
      <c r="H23" s="8"/>
      <c r="I23" s="9"/>
      <c r="J23" s="8"/>
      <c r="K23" s="8"/>
      <c r="L23" s="8"/>
      <c r="M23" s="8"/>
      <c r="N23" s="8"/>
      <c r="O23" s="8"/>
      <c r="P23" s="8"/>
      <c r="Q23" s="8"/>
      <c r="R23" s="8"/>
      <c r="S23" s="8"/>
      <c r="T23" s="9"/>
      <c r="U23" s="8"/>
    </row>
    <row r="24" spans="1:24" ht="15.75">
      <c r="A24" s="9" t="s">
        <v>13</v>
      </c>
      <c r="B24" s="8">
        <f aca="true" t="shared" si="3" ref="B24:N24">SUM(B26:B32)</f>
        <v>311131</v>
      </c>
      <c r="C24" s="8">
        <f t="shared" si="3"/>
        <v>317875</v>
      </c>
      <c r="D24" s="8">
        <f t="shared" si="3"/>
        <v>338435</v>
      </c>
      <c r="E24" s="8">
        <f t="shared" si="3"/>
        <v>339770</v>
      </c>
      <c r="F24" s="8">
        <f t="shared" si="3"/>
        <v>354774</v>
      </c>
      <c r="G24" s="8">
        <f t="shared" si="3"/>
        <v>350052</v>
      </c>
      <c r="H24" s="8">
        <f t="shared" si="3"/>
        <v>355387</v>
      </c>
      <c r="I24" s="8">
        <f t="shared" si="3"/>
        <v>356867</v>
      </c>
      <c r="J24" s="8">
        <f t="shared" si="3"/>
        <v>363864</v>
      </c>
      <c r="K24" s="8">
        <f t="shared" si="3"/>
        <v>360725</v>
      </c>
      <c r="L24" s="8">
        <f t="shared" si="3"/>
        <v>351879</v>
      </c>
      <c r="M24" s="8">
        <f t="shared" si="3"/>
        <v>340512</v>
      </c>
      <c r="N24" s="8">
        <f t="shared" si="3"/>
        <v>327302</v>
      </c>
      <c r="O24" s="8">
        <v>313810</v>
      </c>
      <c r="P24" s="8">
        <v>303415</v>
      </c>
      <c r="Q24" s="8">
        <v>300661</v>
      </c>
      <c r="R24" s="8">
        <v>298694</v>
      </c>
      <c r="S24" s="8">
        <v>298701</v>
      </c>
      <c r="T24" s="8">
        <v>299203</v>
      </c>
      <c r="U24" s="8">
        <v>306128</v>
      </c>
      <c r="V24" s="4">
        <v>310622</v>
      </c>
      <c r="W24" s="20">
        <v>313099</v>
      </c>
      <c r="X24" s="20">
        <v>315644</v>
      </c>
    </row>
    <row r="25" spans="1:24" ht="15.75">
      <c r="A25" s="9" t="s">
        <v>7</v>
      </c>
      <c r="B25" s="8">
        <f aca="true" t="shared" si="4" ref="B25:N25">SUM(B26:B29)</f>
        <v>222020</v>
      </c>
      <c r="C25" s="8">
        <f t="shared" si="4"/>
        <v>231669</v>
      </c>
      <c r="D25" s="8">
        <f t="shared" si="4"/>
        <v>248732</v>
      </c>
      <c r="E25" s="8">
        <f t="shared" si="4"/>
        <v>253628</v>
      </c>
      <c r="F25" s="8">
        <f t="shared" si="4"/>
        <v>267238</v>
      </c>
      <c r="G25" s="8">
        <f t="shared" si="4"/>
        <v>267693</v>
      </c>
      <c r="H25" s="8">
        <f t="shared" si="4"/>
        <v>272027</v>
      </c>
      <c r="I25" s="8">
        <f t="shared" si="4"/>
        <v>272657</v>
      </c>
      <c r="J25" s="8">
        <f t="shared" si="4"/>
        <v>281559</v>
      </c>
      <c r="K25" s="8">
        <f t="shared" si="4"/>
        <v>277264</v>
      </c>
      <c r="L25" s="8">
        <f t="shared" si="4"/>
        <v>272393</v>
      </c>
      <c r="M25" s="8">
        <f t="shared" si="4"/>
        <v>265926</v>
      </c>
      <c r="N25" s="8">
        <f t="shared" si="4"/>
        <v>258586</v>
      </c>
      <c r="O25" s="8">
        <v>249959</v>
      </c>
      <c r="P25" s="8">
        <v>243932</v>
      </c>
      <c r="Q25" s="8">
        <v>242587</v>
      </c>
      <c r="R25" s="8">
        <v>241422</v>
      </c>
      <c r="S25" s="8">
        <v>241135</v>
      </c>
      <c r="T25" s="8">
        <v>243689</v>
      </c>
      <c r="U25" s="8">
        <v>243884</v>
      </c>
      <c r="V25" s="4">
        <v>243236</v>
      </c>
      <c r="W25" s="20">
        <v>244736</v>
      </c>
      <c r="X25" s="20">
        <v>246691</v>
      </c>
    </row>
    <row r="26" spans="1:24" ht="15.75">
      <c r="A26" s="9" t="s">
        <v>8</v>
      </c>
      <c r="B26" s="8">
        <v>70978</v>
      </c>
      <c r="C26" s="8">
        <v>71601</v>
      </c>
      <c r="D26" s="8">
        <v>78413</v>
      </c>
      <c r="E26" s="8">
        <v>75723</v>
      </c>
      <c r="F26" s="8">
        <v>79261</v>
      </c>
      <c r="G26" s="8">
        <v>74737</v>
      </c>
      <c r="H26" s="8">
        <v>70640</v>
      </c>
      <c r="I26" s="8">
        <v>65077</v>
      </c>
      <c r="J26" s="8">
        <v>64396</v>
      </c>
      <c r="K26" s="8">
        <v>56650</v>
      </c>
      <c r="L26" s="8">
        <v>51142</v>
      </c>
      <c r="M26" s="8">
        <v>46189</v>
      </c>
      <c r="N26" s="8">
        <v>41381</v>
      </c>
      <c r="O26" s="8">
        <v>34993</v>
      </c>
      <c r="P26" s="8">
        <v>32439</v>
      </c>
      <c r="Q26" s="8">
        <v>30668</v>
      </c>
      <c r="R26" s="8">
        <v>28530</v>
      </c>
      <c r="S26" s="8">
        <v>26895</v>
      </c>
      <c r="T26" s="8">
        <v>25873</v>
      </c>
      <c r="U26" s="8">
        <v>23841</v>
      </c>
      <c r="V26" s="4">
        <v>21857</v>
      </c>
      <c r="W26" s="20">
        <v>20797</v>
      </c>
      <c r="X26" s="20">
        <v>19774</v>
      </c>
    </row>
    <row r="27" spans="1:24" ht="15.75">
      <c r="A27" s="9" t="s">
        <v>9</v>
      </c>
      <c r="B27" s="8">
        <v>90188</v>
      </c>
      <c r="C27" s="8">
        <v>93234</v>
      </c>
      <c r="D27" s="8">
        <v>98928</v>
      </c>
      <c r="E27" s="8">
        <v>102794</v>
      </c>
      <c r="F27" s="8">
        <v>108260</v>
      </c>
      <c r="G27" s="8">
        <v>109867</v>
      </c>
      <c r="H27" s="8">
        <v>113000</v>
      </c>
      <c r="I27" s="8">
        <v>114993</v>
      </c>
      <c r="J27" s="8">
        <v>119566</v>
      </c>
      <c r="K27" s="8">
        <v>120259</v>
      </c>
      <c r="L27" s="8">
        <v>118438</v>
      </c>
      <c r="M27" s="8">
        <v>115966</v>
      </c>
      <c r="N27" s="8">
        <v>112962</v>
      </c>
      <c r="O27" s="8">
        <v>109571</v>
      </c>
      <c r="P27" s="8">
        <v>106037</v>
      </c>
      <c r="Q27" s="8">
        <v>103985</v>
      </c>
      <c r="R27" s="8">
        <v>101742</v>
      </c>
      <c r="S27" s="8">
        <v>99937</v>
      </c>
      <c r="T27" s="8">
        <v>100079</v>
      </c>
      <c r="U27" s="8">
        <v>97731</v>
      </c>
      <c r="V27" s="4">
        <v>96159</v>
      </c>
      <c r="W27" s="20">
        <v>95798</v>
      </c>
      <c r="X27" s="20">
        <v>94655</v>
      </c>
    </row>
    <row r="28" spans="1:24" ht="15.75">
      <c r="A28" s="9" t="s">
        <v>10</v>
      </c>
      <c r="B28" s="8">
        <v>50134</v>
      </c>
      <c r="C28" s="8">
        <v>55435</v>
      </c>
      <c r="D28" s="8">
        <v>59332</v>
      </c>
      <c r="E28" s="8">
        <v>62643</v>
      </c>
      <c r="F28" s="8">
        <v>66267</v>
      </c>
      <c r="G28" s="8">
        <v>68468</v>
      </c>
      <c r="H28" s="8">
        <v>72168</v>
      </c>
      <c r="I28" s="8">
        <v>74985</v>
      </c>
      <c r="J28" s="8">
        <v>78109</v>
      </c>
      <c r="K28" s="8">
        <v>78970</v>
      </c>
      <c r="L28" s="8">
        <v>80130</v>
      </c>
      <c r="M28" s="8">
        <v>80284</v>
      </c>
      <c r="N28" s="8">
        <v>79795</v>
      </c>
      <c r="O28" s="8">
        <v>80065</v>
      </c>
      <c r="P28" s="8">
        <v>79124</v>
      </c>
      <c r="Q28" s="8">
        <v>79999</v>
      </c>
      <c r="R28" s="8">
        <v>81410</v>
      </c>
      <c r="S28" s="8">
        <v>82809</v>
      </c>
      <c r="T28" s="8">
        <v>84342</v>
      </c>
      <c r="U28" s="8">
        <v>86619</v>
      </c>
      <c r="V28" s="4">
        <v>87633</v>
      </c>
      <c r="W28" s="20">
        <v>88813</v>
      </c>
      <c r="X28" s="20">
        <v>90809</v>
      </c>
    </row>
    <row r="29" spans="1:24" ht="15.75">
      <c r="A29" s="9" t="s">
        <v>11</v>
      </c>
      <c r="B29" s="8">
        <v>10720</v>
      </c>
      <c r="C29" s="8">
        <v>11399</v>
      </c>
      <c r="D29" s="8">
        <v>12059</v>
      </c>
      <c r="E29" s="8">
        <v>12468</v>
      </c>
      <c r="F29" s="8">
        <v>13450</v>
      </c>
      <c r="G29" s="8">
        <v>14621</v>
      </c>
      <c r="H29" s="8">
        <v>16219</v>
      </c>
      <c r="I29" s="8">
        <v>17602</v>
      </c>
      <c r="J29" s="8">
        <v>19488</v>
      </c>
      <c r="K29" s="8">
        <v>21385</v>
      </c>
      <c r="L29" s="8">
        <v>22683</v>
      </c>
      <c r="M29" s="8">
        <v>23487</v>
      </c>
      <c r="N29" s="8">
        <v>24448</v>
      </c>
      <c r="O29" s="8">
        <v>25330</v>
      </c>
      <c r="P29" s="8">
        <v>26332</v>
      </c>
      <c r="Q29" s="8">
        <v>27935</v>
      </c>
      <c r="R29" s="8">
        <v>29740</v>
      </c>
      <c r="S29" s="8">
        <v>31494</v>
      </c>
      <c r="T29" s="8">
        <v>33395</v>
      </c>
      <c r="U29" s="8">
        <v>35693</v>
      </c>
      <c r="V29" s="4">
        <v>37587</v>
      </c>
      <c r="W29" s="20">
        <v>39328</v>
      </c>
      <c r="X29" s="20">
        <v>41453</v>
      </c>
    </row>
    <row r="30" spans="1:24" ht="15.75">
      <c r="A30" s="28" t="s">
        <v>22</v>
      </c>
      <c r="B30" s="8">
        <v>334</v>
      </c>
      <c r="C30" s="8">
        <v>375</v>
      </c>
      <c r="D30" s="8">
        <v>343</v>
      </c>
      <c r="E30" s="8">
        <v>370</v>
      </c>
      <c r="F30" s="8">
        <v>358</v>
      </c>
      <c r="G30" s="8">
        <v>391</v>
      </c>
      <c r="H30" s="8">
        <v>427</v>
      </c>
      <c r="I30" s="8">
        <v>479</v>
      </c>
      <c r="J30" s="8">
        <v>630</v>
      </c>
      <c r="K30" s="8">
        <v>662</v>
      </c>
      <c r="L30" s="8">
        <v>716</v>
      </c>
      <c r="M30" s="8">
        <v>865</v>
      </c>
      <c r="N30" s="8">
        <v>942</v>
      </c>
      <c r="O30" s="8">
        <v>967</v>
      </c>
      <c r="P30" s="8">
        <v>1002</v>
      </c>
      <c r="Q30" s="8">
        <v>1044</v>
      </c>
      <c r="R30" s="8">
        <v>1103</v>
      </c>
      <c r="S30" s="8">
        <v>1180</v>
      </c>
      <c r="T30" s="8">
        <v>1124</v>
      </c>
      <c r="U30" s="8">
        <v>1207</v>
      </c>
      <c r="V30" s="4">
        <v>1247</v>
      </c>
      <c r="W30" s="20">
        <v>1238</v>
      </c>
      <c r="X30" s="20">
        <v>1270</v>
      </c>
    </row>
    <row r="31" spans="1:24" ht="15.75">
      <c r="A31" s="9" t="s">
        <v>12</v>
      </c>
      <c r="B31" s="8">
        <v>83518</v>
      </c>
      <c r="C31" s="8">
        <v>81447</v>
      </c>
      <c r="D31" s="8">
        <v>84492</v>
      </c>
      <c r="E31" s="8">
        <v>80868</v>
      </c>
      <c r="F31" s="8">
        <v>83096</v>
      </c>
      <c r="G31" s="8">
        <v>77128</v>
      </c>
      <c r="H31" s="8">
        <v>75942</v>
      </c>
      <c r="I31" s="8">
        <v>72755</v>
      </c>
      <c r="J31" s="8">
        <v>71615</v>
      </c>
      <c r="K31" s="8">
        <v>69976</v>
      </c>
      <c r="L31" s="8">
        <v>65422</v>
      </c>
      <c r="M31" s="8">
        <v>60335</v>
      </c>
      <c r="N31" s="8">
        <v>55637</v>
      </c>
      <c r="O31" s="8">
        <v>51189</v>
      </c>
      <c r="P31" s="8">
        <v>47261</v>
      </c>
      <c r="Q31" s="8">
        <v>45492</v>
      </c>
      <c r="R31" s="8">
        <v>44076</v>
      </c>
      <c r="S31" s="8">
        <v>42590</v>
      </c>
      <c r="T31" s="8">
        <v>40619</v>
      </c>
      <c r="U31" s="8">
        <v>39354</v>
      </c>
      <c r="V31" s="4">
        <v>38038</v>
      </c>
      <c r="W31" s="20">
        <v>37798</v>
      </c>
      <c r="X31" s="20">
        <v>37666</v>
      </c>
    </row>
    <row r="32" spans="1:24" ht="15.75">
      <c r="A32" s="28" t="s">
        <v>24</v>
      </c>
      <c r="B32" s="8">
        <v>5259</v>
      </c>
      <c r="C32" s="8">
        <v>4384</v>
      </c>
      <c r="D32" s="8">
        <v>4868</v>
      </c>
      <c r="E32" s="8">
        <v>4904</v>
      </c>
      <c r="F32" s="8">
        <v>4082</v>
      </c>
      <c r="G32" s="8">
        <v>4840</v>
      </c>
      <c r="H32" s="8">
        <v>6991</v>
      </c>
      <c r="I32" s="8">
        <v>10976</v>
      </c>
      <c r="J32" s="8">
        <v>10060</v>
      </c>
      <c r="K32" s="8">
        <v>12823</v>
      </c>
      <c r="L32" s="8">
        <v>13348</v>
      </c>
      <c r="M32" s="8">
        <v>13386</v>
      </c>
      <c r="N32" s="8">
        <v>12137</v>
      </c>
      <c r="O32" s="8">
        <v>11695</v>
      </c>
      <c r="P32" s="8">
        <v>11220</v>
      </c>
      <c r="Q32" s="8">
        <v>11538</v>
      </c>
      <c r="R32" s="8">
        <v>12093</v>
      </c>
      <c r="S32" s="8">
        <v>13796</v>
      </c>
      <c r="T32" s="8">
        <v>13771</v>
      </c>
      <c r="U32" s="8">
        <v>21683</v>
      </c>
      <c r="V32" s="4">
        <v>28101</v>
      </c>
      <c r="W32" s="20">
        <v>29327</v>
      </c>
      <c r="X32" s="20">
        <v>30017</v>
      </c>
    </row>
    <row r="33" spans="1:21" ht="15.75">
      <c r="A33" s="9"/>
      <c r="B33" s="8">
        <f aca="true" t="shared" si="5" ref="B33:H33">SUM(B40:B42)+B35-B34</f>
        <v>0</v>
      </c>
      <c r="C33" s="8">
        <f t="shared" si="5"/>
        <v>0</v>
      </c>
      <c r="D33" s="8">
        <f t="shared" si="5"/>
        <v>0</v>
      </c>
      <c r="E33" s="8">
        <f t="shared" si="5"/>
        <v>0</v>
      </c>
      <c r="F33" s="8">
        <f t="shared" si="5"/>
        <v>0</v>
      </c>
      <c r="G33" s="8">
        <f t="shared" si="5"/>
        <v>0</v>
      </c>
      <c r="H33" s="8">
        <f t="shared" si="5"/>
        <v>0</v>
      </c>
      <c r="I33" s="9"/>
      <c r="J33" s="8"/>
      <c r="K33" s="8"/>
      <c r="L33" s="8"/>
      <c r="M33" s="8"/>
      <c r="N33" s="8"/>
      <c r="O33" s="8"/>
      <c r="P33" s="8"/>
      <c r="Q33" s="8"/>
      <c r="R33" s="8"/>
      <c r="S33" s="8"/>
      <c r="T33" s="9"/>
      <c r="U33" s="8"/>
    </row>
    <row r="34" spans="1:24" ht="15.75">
      <c r="A34" s="9" t="s">
        <v>14</v>
      </c>
      <c r="B34" s="8">
        <f aca="true" t="shared" si="6" ref="B34:N34">SUM(B36:B42)</f>
        <v>89967</v>
      </c>
      <c r="C34" s="8">
        <f t="shared" si="6"/>
        <v>95580</v>
      </c>
      <c r="D34" s="8">
        <f t="shared" si="6"/>
        <v>102421</v>
      </c>
      <c r="E34" s="8">
        <f t="shared" si="6"/>
        <v>105191</v>
      </c>
      <c r="F34" s="8">
        <f t="shared" si="6"/>
        <v>108903</v>
      </c>
      <c r="G34" s="8">
        <f t="shared" si="6"/>
        <v>109566</v>
      </c>
      <c r="H34" s="8">
        <f t="shared" si="6"/>
        <v>112612</v>
      </c>
      <c r="I34" s="8">
        <f t="shared" si="6"/>
        <v>115170</v>
      </c>
      <c r="J34" s="8">
        <f t="shared" si="6"/>
        <v>118769</v>
      </c>
      <c r="K34" s="8">
        <f t="shared" si="6"/>
        <v>120296</v>
      </c>
      <c r="L34" s="8">
        <f t="shared" si="6"/>
        <v>117935</v>
      </c>
      <c r="M34" s="8">
        <f t="shared" si="6"/>
        <v>116863</v>
      </c>
      <c r="N34" s="8">
        <f t="shared" si="6"/>
        <v>115964</v>
      </c>
      <c r="O34" s="8">
        <v>115644</v>
      </c>
      <c r="P34" s="8">
        <v>114740</v>
      </c>
      <c r="Q34" s="8">
        <v>115545</v>
      </c>
      <c r="R34" s="8">
        <v>114743</v>
      </c>
      <c r="S34" s="8">
        <v>115247</v>
      </c>
      <c r="T34" s="8">
        <v>118272</v>
      </c>
      <c r="U34" s="8">
        <v>124868</v>
      </c>
      <c r="V34" s="4">
        <v>130492</v>
      </c>
      <c r="W34" s="20">
        <v>135533</v>
      </c>
      <c r="X34" s="20">
        <v>138507</v>
      </c>
    </row>
    <row r="35" spans="1:24" ht="15.75">
      <c r="A35" s="9" t="s">
        <v>7</v>
      </c>
      <c r="B35" s="8">
        <f aca="true" t="shared" si="7" ref="B35:N35">SUM(B36:B39)</f>
        <v>59032</v>
      </c>
      <c r="C35" s="8">
        <f t="shared" si="7"/>
        <v>64543</v>
      </c>
      <c r="D35" s="8">
        <f t="shared" si="7"/>
        <v>69241</v>
      </c>
      <c r="E35" s="8">
        <f t="shared" si="7"/>
        <v>72405</v>
      </c>
      <c r="F35" s="8">
        <f t="shared" si="7"/>
        <v>76576</v>
      </c>
      <c r="G35" s="8">
        <f t="shared" si="7"/>
        <v>78676</v>
      </c>
      <c r="H35" s="8">
        <f t="shared" si="7"/>
        <v>80886</v>
      </c>
      <c r="I35" s="8">
        <f t="shared" si="7"/>
        <v>83218</v>
      </c>
      <c r="J35" s="8">
        <f t="shared" si="7"/>
        <v>88051</v>
      </c>
      <c r="K35" s="8">
        <f t="shared" si="7"/>
        <v>87947</v>
      </c>
      <c r="L35" s="8">
        <f t="shared" si="7"/>
        <v>87200</v>
      </c>
      <c r="M35" s="8">
        <f t="shared" si="7"/>
        <v>86816</v>
      </c>
      <c r="N35" s="8">
        <f t="shared" si="7"/>
        <v>86762</v>
      </c>
      <c r="O35" s="8">
        <v>86598</v>
      </c>
      <c r="P35" s="8">
        <v>87427</v>
      </c>
      <c r="Q35" s="8">
        <v>89155</v>
      </c>
      <c r="R35" s="8">
        <v>89367</v>
      </c>
      <c r="S35" s="8">
        <v>89911</v>
      </c>
      <c r="T35" s="8">
        <v>93360</v>
      </c>
      <c r="U35" s="8">
        <v>96333</v>
      </c>
      <c r="V35" s="4">
        <v>99118</v>
      </c>
      <c r="W35" s="20">
        <v>102612</v>
      </c>
      <c r="X35" s="20">
        <v>104927</v>
      </c>
    </row>
    <row r="36" spans="1:24" ht="15.75">
      <c r="A36" s="9" t="s">
        <v>8</v>
      </c>
      <c r="B36" s="8">
        <v>16127</v>
      </c>
      <c r="C36" s="8">
        <v>16794</v>
      </c>
      <c r="D36" s="8">
        <v>18002</v>
      </c>
      <c r="E36" s="8">
        <v>17876</v>
      </c>
      <c r="F36" s="8">
        <v>18290</v>
      </c>
      <c r="G36" s="8">
        <v>17630</v>
      </c>
      <c r="H36" s="8">
        <v>16370</v>
      </c>
      <c r="I36" s="8">
        <v>15738</v>
      </c>
      <c r="J36" s="8">
        <v>16308</v>
      </c>
      <c r="K36" s="8">
        <v>14240</v>
      </c>
      <c r="L36" s="8">
        <v>13027</v>
      </c>
      <c r="M36" s="8">
        <v>12033</v>
      </c>
      <c r="N36" s="8">
        <v>11081</v>
      </c>
      <c r="O36" s="8">
        <v>9798</v>
      </c>
      <c r="P36" s="8">
        <v>9320</v>
      </c>
      <c r="Q36" s="8">
        <v>9213</v>
      </c>
      <c r="R36" s="8">
        <v>8874</v>
      </c>
      <c r="S36" s="8">
        <v>8526</v>
      </c>
      <c r="T36" s="8">
        <v>8764</v>
      </c>
      <c r="U36" s="8">
        <v>8314</v>
      </c>
      <c r="V36" s="4">
        <v>8053</v>
      </c>
      <c r="W36" s="20">
        <v>7969</v>
      </c>
      <c r="X36" s="20">
        <v>7768</v>
      </c>
    </row>
    <row r="37" spans="1:24" ht="15.75">
      <c r="A37" s="9" t="s">
        <v>9</v>
      </c>
      <c r="B37" s="8">
        <v>20204</v>
      </c>
      <c r="C37" s="8">
        <v>21913</v>
      </c>
      <c r="D37" s="8">
        <v>23876</v>
      </c>
      <c r="E37" s="8">
        <v>25014</v>
      </c>
      <c r="F37" s="8">
        <v>26476</v>
      </c>
      <c r="G37" s="8">
        <v>27376</v>
      </c>
      <c r="H37" s="8">
        <v>28437</v>
      </c>
      <c r="I37" s="8">
        <v>28727</v>
      </c>
      <c r="J37" s="8">
        <v>30852</v>
      </c>
      <c r="K37" s="8">
        <v>31708</v>
      </c>
      <c r="L37" s="8">
        <v>30985</v>
      </c>
      <c r="M37" s="8">
        <v>30749</v>
      </c>
      <c r="N37" s="8">
        <v>31152</v>
      </c>
      <c r="O37" s="8">
        <v>31437</v>
      </c>
      <c r="P37" s="8">
        <v>31843</v>
      </c>
      <c r="Q37" s="8">
        <v>31877</v>
      </c>
      <c r="R37" s="8">
        <v>31544</v>
      </c>
      <c r="S37" s="8">
        <v>31703</v>
      </c>
      <c r="T37" s="8">
        <v>33148</v>
      </c>
      <c r="U37" s="8">
        <v>34201</v>
      </c>
      <c r="V37" s="4">
        <v>34808</v>
      </c>
      <c r="W37" s="20">
        <v>34380</v>
      </c>
      <c r="X37" s="20">
        <v>33653</v>
      </c>
    </row>
    <row r="38" spans="1:24" ht="15.75">
      <c r="A38" s="9" t="s">
        <v>10</v>
      </c>
      <c r="B38" s="8">
        <v>18701</v>
      </c>
      <c r="C38" s="8">
        <v>21459</v>
      </c>
      <c r="D38" s="8">
        <v>22737</v>
      </c>
      <c r="E38" s="8">
        <v>24480</v>
      </c>
      <c r="F38" s="8">
        <v>26298</v>
      </c>
      <c r="G38" s="8">
        <v>27734</v>
      </c>
      <c r="H38" s="8">
        <v>29588</v>
      </c>
      <c r="I38" s="8">
        <v>31615</v>
      </c>
      <c r="J38" s="8">
        <v>32965</v>
      </c>
      <c r="K38" s="8">
        <v>33121</v>
      </c>
      <c r="L38" s="8">
        <v>33758</v>
      </c>
      <c r="M38" s="8">
        <v>34104</v>
      </c>
      <c r="N38" s="8">
        <v>34056</v>
      </c>
      <c r="O38" s="8">
        <v>34431</v>
      </c>
      <c r="P38" s="8">
        <v>34742</v>
      </c>
      <c r="Q38" s="8">
        <v>35864</v>
      </c>
      <c r="R38" s="8">
        <v>36474</v>
      </c>
      <c r="S38" s="8">
        <v>36813</v>
      </c>
      <c r="T38" s="8">
        <v>37820</v>
      </c>
      <c r="U38" s="8">
        <v>39310</v>
      </c>
      <c r="V38" s="4">
        <v>40998</v>
      </c>
      <c r="W38" s="20">
        <v>43868</v>
      </c>
      <c r="X38" s="20">
        <v>46268</v>
      </c>
    </row>
    <row r="39" spans="1:24" ht="15.75">
      <c r="A39" s="9" t="s">
        <v>11</v>
      </c>
      <c r="B39" s="8">
        <v>4000</v>
      </c>
      <c r="C39" s="8">
        <v>4377</v>
      </c>
      <c r="D39" s="8">
        <v>4626</v>
      </c>
      <c r="E39" s="8">
        <v>5035</v>
      </c>
      <c r="F39" s="8">
        <v>5512</v>
      </c>
      <c r="G39" s="8">
        <v>5936</v>
      </c>
      <c r="H39" s="8">
        <v>6491</v>
      </c>
      <c r="I39" s="8">
        <v>7138</v>
      </c>
      <c r="J39" s="8">
        <v>7926</v>
      </c>
      <c r="K39" s="8">
        <v>8878</v>
      </c>
      <c r="L39" s="8">
        <v>9430</v>
      </c>
      <c r="M39" s="8">
        <v>9930</v>
      </c>
      <c r="N39" s="8">
        <v>10473</v>
      </c>
      <c r="O39" s="8">
        <v>10932</v>
      </c>
      <c r="P39" s="8">
        <v>11522</v>
      </c>
      <c r="Q39" s="8">
        <v>12201</v>
      </c>
      <c r="R39" s="8">
        <v>12475</v>
      </c>
      <c r="S39" s="8">
        <v>12869</v>
      </c>
      <c r="T39" s="8">
        <v>13628</v>
      </c>
      <c r="U39" s="8">
        <v>14508</v>
      </c>
      <c r="V39" s="4">
        <v>15259</v>
      </c>
      <c r="W39" s="20">
        <v>16395</v>
      </c>
      <c r="X39" s="20">
        <v>17238</v>
      </c>
    </row>
    <row r="40" spans="1:24" ht="15.75">
      <c r="A40" s="28" t="s">
        <v>22</v>
      </c>
      <c r="B40" s="8">
        <v>126</v>
      </c>
      <c r="C40" s="8">
        <v>105</v>
      </c>
      <c r="D40" s="8">
        <v>92</v>
      </c>
      <c r="E40" s="8">
        <v>107</v>
      </c>
      <c r="F40" s="8">
        <v>111</v>
      </c>
      <c r="G40" s="8">
        <v>125</v>
      </c>
      <c r="H40" s="8">
        <v>139</v>
      </c>
      <c r="I40" s="8">
        <v>154</v>
      </c>
      <c r="J40" s="8">
        <v>250</v>
      </c>
      <c r="K40" s="8">
        <v>281</v>
      </c>
      <c r="L40" s="8">
        <v>274</v>
      </c>
      <c r="M40" s="8">
        <v>323</v>
      </c>
      <c r="N40" s="8">
        <v>382</v>
      </c>
      <c r="O40" s="8">
        <v>376</v>
      </c>
      <c r="P40" s="8">
        <v>409</v>
      </c>
      <c r="Q40" s="8">
        <v>454</v>
      </c>
      <c r="R40" s="8">
        <v>487</v>
      </c>
      <c r="S40" s="8">
        <v>547</v>
      </c>
      <c r="T40" s="8">
        <v>511</v>
      </c>
      <c r="U40" s="8">
        <v>594</v>
      </c>
      <c r="V40">
        <v>631</v>
      </c>
      <c r="W40" s="20">
        <v>656</v>
      </c>
      <c r="X40" s="20">
        <v>682</v>
      </c>
    </row>
    <row r="41" spans="1:24" ht="15.75">
      <c r="A41" s="9" t="s">
        <v>12</v>
      </c>
      <c r="B41" s="8">
        <v>27966</v>
      </c>
      <c r="C41" s="8">
        <v>28689</v>
      </c>
      <c r="D41" s="8">
        <v>30177</v>
      </c>
      <c r="E41" s="8">
        <v>29662</v>
      </c>
      <c r="F41" s="8">
        <v>29665</v>
      </c>
      <c r="G41" s="8">
        <v>27913</v>
      </c>
      <c r="H41" s="8">
        <v>28084</v>
      </c>
      <c r="I41" s="8">
        <v>26947</v>
      </c>
      <c r="J41" s="8">
        <v>26294</v>
      </c>
      <c r="K41" s="8">
        <v>26151</v>
      </c>
      <c r="L41" s="8">
        <v>24515</v>
      </c>
      <c r="M41" s="8">
        <v>23122</v>
      </c>
      <c r="N41" s="8">
        <v>22128</v>
      </c>
      <c r="O41" s="8">
        <v>21416</v>
      </c>
      <c r="P41" s="8">
        <v>20565</v>
      </c>
      <c r="Q41" s="8">
        <v>19341</v>
      </c>
      <c r="R41" s="8">
        <v>17781</v>
      </c>
      <c r="S41" s="8">
        <v>16926</v>
      </c>
      <c r="T41" s="8">
        <v>16526</v>
      </c>
      <c r="U41" s="8">
        <v>16017</v>
      </c>
      <c r="V41" s="4">
        <v>15412</v>
      </c>
      <c r="W41" s="20">
        <v>15915</v>
      </c>
      <c r="X41" s="20">
        <v>15945</v>
      </c>
    </row>
    <row r="42" spans="1:24" ht="15.75">
      <c r="A42" s="28" t="s">
        <v>24</v>
      </c>
      <c r="B42" s="8">
        <v>2843</v>
      </c>
      <c r="C42" s="8">
        <v>2243</v>
      </c>
      <c r="D42" s="8">
        <v>2911</v>
      </c>
      <c r="E42" s="8">
        <v>3017</v>
      </c>
      <c r="F42" s="8">
        <v>2551</v>
      </c>
      <c r="G42" s="8">
        <v>2852</v>
      </c>
      <c r="H42" s="8">
        <v>3503</v>
      </c>
      <c r="I42" s="8">
        <v>4851</v>
      </c>
      <c r="J42" s="8">
        <v>4174</v>
      </c>
      <c r="K42" s="8">
        <v>5917</v>
      </c>
      <c r="L42" s="8">
        <v>5946</v>
      </c>
      <c r="M42" s="8">
        <v>6602</v>
      </c>
      <c r="N42" s="8">
        <v>6692</v>
      </c>
      <c r="O42" s="8">
        <v>7254</v>
      </c>
      <c r="P42" s="8">
        <v>6339</v>
      </c>
      <c r="Q42" s="8">
        <v>6595</v>
      </c>
      <c r="R42" s="8">
        <v>7108</v>
      </c>
      <c r="S42" s="8">
        <v>7863</v>
      </c>
      <c r="T42" s="8">
        <v>7875</v>
      </c>
      <c r="U42" s="8">
        <v>11924</v>
      </c>
      <c r="V42" s="4">
        <v>15331</v>
      </c>
      <c r="W42" s="20">
        <v>16350</v>
      </c>
      <c r="X42" s="20">
        <v>16953</v>
      </c>
    </row>
    <row r="43" spans="1:21" ht="15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8"/>
      <c r="P43" s="9"/>
      <c r="Q43" s="8"/>
      <c r="R43" s="9"/>
      <c r="S43" s="9"/>
      <c r="T43" s="9"/>
      <c r="U43" s="8"/>
    </row>
    <row r="44" spans="1:21" ht="15.75">
      <c r="A44" s="9" t="s">
        <v>15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9"/>
      <c r="N44" s="9"/>
      <c r="O44" s="8"/>
      <c r="P44" s="9"/>
      <c r="Q44" s="8"/>
      <c r="R44" s="9"/>
      <c r="S44" s="9"/>
      <c r="T44" s="9"/>
      <c r="U44" s="8"/>
    </row>
    <row r="45" spans="1:24" ht="15.75">
      <c r="A45" s="9" t="s">
        <v>16</v>
      </c>
      <c r="B45" s="8">
        <v>82909</v>
      </c>
      <c r="C45" s="8">
        <v>89433</v>
      </c>
      <c r="D45" s="8">
        <v>93648</v>
      </c>
      <c r="E45" s="8">
        <v>96821</v>
      </c>
      <c r="F45" s="8">
        <v>104394</v>
      </c>
      <c r="G45" s="8">
        <v>107737</v>
      </c>
      <c r="H45" s="8">
        <v>113218</v>
      </c>
      <c r="I45" s="8">
        <v>115476</v>
      </c>
      <c r="J45" s="8">
        <v>119382</v>
      </c>
      <c r="K45" s="8">
        <v>123882</v>
      </c>
      <c r="L45" s="8">
        <v>124996</v>
      </c>
      <c r="M45" s="8">
        <f>SUM(M47:M53)</f>
        <v>123889</v>
      </c>
      <c r="N45" s="8">
        <f>SUM(N47:N53)</f>
        <v>122621</v>
      </c>
      <c r="O45" s="8">
        <v>119795</v>
      </c>
      <c r="P45" s="8">
        <v>118901</v>
      </c>
      <c r="Q45" s="8">
        <v>118595</v>
      </c>
      <c r="R45" s="8">
        <v>116163</v>
      </c>
      <c r="S45" s="8">
        <v>116905</v>
      </c>
      <c r="T45" s="8">
        <v>120495</v>
      </c>
      <c r="U45" s="8">
        <v>126110</v>
      </c>
      <c r="V45" s="4">
        <v>127917</v>
      </c>
      <c r="W45" s="20">
        <v>132351</v>
      </c>
      <c r="X45" s="20">
        <v>134893</v>
      </c>
    </row>
    <row r="46" spans="1:24" ht="15.75">
      <c r="A46" s="9" t="s">
        <v>7</v>
      </c>
      <c r="B46" s="8">
        <v>55138</v>
      </c>
      <c r="C46" s="8">
        <v>59880</v>
      </c>
      <c r="D46" s="8">
        <v>64123</v>
      </c>
      <c r="E46" s="8">
        <v>66537</v>
      </c>
      <c r="F46" s="8">
        <v>72065</v>
      </c>
      <c r="G46" s="8">
        <v>75183</v>
      </c>
      <c r="H46" s="8">
        <v>79649</v>
      </c>
      <c r="I46" s="8">
        <v>81499</v>
      </c>
      <c r="J46" s="8">
        <v>85312</v>
      </c>
      <c r="K46" s="8">
        <v>86671</v>
      </c>
      <c r="L46" s="8">
        <v>87943</v>
      </c>
      <c r="M46" s="8">
        <f>SUM(M47:M50)</f>
        <v>87337</v>
      </c>
      <c r="N46" s="8">
        <f>SUM(N47:N50)</f>
        <v>86768</v>
      </c>
      <c r="O46" s="8">
        <v>85224</v>
      </c>
      <c r="P46" s="8">
        <v>84957</v>
      </c>
      <c r="Q46" s="8">
        <v>85335</v>
      </c>
      <c r="R46" s="8">
        <v>85891</v>
      </c>
      <c r="S46" s="8">
        <v>86074</v>
      </c>
      <c r="T46" s="8">
        <v>89018</v>
      </c>
      <c r="U46" s="8">
        <v>92402</v>
      </c>
      <c r="V46" s="4">
        <v>92828</v>
      </c>
      <c r="W46" s="20">
        <v>96014</v>
      </c>
      <c r="X46" s="20">
        <v>97866</v>
      </c>
    </row>
    <row r="47" spans="1:24" ht="15.75">
      <c r="A47" s="9" t="s">
        <v>8</v>
      </c>
      <c r="B47" s="8">
        <v>14800</v>
      </c>
      <c r="C47" s="8">
        <v>14740</v>
      </c>
      <c r="D47" s="8">
        <v>15105</v>
      </c>
      <c r="E47" s="8">
        <v>15026</v>
      </c>
      <c r="F47" s="8">
        <v>16354</v>
      </c>
      <c r="G47" s="8">
        <v>16435</v>
      </c>
      <c r="H47" s="8">
        <v>16416</v>
      </c>
      <c r="I47" s="8">
        <v>15286</v>
      </c>
      <c r="J47" s="8">
        <v>15716</v>
      </c>
      <c r="K47" s="8">
        <v>15088</v>
      </c>
      <c r="L47" s="8">
        <v>14470</v>
      </c>
      <c r="M47" s="8">
        <v>13187</v>
      </c>
      <c r="N47" s="8">
        <v>11854</v>
      </c>
      <c r="O47" s="8">
        <v>10612</v>
      </c>
      <c r="P47" s="8">
        <v>10233</v>
      </c>
      <c r="Q47" s="8">
        <v>9910</v>
      </c>
      <c r="R47" s="8">
        <v>9603</v>
      </c>
      <c r="S47" s="8">
        <v>9340</v>
      </c>
      <c r="T47" s="8">
        <v>9556</v>
      </c>
      <c r="U47" s="8">
        <v>9568</v>
      </c>
      <c r="V47" s="4">
        <v>8868</v>
      </c>
      <c r="W47" s="20">
        <v>8528</v>
      </c>
      <c r="X47" s="20">
        <v>8357</v>
      </c>
    </row>
    <row r="48" spans="1:24" ht="15.75">
      <c r="A48" s="9" t="s">
        <v>9</v>
      </c>
      <c r="B48" s="8">
        <v>16157</v>
      </c>
      <c r="C48" s="8">
        <v>17848</v>
      </c>
      <c r="D48" s="8">
        <v>19519</v>
      </c>
      <c r="E48" s="8">
        <v>20247</v>
      </c>
      <c r="F48" s="8">
        <v>21761</v>
      </c>
      <c r="G48" s="8">
        <v>22778</v>
      </c>
      <c r="H48" s="8">
        <v>24355</v>
      </c>
      <c r="I48" s="8">
        <v>24960</v>
      </c>
      <c r="J48" s="8">
        <v>26089</v>
      </c>
      <c r="K48" s="8">
        <v>26852</v>
      </c>
      <c r="L48" s="8">
        <v>26826</v>
      </c>
      <c r="M48" s="8">
        <v>26747</v>
      </c>
      <c r="N48" s="8">
        <v>26580</v>
      </c>
      <c r="O48" s="8">
        <v>25896</v>
      </c>
      <c r="P48" s="8">
        <v>25696</v>
      </c>
      <c r="Q48" s="8">
        <v>25752</v>
      </c>
      <c r="R48" s="8">
        <v>25786</v>
      </c>
      <c r="S48" s="8">
        <v>25691</v>
      </c>
      <c r="T48" s="8">
        <v>26608</v>
      </c>
      <c r="U48" s="8">
        <v>27479</v>
      </c>
      <c r="V48" s="4">
        <v>27060</v>
      </c>
      <c r="W48" s="20">
        <v>27601</v>
      </c>
      <c r="X48" s="20">
        <v>27417</v>
      </c>
    </row>
    <row r="49" spans="1:24" ht="15.75">
      <c r="A49" s="9" t="s">
        <v>10</v>
      </c>
      <c r="B49" s="8">
        <v>18758</v>
      </c>
      <c r="C49" s="8">
        <v>21070</v>
      </c>
      <c r="D49" s="8">
        <v>22845</v>
      </c>
      <c r="E49" s="8">
        <v>24202</v>
      </c>
      <c r="F49" s="8">
        <v>26150</v>
      </c>
      <c r="G49" s="8">
        <v>27685</v>
      </c>
      <c r="H49" s="8">
        <v>29826</v>
      </c>
      <c r="I49" s="8">
        <v>31346</v>
      </c>
      <c r="J49" s="8">
        <v>32766</v>
      </c>
      <c r="K49" s="8">
        <v>32594</v>
      </c>
      <c r="L49" s="8">
        <v>33668</v>
      </c>
      <c r="M49" s="8">
        <v>33678</v>
      </c>
      <c r="N49" s="8">
        <v>33810</v>
      </c>
      <c r="O49" s="8">
        <v>33664</v>
      </c>
      <c r="P49" s="8">
        <v>33302</v>
      </c>
      <c r="Q49" s="8">
        <v>33297</v>
      </c>
      <c r="R49" s="8">
        <v>33417</v>
      </c>
      <c r="S49" s="8">
        <v>33167</v>
      </c>
      <c r="T49" s="8">
        <v>33751</v>
      </c>
      <c r="U49" s="8">
        <v>35054</v>
      </c>
      <c r="V49" s="4">
        <v>35546</v>
      </c>
      <c r="W49" s="20">
        <v>37172</v>
      </c>
      <c r="X49" s="20">
        <v>38276</v>
      </c>
    </row>
    <row r="50" spans="1:24" ht="15.75">
      <c r="A50" s="9" t="s">
        <v>11</v>
      </c>
      <c r="B50" s="8">
        <v>5423</v>
      </c>
      <c r="C50" s="8">
        <v>6222</v>
      </c>
      <c r="D50" s="8">
        <v>6654</v>
      </c>
      <c r="E50" s="8">
        <v>7062</v>
      </c>
      <c r="F50" s="8">
        <v>7800</v>
      </c>
      <c r="G50" s="8">
        <v>8285</v>
      </c>
      <c r="H50" s="8">
        <v>9052</v>
      </c>
      <c r="I50" s="8">
        <v>9907</v>
      </c>
      <c r="J50" s="8">
        <v>10741</v>
      </c>
      <c r="K50" s="8">
        <v>12137</v>
      </c>
      <c r="L50" s="8">
        <v>12979</v>
      </c>
      <c r="M50" s="8">
        <v>13725</v>
      </c>
      <c r="N50" s="8">
        <v>14524</v>
      </c>
      <c r="O50" s="8">
        <v>15052</v>
      </c>
      <c r="P50" s="8">
        <v>15726</v>
      </c>
      <c r="Q50" s="8">
        <v>16376</v>
      </c>
      <c r="R50" s="8">
        <v>17085</v>
      </c>
      <c r="S50" s="8">
        <v>17876</v>
      </c>
      <c r="T50" s="8">
        <v>19103</v>
      </c>
      <c r="U50" s="8">
        <v>20301</v>
      </c>
      <c r="V50" s="4">
        <v>21354</v>
      </c>
      <c r="W50" s="20">
        <v>22713</v>
      </c>
      <c r="X50" s="20">
        <v>23816</v>
      </c>
    </row>
    <row r="51" spans="1:24" ht="15.75">
      <c r="A51" s="28" t="s">
        <v>23</v>
      </c>
      <c r="B51" s="8">
        <v>100</v>
      </c>
      <c r="C51" s="8">
        <v>104</v>
      </c>
      <c r="D51" s="8">
        <v>95</v>
      </c>
      <c r="E51" s="8">
        <v>106</v>
      </c>
      <c r="F51" s="8">
        <v>106</v>
      </c>
      <c r="G51" s="8">
        <v>121</v>
      </c>
      <c r="H51" s="8">
        <v>130</v>
      </c>
      <c r="I51" s="8">
        <v>148</v>
      </c>
      <c r="J51" s="8">
        <v>223</v>
      </c>
      <c r="K51" s="8">
        <v>263</v>
      </c>
      <c r="L51" s="8">
        <v>263</v>
      </c>
      <c r="M51" s="8">
        <v>292</v>
      </c>
      <c r="N51" s="8">
        <v>331</v>
      </c>
      <c r="O51" s="8">
        <v>362</v>
      </c>
      <c r="P51" s="8">
        <v>401</v>
      </c>
      <c r="Q51" s="8">
        <v>436</v>
      </c>
      <c r="R51" s="8">
        <v>462</v>
      </c>
      <c r="S51" s="8">
        <v>504</v>
      </c>
      <c r="T51" s="8">
        <v>555</v>
      </c>
      <c r="U51" s="8">
        <v>626</v>
      </c>
      <c r="V51">
        <v>682</v>
      </c>
      <c r="W51" s="20">
        <v>760</v>
      </c>
      <c r="X51" s="20">
        <v>804</v>
      </c>
    </row>
    <row r="52" spans="1:24" ht="15.75">
      <c r="A52" s="9" t="s">
        <v>12</v>
      </c>
      <c r="B52" s="8">
        <v>23146</v>
      </c>
      <c r="C52" s="8">
        <v>24237</v>
      </c>
      <c r="D52" s="8">
        <v>24802</v>
      </c>
      <c r="E52" s="8">
        <v>24680</v>
      </c>
      <c r="F52" s="8">
        <v>25985</v>
      </c>
      <c r="G52" s="8">
        <v>25460</v>
      </c>
      <c r="H52" s="8">
        <v>25707</v>
      </c>
      <c r="I52" s="8">
        <v>24927</v>
      </c>
      <c r="J52" s="8">
        <v>24716</v>
      </c>
      <c r="K52" s="8">
        <v>25120</v>
      </c>
      <c r="L52" s="8">
        <v>24159</v>
      </c>
      <c r="M52" s="8">
        <v>22879</v>
      </c>
      <c r="N52" s="8">
        <v>21553</v>
      </c>
      <c r="O52" s="8">
        <v>20232</v>
      </c>
      <c r="P52" s="8">
        <v>19143</v>
      </c>
      <c r="Q52" s="8">
        <v>18474</v>
      </c>
      <c r="R52" s="8">
        <v>18212</v>
      </c>
      <c r="S52" s="8">
        <v>17613</v>
      </c>
      <c r="T52" s="8">
        <v>17453</v>
      </c>
      <c r="U52" s="8">
        <v>17439</v>
      </c>
      <c r="V52" s="4">
        <v>16379</v>
      </c>
      <c r="W52" s="20">
        <v>16760</v>
      </c>
      <c r="X52" s="20">
        <v>16938</v>
      </c>
    </row>
    <row r="53" spans="1:24" ht="15.75">
      <c r="A53" s="28" t="s">
        <v>24</v>
      </c>
      <c r="B53" s="8">
        <v>4525</v>
      </c>
      <c r="C53" s="8">
        <v>5212</v>
      </c>
      <c r="D53" s="8">
        <v>4628</v>
      </c>
      <c r="E53" s="8">
        <v>5498</v>
      </c>
      <c r="F53" s="8">
        <v>6238</v>
      </c>
      <c r="G53" s="8">
        <v>6973</v>
      </c>
      <c r="H53" s="8">
        <v>7732</v>
      </c>
      <c r="I53" s="8">
        <v>8902</v>
      </c>
      <c r="J53" s="8">
        <v>9131</v>
      </c>
      <c r="K53" s="8">
        <v>11828</v>
      </c>
      <c r="L53" s="8">
        <v>12631</v>
      </c>
      <c r="M53" s="8">
        <v>13381</v>
      </c>
      <c r="N53" s="8">
        <v>13969</v>
      </c>
      <c r="O53" s="8">
        <v>13977</v>
      </c>
      <c r="P53" s="8">
        <v>14400</v>
      </c>
      <c r="Q53" s="8">
        <v>14350</v>
      </c>
      <c r="R53" s="8">
        <v>11598</v>
      </c>
      <c r="S53" s="8">
        <v>12714</v>
      </c>
      <c r="T53" s="8">
        <v>13469</v>
      </c>
      <c r="U53" s="8">
        <v>15643</v>
      </c>
      <c r="V53" s="4">
        <v>18028</v>
      </c>
      <c r="W53" s="20">
        <v>18817</v>
      </c>
      <c r="X53" s="20">
        <v>19285</v>
      </c>
    </row>
    <row r="54" spans="1:21" ht="15.75">
      <c r="A54" s="10" t="s">
        <v>3</v>
      </c>
      <c r="B54" s="6" t="s">
        <v>3</v>
      </c>
      <c r="C54" s="6" t="s">
        <v>3</v>
      </c>
      <c r="D54" s="6" t="s">
        <v>3</v>
      </c>
      <c r="E54" s="6" t="s">
        <v>3</v>
      </c>
      <c r="F54" s="6" t="s">
        <v>3</v>
      </c>
      <c r="G54" s="6" t="s">
        <v>3</v>
      </c>
      <c r="H54" s="6" t="s">
        <v>3</v>
      </c>
      <c r="I54" s="6" t="s">
        <v>3</v>
      </c>
      <c r="J54" s="6" t="s">
        <v>3</v>
      </c>
      <c r="K54" s="6" t="s">
        <v>3</v>
      </c>
      <c r="L54" s="6" t="s">
        <v>3</v>
      </c>
      <c r="M54" s="6" t="s">
        <v>3</v>
      </c>
      <c r="N54" s="6" t="s">
        <v>3</v>
      </c>
      <c r="O54" s="6" t="s">
        <v>3</v>
      </c>
      <c r="P54" s="6" t="s">
        <v>3</v>
      </c>
      <c r="Q54" s="6" t="s">
        <v>3</v>
      </c>
      <c r="R54" s="6" t="s">
        <v>3</v>
      </c>
      <c r="S54" s="6" t="s">
        <v>3</v>
      </c>
      <c r="T54" s="6" t="s">
        <v>3</v>
      </c>
      <c r="U54" s="6" t="s">
        <v>3</v>
      </c>
    </row>
    <row r="55" spans="1:21" ht="15.75">
      <c r="A55" s="9" t="s">
        <v>17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8"/>
    </row>
    <row r="56" spans="1:21" ht="15.75">
      <c r="A56" t="s">
        <v>33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8"/>
    </row>
    <row r="57" spans="1:21" ht="15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8"/>
    </row>
    <row r="58" spans="1:21" ht="15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8"/>
    </row>
    <row r="59" spans="1:21" ht="15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8"/>
    </row>
    <row r="60" spans="1:21" ht="15.75">
      <c r="A60" s="9" t="s">
        <v>18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8"/>
    </row>
    <row r="61" spans="1:21" ht="15.75">
      <c r="A61" s="9" t="s">
        <v>19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8"/>
    </row>
    <row r="62" spans="1:21" ht="15.75">
      <c r="A62" s="9" t="s">
        <v>20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8"/>
    </row>
    <row r="63" spans="1:21" ht="15.75">
      <c r="A63" s="9" t="s">
        <v>21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8"/>
    </row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Federal Executive Branch (Non-Postal) Employment by Race and National Origin</dc:title>
  <dc:subject/>
  <dc:creator>US Census Bureau</dc:creator>
  <cp:keywords/>
  <dc:description/>
  <cp:lastModifiedBy>obrie014</cp:lastModifiedBy>
  <cp:lastPrinted>2007-05-14T19:47:17Z</cp:lastPrinted>
  <dcterms:created xsi:type="dcterms:W3CDTF">2006-03-10T20:39:38Z</dcterms:created>
  <dcterms:modified xsi:type="dcterms:W3CDTF">2008-11-24T16:08:35Z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888743160</vt:i4>
  </property>
  <property fmtid="{D5CDD505-2E9C-101B-9397-08002B2CF9AE}" pid="3" name="_EmailSubject">
    <vt:lpwstr>Census Bureau - Statistical Abstract of the US updates - follow-up</vt:lpwstr>
  </property>
  <property fmtid="{D5CDD505-2E9C-101B-9397-08002B2CF9AE}" pid="4" name="_AuthorEmail">
    <vt:lpwstr>British.Morrison@opm.gov</vt:lpwstr>
  </property>
  <property fmtid="{D5CDD505-2E9C-101B-9397-08002B2CF9AE}" pid="5" name="_AuthorEmailDisplayName">
    <vt:lpwstr>Morrison, British V</vt:lpwstr>
  </property>
</Properties>
</file>