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060" activeTab="0"/>
  </bookViews>
  <sheets>
    <sheet name="Data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<sst xmlns="http://schemas.openxmlformats.org/spreadsheetml/2006/main" count="194" uniqueCount="49">
  <si>
    <t>[For fiscal year of retirement system, except data for the Thrift</t>
  </si>
  <si>
    <t>Retirement plan</t>
  </si>
  <si>
    <t>Unit</t>
  </si>
  <si>
    <t>TOTAL PARTICIPANTS \1</t>
  </si>
  <si>
    <t>Federal retirement systems:</t>
  </si>
  <si>
    <t xml:space="preserve">  Defined benefit:</t>
  </si>
  <si>
    <t xml:space="preserve">    Civil Service Retirement System</t>
  </si>
  <si>
    <t>(NA)</t>
  </si>
  <si>
    <t xml:space="preserve">    Federal Employees Retirement System \2</t>
  </si>
  <si>
    <t>(X)</t>
  </si>
  <si>
    <t xml:space="preserve">    Military Service Retirement System \3</t>
  </si>
  <si>
    <t xml:space="preserve">  Thrift Savings Plan \4</t>
  </si>
  <si>
    <t>ACTIVE PARTICIPANTS</t>
  </si>
  <si>
    <t>ASSETS</t>
  </si>
  <si>
    <t xml:space="preserve">  Total</t>
  </si>
  <si>
    <t>Federal retirement systems</t>
  </si>
  <si>
    <t xml:space="preserve">  Defined benefit</t>
  </si>
  <si>
    <t>(\7)</t>
  </si>
  <si>
    <t>State and local retirement systems \5</t>
  </si>
  <si>
    <t>CONTRIBUTIONS</t>
  </si>
  <si>
    <t>BENEFITS</t>
  </si>
  <si>
    <t>(Z)</t>
  </si>
  <si>
    <t>NA Not available. X Not applicable. Z Less than $500 million.</t>
  </si>
  <si>
    <t>\1 Includes active, separated vested, retired employees, and survivors.</t>
  </si>
  <si>
    <t>\2 The Federal Employees Retirement System was established June 6, 1986.</t>
  </si>
  <si>
    <t>\3 Includes nondisability and disability retirees, surviving families,</t>
  </si>
  <si>
    <t>and all active personnel with the exception of active reserves.</t>
  </si>
  <si>
    <t>\4 The Thrift Savings Plan (a defined contribution plan) was established</t>
  </si>
  <si>
    <t>April 1, 1987.</t>
  </si>
  <si>
    <t xml:space="preserve">\5 Excludes state and local plans that are fully supported by employee </t>
  </si>
  <si>
    <t>contributions.</t>
  </si>
  <si>
    <t>\6 Not adjusted for double counting of individuals participating in more</t>
  </si>
  <si>
    <t>than one plan.</t>
  </si>
  <si>
    <t>\7 The Military Retirement System was unfunded until October 1, 1984.</t>
  </si>
  <si>
    <t>Source: Employee Benefit Research Institute, Washington, DC,</t>
  </si>
  <si>
    <t>http://www.ebri.org/</t>
  </si>
  <si>
    <t>SYMBOL</t>
  </si>
  <si>
    <t>FOOTNOTES</t>
  </si>
  <si>
    <t>State and local retirement systems \5, \6</t>
  </si>
  <si>
    <t>Billion dollars</t>
  </si>
  <si>
    <t>EBRI Databook on Employee Benefits, Twelfth Edition and unpublished data</t>
  </si>
  <si>
    <r>
      <t>2006</t>
    </r>
    <r>
      <rPr>
        <sz val="12"/>
        <rFont val="Courier New"/>
        <family val="3"/>
      </rPr>
      <t>, proj.</t>
    </r>
  </si>
  <si>
    <t>Savings Plan are for calendar year (4,629 represents 4,629,000). For a definition of defined benefit, see headnote T. 533]</t>
  </si>
  <si>
    <t>See Notes</t>
  </si>
  <si>
    <t>Back to Data</t>
  </si>
  <si>
    <t>HEADNOTE</t>
  </si>
  <si>
    <t>For more information:</t>
  </si>
  <si>
    <t xml:space="preserve">(copyright). </t>
  </si>
  <si>
    <r>
      <t>Table 529.</t>
    </r>
    <r>
      <rPr>
        <b/>
        <sz val="12"/>
        <rFont val="Courier New"/>
        <family val="3"/>
      </rPr>
      <t xml:space="preserve"> Public Employee Retirement Systems--Participants and Finances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</si>
</sst>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3" fontId="0" fillId="0" borderId="0" xfId="0" applyAlignment="1">
      <alignment/>
    </xf>
    <xf numFmtId="3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Font="1" applyFill="1" applyAlignment="1">
      <alignment horizontal="center"/>
    </xf>
    <xf numFmtId="3" fontId="0" fillId="0" borderId="1" xfId="0" applyFont="1" applyFill="1" applyBorder="1" applyAlignment="1">
      <alignment/>
    </xf>
    <xf numFmtId="3" fontId="0" fillId="0" borderId="2" xfId="0" applyFont="1" applyFill="1" applyBorder="1" applyAlignment="1">
      <alignment horizontal="fill"/>
    </xf>
    <xf numFmtId="3" fontId="0" fillId="0" borderId="3" xfId="0" applyFont="1" applyFill="1" applyBorder="1" applyAlignment="1">
      <alignment horizontal="fill"/>
    </xf>
    <xf numFmtId="3" fontId="0" fillId="0" borderId="1" xfId="0" applyFont="1" applyFill="1" applyBorder="1" applyAlignment="1">
      <alignment horizontal="left"/>
    </xf>
    <xf numFmtId="3" fontId="0" fillId="0" borderId="0" xfId="0" applyFont="1" applyFill="1" applyAlignment="1">
      <alignment horizontal="right"/>
    </xf>
    <xf numFmtId="3" fontId="0" fillId="0" borderId="1" xfId="0" applyFont="1" applyFill="1" applyBorder="1" applyAlignment="1">
      <alignment horizontal="right"/>
    </xf>
    <xf numFmtId="3" fontId="0" fillId="0" borderId="2" xfId="0" applyFont="1" applyFill="1" applyBorder="1" applyAlignment="1">
      <alignment/>
    </xf>
    <xf numFmtId="3" fontId="0" fillId="0" borderId="0" xfId="0" applyFont="1" applyFill="1" applyBorder="1" applyAlignment="1">
      <alignment horizontal="fill"/>
    </xf>
    <xf numFmtId="3" fontId="0" fillId="0" borderId="0" xfId="0" applyFont="1" applyFill="1" applyBorder="1" applyAlignment="1">
      <alignment/>
    </xf>
    <xf numFmtId="3" fontId="4" fillId="0" borderId="0" xfId="0" applyFont="1" applyFill="1" applyAlignment="1">
      <alignment/>
    </xf>
    <xf numFmtId="3" fontId="5" fillId="0" borderId="0" xfId="16" applyFill="1" applyAlignment="1">
      <alignment/>
    </xf>
    <xf numFmtId="3" fontId="5" fillId="0" borderId="0" xfId="16" applyAlignment="1">
      <alignment/>
    </xf>
    <xf numFmtId="3" fontId="0" fillId="0" borderId="4" xfId="0" applyFont="1" applyFill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5" xfId="0" applyFont="1" applyFill="1" applyBorder="1" applyAlignment="1">
      <alignment horizontal="center" vertical="center" wrapText="1"/>
    </xf>
    <xf numFmtId="3" fontId="0" fillId="0" borderId="6" xfId="0" applyBorder="1" applyAlignment="1">
      <alignment horizontal="center" vertical="center" wrapText="1"/>
    </xf>
    <xf numFmtId="3" fontId="0" fillId="0" borderId="7" xfId="0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right" vertical="center" wrapText="1"/>
    </xf>
    <xf numFmtId="3" fontId="0" fillId="0" borderId="1" xfId="0" applyBorder="1" applyAlignment="1">
      <alignment horizontal="right" vertical="center" wrapText="1"/>
    </xf>
    <xf numFmtId="3" fontId="0" fillId="0" borderId="3" xfId="0" applyBorder="1" applyAlignment="1">
      <alignment horizontal="right" vertical="center" wrapText="1"/>
    </xf>
    <xf numFmtId="0" fontId="4" fillId="0" borderId="4" xfId="0" applyNumberFormat="1" applyFont="1" applyFill="1" applyBorder="1" applyAlignment="1">
      <alignment horizontal="right" vertical="center" wrapText="1"/>
    </xf>
    <xf numFmtId="3" fontId="0" fillId="0" borderId="0" xfId="0" applyAlignment="1">
      <alignment horizontal="right" vertical="center" wrapText="1"/>
    </xf>
    <xf numFmtId="3" fontId="0" fillId="0" borderId="2" xfId="0" applyBorder="1" applyAlignment="1">
      <alignment horizontal="right" vertical="center" wrapText="1"/>
    </xf>
    <xf numFmtId="3" fontId="0" fillId="0" borderId="0" xfId="0" applyFont="1" applyAlignment="1">
      <alignment horizontal="right" vertical="center" wrapText="1"/>
    </xf>
    <xf numFmtId="3" fontId="0" fillId="0" borderId="2" xfId="0" applyFont="1" applyBorder="1" applyAlignment="1">
      <alignment horizontal="right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bri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796875" defaultRowHeight="15.75"/>
  <cols>
    <col min="1" max="1" width="42" style="1" customWidth="1"/>
    <col min="2" max="2" width="19.5" style="1" customWidth="1"/>
    <col min="3" max="27" width="9.69921875" style="1" customWidth="1"/>
    <col min="28" max="28" width="10.3984375" style="1" customWidth="1"/>
    <col min="29" max="16384" width="9.69921875" style="1" customWidth="1"/>
  </cols>
  <sheetData>
    <row r="1" ht="15.75" customHeight="1">
      <c r="A1" s="1" t="s">
        <v>48</v>
      </c>
    </row>
    <row r="2" ht="15.75" customHeight="1"/>
    <row r="3" ht="15.75">
      <c r="A3" s="14" t="s">
        <v>43</v>
      </c>
    </row>
    <row r="4" ht="15.75">
      <c r="A4" s="14"/>
    </row>
    <row r="5" spans="1:29" ht="15.75">
      <c r="A5" s="16" t="s">
        <v>1</v>
      </c>
      <c r="B5" s="19" t="s">
        <v>2</v>
      </c>
      <c r="C5" s="22">
        <v>1980</v>
      </c>
      <c r="D5" s="25">
        <v>1981</v>
      </c>
      <c r="E5" s="25">
        <v>1982</v>
      </c>
      <c r="F5" s="25">
        <v>1983</v>
      </c>
      <c r="G5" s="25">
        <v>1984</v>
      </c>
      <c r="H5" s="25">
        <v>1985</v>
      </c>
      <c r="I5" s="25">
        <v>1986</v>
      </c>
      <c r="J5" s="25">
        <v>1987</v>
      </c>
      <c r="K5" s="25">
        <v>1988</v>
      </c>
      <c r="L5" s="25">
        <v>1989</v>
      </c>
      <c r="M5" s="25">
        <v>1990</v>
      </c>
      <c r="N5" s="25">
        <v>1991</v>
      </c>
      <c r="O5" s="25">
        <v>1992</v>
      </c>
      <c r="P5" s="25">
        <v>1993</v>
      </c>
      <c r="Q5" s="25">
        <v>1994</v>
      </c>
      <c r="R5" s="25">
        <v>1995</v>
      </c>
      <c r="S5" s="25">
        <v>1996</v>
      </c>
      <c r="T5" s="25">
        <v>1997</v>
      </c>
      <c r="U5" s="25">
        <v>1998</v>
      </c>
      <c r="V5" s="25">
        <v>1999</v>
      </c>
      <c r="W5" s="25">
        <v>2000</v>
      </c>
      <c r="X5" s="25">
        <v>2001</v>
      </c>
      <c r="Y5" s="25">
        <v>2002</v>
      </c>
      <c r="Z5" s="25">
        <v>2003</v>
      </c>
      <c r="AA5" s="25">
        <v>2004</v>
      </c>
      <c r="AB5" s="25">
        <v>2005</v>
      </c>
      <c r="AC5" s="25" t="s">
        <v>41</v>
      </c>
    </row>
    <row r="6" spans="1:29" ht="15.75">
      <c r="A6" s="17"/>
      <c r="B6" s="20"/>
      <c r="C6" s="23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8"/>
    </row>
    <row r="7" spans="1:29" ht="15.75">
      <c r="A7" s="17"/>
      <c r="B7" s="20"/>
      <c r="C7" s="23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8"/>
    </row>
    <row r="8" spans="1:29" ht="15.75">
      <c r="A8" s="18"/>
      <c r="B8" s="21"/>
      <c r="C8" s="24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9"/>
    </row>
    <row r="9" spans="1:3" ht="15.75">
      <c r="A9" s="3" t="s">
        <v>3</v>
      </c>
      <c r="B9" s="4"/>
      <c r="C9" s="4"/>
    </row>
    <row r="10" spans="2:3" ht="15.75">
      <c r="B10" s="4"/>
      <c r="C10" s="4"/>
    </row>
    <row r="11" spans="1:3" ht="15.75">
      <c r="A11" s="1" t="s">
        <v>4</v>
      </c>
      <c r="B11" s="4"/>
      <c r="C11" s="4"/>
    </row>
    <row r="12" spans="1:3" ht="15.75">
      <c r="A12" s="1" t="s">
        <v>5</v>
      </c>
      <c r="B12" s="4"/>
      <c r="C12" s="4"/>
    </row>
    <row r="13" spans="1:29" ht="15.75">
      <c r="A13" s="1" t="s">
        <v>6</v>
      </c>
      <c r="B13" s="7">
        <v>1000</v>
      </c>
      <c r="C13" s="4">
        <v>4629</v>
      </c>
      <c r="D13" s="1">
        <v>4756</v>
      </c>
      <c r="E13" s="1">
        <v>4704</v>
      </c>
      <c r="F13" s="1">
        <v>4754</v>
      </c>
      <c r="G13" s="1">
        <v>4821</v>
      </c>
      <c r="H13" s="1">
        <v>4919</v>
      </c>
      <c r="I13" s="1">
        <v>4970</v>
      </c>
      <c r="J13" s="1">
        <v>4295</v>
      </c>
      <c r="K13" s="1">
        <v>4261</v>
      </c>
      <c r="L13" s="1">
        <v>4332</v>
      </c>
      <c r="M13" s="1">
        <v>4167</v>
      </c>
      <c r="N13" s="1">
        <v>4086</v>
      </c>
      <c r="O13" s="1">
        <v>4014</v>
      </c>
      <c r="P13" s="1">
        <v>3808</v>
      </c>
      <c r="Q13" s="1">
        <v>3808</v>
      </c>
      <c r="R13" s="1">
        <v>3731</v>
      </c>
      <c r="S13" s="1">
        <v>3663</v>
      </c>
      <c r="T13" s="1">
        <v>3518</v>
      </c>
      <c r="U13" s="1">
        <v>3423</v>
      </c>
      <c r="V13" s="1">
        <v>3362</v>
      </c>
      <c r="W13" s="8">
        <v>3256</v>
      </c>
      <c r="X13" s="8">
        <v>3286</v>
      </c>
      <c r="Y13" s="8">
        <v>3201</v>
      </c>
      <c r="Z13" s="8">
        <v>3133</v>
      </c>
      <c r="AA13" s="8">
        <v>3035</v>
      </c>
      <c r="AB13" s="8">
        <v>2958</v>
      </c>
      <c r="AC13" s="8">
        <v>2878</v>
      </c>
    </row>
    <row r="14" spans="1:29" ht="15.75">
      <c r="A14" s="1" t="s">
        <v>8</v>
      </c>
      <c r="B14" s="7">
        <v>1000</v>
      </c>
      <c r="C14" s="9" t="s">
        <v>9</v>
      </c>
      <c r="D14" s="8" t="s">
        <v>9</v>
      </c>
      <c r="E14" s="8" t="s">
        <v>9</v>
      </c>
      <c r="F14" s="8" t="s">
        <v>9</v>
      </c>
      <c r="G14" s="8" t="s">
        <v>9</v>
      </c>
      <c r="H14" s="8" t="s">
        <v>9</v>
      </c>
      <c r="I14" s="8" t="s">
        <v>9</v>
      </c>
      <c r="J14" s="1">
        <v>800</v>
      </c>
      <c r="K14" s="1">
        <v>924</v>
      </c>
      <c r="L14" s="1">
        <v>1068</v>
      </c>
      <c r="M14" s="1">
        <v>1180</v>
      </c>
      <c r="N14" s="1">
        <v>1325</v>
      </c>
      <c r="O14" s="1">
        <v>1367</v>
      </c>
      <c r="P14" s="1">
        <v>1764</v>
      </c>
      <c r="Q14" s="1">
        <v>1764</v>
      </c>
      <c r="R14" s="1">
        <v>1512</v>
      </c>
      <c r="S14" s="1">
        <v>1615</v>
      </c>
      <c r="T14" s="1">
        <v>1679</v>
      </c>
      <c r="U14" s="1">
        <v>1757</v>
      </c>
      <c r="V14" s="1">
        <v>1879</v>
      </c>
      <c r="W14" s="8">
        <v>1935</v>
      </c>
      <c r="X14" s="8">
        <v>1935</v>
      </c>
      <c r="Y14" s="8">
        <v>2019</v>
      </c>
      <c r="Z14" s="8">
        <v>2140</v>
      </c>
      <c r="AA14" s="8">
        <v>2104</v>
      </c>
      <c r="AB14" s="8">
        <v>2196</v>
      </c>
      <c r="AC14" s="8">
        <v>2290</v>
      </c>
    </row>
    <row r="15" spans="1:29" ht="15.75">
      <c r="A15" s="1" t="s">
        <v>10</v>
      </c>
      <c r="B15" s="7">
        <v>1000</v>
      </c>
      <c r="C15" s="4">
        <v>3380</v>
      </c>
      <c r="D15" s="1">
        <v>1652</v>
      </c>
      <c r="E15" s="1">
        <v>3508</v>
      </c>
      <c r="F15" s="1">
        <v>3567</v>
      </c>
      <c r="G15" s="1">
        <v>3619</v>
      </c>
      <c r="H15" s="1">
        <v>3672</v>
      </c>
      <c r="I15" s="1">
        <v>3725</v>
      </c>
      <c r="J15" s="1">
        <v>3765</v>
      </c>
      <c r="K15" s="1">
        <v>3762</v>
      </c>
      <c r="L15" s="1">
        <v>3790</v>
      </c>
      <c r="M15" s="1">
        <v>3763</v>
      </c>
      <c r="N15" s="1">
        <v>3732</v>
      </c>
      <c r="O15" s="1">
        <v>3579</v>
      </c>
      <c r="P15" s="1">
        <v>3511</v>
      </c>
      <c r="Q15" s="1">
        <v>3451</v>
      </c>
      <c r="R15" s="1">
        <v>3387</v>
      </c>
      <c r="S15" s="1">
        <v>3372</v>
      </c>
      <c r="T15" s="1">
        <v>3367</v>
      </c>
      <c r="U15" s="1">
        <v>3368</v>
      </c>
      <c r="V15" s="1">
        <v>3374</v>
      </c>
      <c r="W15" s="1">
        <v>3397</v>
      </c>
      <c r="X15" s="1">
        <v>3418</v>
      </c>
      <c r="Y15" s="1">
        <v>3453</v>
      </c>
      <c r="Z15" s="1">
        <v>3457</v>
      </c>
      <c r="AA15" s="8">
        <v>3545</v>
      </c>
      <c r="AB15" s="1">
        <v>3536</v>
      </c>
      <c r="AC15" s="1">
        <v>3560</v>
      </c>
    </row>
    <row r="16" spans="1:29" ht="15.75">
      <c r="A16" s="1" t="s">
        <v>11</v>
      </c>
      <c r="B16" s="7">
        <v>1000</v>
      </c>
      <c r="C16" s="9" t="s">
        <v>9</v>
      </c>
      <c r="D16" s="8" t="s">
        <v>9</v>
      </c>
      <c r="E16" s="8" t="s">
        <v>9</v>
      </c>
      <c r="F16" s="8" t="s">
        <v>9</v>
      </c>
      <c r="G16" s="8" t="s">
        <v>9</v>
      </c>
      <c r="H16" s="8" t="s">
        <v>9</v>
      </c>
      <c r="I16" s="8" t="s">
        <v>9</v>
      </c>
      <c r="J16" s="1">
        <v>1022</v>
      </c>
      <c r="K16" s="1">
        <v>1317</v>
      </c>
      <c r="L16" s="1">
        <v>1454</v>
      </c>
      <c r="M16" s="1">
        <v>1625</v>
      </c>
      <c r="N16" s="1">
        <v>1776</v>
      </c>
      <c r="O16" s="1">
        <v>1900</v>
      </c>
      <c r="P16" s="1">
        <v>2036</v>
      </c>
      <c r="Q16" s="1">
        <v>2119</v>
      </c>
      <c r="R16" s="1">
        <v>2195</v>
      </c>
      <c r="S16" s="1">
        <v>2254</v>
      </c>
      <c r="T16" s="1">
        <v>2303</v>
      </c>
      <c r="U16" s="1">
        <v>2300</v>
      </c>
      <c r="V16" s="1">
        <v>2400</v>
      </c>
      <c r="W16" s="8">
        <v>2500</v>
      </c>
      <c r="X16" s="1">
        <v>2600</v>
      </c>
      <c r="Y16" s="1">
        <v>3000</v>
      </c>
      <c r="Z16" s="1">
        <v>3200</v>
      </c>
      <c r="AA16" s="8">
        <v>3400</v>
      </c>
      <c r="AB16" s="1">
        <v>3600</v>
      </c>
      <c r="AC16" s="1">
        <v>3700</v>
      </c>
    </row>
    <row r="17" spans="1:29" ht="15.75">
      <c r="A17" s="1" t="s">
        <v>38</v>
      </c>
      <c r="B17" s="7">
        <v>1000</v>
      </c>
      <c r="C17" s="9" t="s">
        <v>7</v>
      </c>
      <c r="D17" s="1">
        <v>14687</v>
      </c>
      <c r="E17" s="1">
        <v>14504</v>
      </c>
      <c r="F17" s="1">
        <v>14464</v>
      </c>
      <c r="G17" s="1">
        <v>14788</v>
      </c>
      <c r="H17" s="1">
        <v>15234</v>
      </c>
      <c r="I17" s="1">
        <v>15426</v>
      </c>
      <c r="J17" s="1">
        <v>15093</v>
      </c>
      <c r="K17" s="1">
        <v>15777</v>
      </c>
      <c r="L17" s="1">
        <v>16684</v>
      </c>
      <c r="M17" s="1">
        <v>16858</v>
      </c>
      <c r="N17" s="1">
        <v>17502</v>
      </c>
      <c r="O17" s="2">
        <v>18310</v>
      </c>
      <c r="P17" s="1">
        <v>13466</v>
      </c>
      <c r="Q17" s="1">
        <v>13290</v>
      </c>
      <c r="R17" s="1">
        <v>14734</v>
      </c>
      <c r="S17" s="1">
        <v>15153</v>
      </c>
      <c r="T17" s="1">
        <v>15194</v>
      </c>
      <c r="U17" s="1">
        <v>16215</v>
      </c>
      <c r="V17" s="1">
        <v>16195</v>
      </c>
      <c r="W17" s="1">
        <v>16834</v>
      </c>
      <c r="X17" s="1">
        <v>17021</v>
      </c>
      <c r="Y17" s="1">
        <v>17264</v>
      </c>
      <c r="Z17" s="1">
        <v>17650</v>
      </c>
      <c r="AA17" s="1">
        <v>17890</v>
      </c>
      <c r="AB17" s="1">
        <v>17932</v>
      </c>
      <c r="AC17" s="1">
        <v>18484</v>
      </c>
    </row>
    <row r="18" spans="2:3" ht="15.75">
      <c r="B18" s="7"/>
      <c r="C18" s="4"/>
    </row>
    <row r="19" spans="1:3" ht="15.75">
      <c r="A19" s="3" t="s">
        <v>12</v>
      </c>
      <c r="B19" s="7"/>
      <c r="C19" s="4"/>
    </row>
    <row r="20" spans="2:3" ht="15.75">
      <c r="B20" s="7"/>
      <c r="C20" s="4"/>
    </row>
    <row r="21" spans="1:3" ht="15.75">
      <c r="A21" s="1" t="s">
        <v>4</v>
      </c>
      <c r="B21" s="7"/>
      <c r="C21" s="4"/>
    </row>
    <row r="22" spans="1:3" ht="15.75">
      <c r="A22" s="1" t="s">
        <v>5</v>
      </c>
      <c r="B22" s="7"/>
      <c r="C22" s="4"/>
    </row>
    <row r="23" spans="1:29" ht="15.75">
      <c r="A23" s="1" t="s">
        <v>6</v>
      </c>
      <c r="B23" s="7">
        <v>1000</v>
      </c>
      <c r="C23" s="4">
        <v>2700</v>
      </c>
      <c r="D23" s="1">
        <v>2755</v>
      </c>
      <c r="E23" s="1">
        <v>2660</v>
      </c>
      <c r="F23" s="1">
        <v>2690</v>
      </c>
      <c r="G23" s="1">
        <v>2750</v>
      </c>
      <c r="H23" s="1">
        <v>2800</v>
      </c>
      <c r="I23" s="1">
        <v>2800</v>
      </c>
      <c r="J23" s="1">
        <v>2080</v>
      </c>
      <c r="K23" s="1">
        <v>2011</v>
      </c>
      <c r="L23" s="1">
        <v>1918</v>
      </c>
      <c r="M23" s="1">
        <v>1826</v>
      </c>
      <c r="N23" s="1">
        <v>1726</v>
      </c>
      <c r="O23" s="1">
        <v>1654</v>
      </c>
      <c r="P23" s="1">
        <v>1525</v>
      </c>
      <c r="Q23" s="1">
        <v>1443</v>
      </c>
      <c r="R23" s="1">
        <v>1525</v>
      </c>
      <c r="S23" s="1">
        <v>1343</v>
      </c>
      <c r="T23" s="1">
        <v>1189</v>
      </c>
      <c r="U23" s="1">
        <v>1099</v>
      </c>
      <c r="V23" s="1">
        <v>1042</v>
      </c>
      <c r="W23" s="8">
        <v>978</v>
      </c>
      <c r="X23" s="8">
        <v>978</v>
      </c>
      <c r="Y23" s="8">
        <v>906</v>
      </c>
      <c r="Z23" s="8">
        <v>854</v>
      </c>
      <c r="AA23" s="8">
        <v>788</v>
      </c>
      <c r="AB23" s="8">
        <v>722</v>
      </c>
      <c r="AC23" s="8">
        <v>650</v>
      </c>
    </row>
    <row r="24" spans="1:29" ht="15.75">
      <c r="A24" s="1" t="s">
        <v>8</v>
      </c>
      <c r="B24" s="7">
        <v>1000</v>
      </c>
      <c r="C24" s="9" t="s">
        <v>9</v>
      </c>
      <c r="D24" s="8" t="s">
        <v>9</v>
      </c>
      <c r="E24" s="8" t="s">
        <v>9</v>
      </c>
      <c r="F24" s="8" t="s">
        <v>9</v>
      </c>
      <c r="G24" s="8" t="s">
        <v>9</v>
      </c>
      <c r="H24" s="8" t="s">
        <v>9</v>
      </c>
      <c r="I24" s="8" t="s">
        <v>9</v>
      </c>
      <c r="J24" s="1">
        <v>800</v>
      </c>
      <c r="K24" s="1">
        <v>919</v>
      </c>
      <c r="L24" s="1">
        <v>1052</v>
      </c>
      <c r="M24" s="1">
        <v>1136</v>
      </c>
      <c r="N24" s="1">
        <v>1260</v>
      </c>
      <c r="O24" s="1">
        <v>1276</v>
      </c>
      <c r="P24" s="1">
        <v>1318</v>
      </c>
      <c r="Q24" s="1">
        <v>1375</v>
      </c>
      <c r="R24" s="1">
        <v>1318</v>
      </c>
      <c r="S24" s="1">
        <v>1447</v>
      </c>
      <c r="T24" s="1">
        <v>1497</v>
      </c>
      <c r="U24" s="1">
        <v>1547</v>
      </c>
      <c r="V24" s="1">
        <v>1640</v>
      </c>
      <c r="W24" s="8">
        <v>1668</v>
      </c>
      <c r="X24" s="8">
        <v>1668</v>
      </c>
      <c r="Y24" s="8">
        <v>1717</v>
      </c>
      <c r="Z24" s="8">
        <v>1808</v>
      </c>
      <c r="AA24" s="8">
        <v>1882</v>
      </c>
      <c r="AB24" s="8">
        <v>1952</v>
      </c>
      <c r="AC24" s="8">
        <v>2014</v>
      </c>
    </row>
    <row r="25" spans="1:29" ht="15.75">
      <c r="A25" s="1" t="s">
        <v>10</v>
      </c>
      <c r="B25" s="7">
        <v>1000</v>
      </c>
      <c r="C25" s="4">
        <v>2050</v>
      </c>
      <c r="D25" s="1">
        <v>288</v>
      </c>
      <c r="E25" s="1">
        <v>2117</v>
      </c>
      <c r="F25" s="1">
        <v>2148</v>
      </c>
      <c r="G25" s="1">
        <v>2170</v>
      </c>
      <c r="H25" s="1">
        <v>2192</v>
      </c>
      <c r="I25" s="1">
        <v>2219</v>
      </c>
      <c r="J25" s="1">
        <v>2229</v>
      </c>
      <c r="K25" s="1">
        <v>2196</v>
      </c>
      <c r="L25" s="1">
        <v>2188</v>
      </c>
      <c r="M25" s="1">
        <v>2130</v>
      </c>
      <c r="N25" s="1">
        <v>2064</v>
      </c>
      <c r="O25" s="1">
        <v>1868</v>
      </c>
      <c r="P25" s="1">
        <v>1763</v>
      </c>
      <c r="Q25" s="1">
        <v>1666</v>
      </c>
      <c r="R25" s="1">
        <v>1572</v>
      </c>
      <c r="S25" s="1">
        <v>1525</v>
      </c>
      <c r="T25" s="1">
        <v>1491</v>
      </c>
      <c r="U25" s="1">
        <v>1459</v>
      </c>
      <c r="V25" s="1">
        <v>1438</v>
      </c>
      <c r="W25" s="1">
        <v>1437</v>
      </c>
      <c r="X25" s="1">
        <v>1438</v>
      </c>
      <c r="Y25" s="1">
        <v>1465</v>
      </c>
      <c r="Z25" s="1">
        <v>1468</v>
      </c>
      <c r="AA25" s="8">
        <v>1480</v>
      </c>
      <c r="AB25" s="1">
        <v>1445</v>
      </c>
      <c r="AC25" s="1">
        <v>1443</v>
      </c>
    </row>
    <row r="26" spans="1:29" ht="15.75">
      <c r="A26" s="1" t="s">
        <v>11</v>
      </c>
      <c r="B26" s="7">
        <v>1000</v>
      </c>
      <c r="C26" s="9" t="s">
        <v>9</v>
      </c>
      <c r="D26" s="8" t="s">
        <v>9</v>
      </c>
      <c r="E26" s="8" t="s">
        <v>9</v>
      </c>
      <c r="F26" s="8" t="s">
        <v>9</v>
      </c>
      <c r="G26" s="8" t="s">
        <v>9</v>
      </c>
      <c r="H26" s="8" t="s">
        <v>9</v>
      </c>
      <c r="I26" s="8" t="s">
        <v>9</v>
      </c>
      <c r="J26" s="1">
        <v>960</v>
      </c>
      <c r="K26" s="1">
        <v>1099</v>
      </c>
      <c r="L26" s="1">
        <v>1290</v>
      </c>
      <c r="M26" s="1">
        <v>1419</v>
      </c>
      <c r="N26" s="1">
        <v>1593</v>
      </c>
      <c r="O26" s="1">
        <v>1300</v>
      </c>
      <c r="P26" s="1">
        <v>1812</v>
      </c>
      <c r="Q26" s="1">
        <v>1876</v>
      </c>
      <c r="R26" s="1">
        <v>1930</v>
      </c>
      <c r="S26" s="1">
        <v>1987</v>
      </c>
      <c r="T26" s="1">
        <v>2011</v>
      </c>
      <c r="U26" s="1">
        <v>1800</v>
      </c>
      <c r="V26" s="1">
        <v>1900</v>
      </c>
      <c r="W26" s="8">
        <v>1900</v>
      </c>
      <c r="X26" s="1">
        <v>1900</v>
      </c>
      <c r="Y26" s="1">
        <v>2300</v>
      </c>
      <c r="Z26" s="1">
        <v>2400</v>
      </c>
      <c r="AA26" s="8">
        <v>2500</v>
      </c>
      <c r="AB26" s="1">
        <v>2800</v>
      </c>
      <c r="AC26" s="1">
        <v>2600</v>
      </c>
    </row>
    <row r="27" spans="1:29" ht="15.75">
      <c r="A27" s="1" t="s">
        <v>38</v>
      </c>
      <c r="B27" s="7">
        <v>1000</v>
      </c>
      <c r="C27" s="9" t="s">
        <v>7</v>
      </c>
      <c r="D27" s="1">
        <v>10330</v>
      </c>
      <c r="E27" s="1">
        <v>10144</v>
      </c>
      <c r="F27" s="1">
        <v>10005</v>
      </c>
      <c r="G27" s="1">
        <v>10099</v>
      </c>
      <c r="H27" s="1">
        <v>10364</v>
      </c>
      <c r="I27" s="1">
        <v>10529</v>
      </c>
      <c r="J27" s="1">
        <v>10744</v>
      </c>
      <c r="K27" s="1">
        <v>10732</v>
      </c>
      <c r="L27" s="1">
        <v>11357</v>
      </c>
      <c r="M27" s="1">
        <v>11345</v>
      </c>
      <c r="N27" s="1">
        <v>11696</v>
      </c>
      <c r="O27" s="1">
        <v>11998</v>
      </c>
      <c r="P27" s="1">
        <v>11940</v>
      </c>
      <c r="Q27" s="1">
        <v>11849</v>
      </c>
      <c r="R27" s="1">
        <v>12524</v>
      </c>
      <c r="S27" s="1">
        <v>13051</v>
      </c>
      <c r="T27" s="1">
        <v>12817</v>
      </c>
      <c r="U27" s="1">
        <v>13059</v>
      </c>
      <c r="V27" s="1">
        <v>13472</v>
      </c>
      <c r="W27" s="1">
        <v>13917</v>
      </c>
      <c r="X27" s="1">
        <v>13977</v>
      </c>
      <c r="Y27" s="1">
        <v>14123</v>
      </c>
      <c r="Z27" s="1">
        <v>14249</v>
      </c>
      <c r="AA27" s="1">
        <v>14181</v>
      </c>
      <c r="AB27" s="1">
        <v>14116</v>
      </c>
      <c r="AC27" s="1">
        <v>14529</v>
      </c>
    </row>
    <row r="28" spans="2:3" ht="15.75">
      <c r="B28" s="4"/>
      <c r="C28" s="4"/>
    </row>
    <row r="29" spans="1:3" ht="15.75">
      <c r="A29" s="3" t="s">
        <v>13</v>
      </c>
      <c r="B29" s="4"/>
      <c r="C29" s="4"/>
    </row>
    <row r="30" spans="2:3" ht="15.75">
      <c r="B30" s="4"/>
      <c r="C30" s="4"/>
    </row>
    <row r="31" spans="1:29" ht="15.75">
      <c r="A31" s="1" t="s">
        <v>14</v>
      </c>
      <c r="B31" s="7" t="s">
        <v>39</v>
      </c>
      <c r="C31" s="4">
        <v>258</v>
      </c>
      <c r="D31" s="1">
        <v>294</v>
      </c>
      <c r="E31" s="1">
        <v>341</v>
      </c>
      <c r="F31" s="1">
        <v>400</v>
      </c>
      <c r="G31" s="1">
        <v>451</v>
      </c>
      <c r="H31" s="1">
        <v>529</v>
      </c>
      <c r="I31" s="1">
        <v>622</v>
      </c>
      <c r="J31" s="1">
        <v>732</v>
      </c>
      <c r="K31" s="1">
        <v>825</v>
      </c>
      <c r="L31" s="1">
        <v>922</v>
      </c>
      <c r="M31" s="1">
        <v>1047</v>
      </c>
      <c r="N31" s="1">
        <v>1150</v>
      </c>
      <c r="O31" s="1">
        <v>1276</v>
      </c>
      <c r="P31" s="1">
        <v>1384</v>
      </c>
      <c r="Q31" s="1">
        <v>1519</v>
      </c>
      <c r="R31" s="1">
        <v>1655</v>
      </c>
      <c r="S31" s="1">
        <v>1854</v>
      </c>
      <c r="T31" s="1">
        <v>2110</v>
      </c>
      <c r="U31" s="1">
        <v>2403</v>
      </c>
      <c r="V31" s="1">
        <v>2644</v>
      </c>
      <c r="W31" s="1">
        <f aca="true" t="shared" si="0" ref="W31:AC31">W32+W38</f>
        <v>2950</v>
      </c>
      <c r="X31" s="1">
        <f t="shared" si="0"/>
        <v>2976</v>
      </c>
      <c r="Y31" s="1">
        <f t="shared" si="0"/>
        <v>3016</v>
      </c>
      <c r="Z31" s="1">
        <f t="shared" si="0"/>
        <v>3092</v>
      </c>
      <c r="AA31" s="1">
        <f t="shared" si="0"/>
        <v>3472</v>
      </c>
      <c r="AB31" s="1">
        <f t="shared" si="0"/>
        <v>3697</v>
      </c>
      <c r="AC31" s="1">
        <f t="shared" si="0"/>
        <v>4023</v>
      </c>
    </row>
    <row r="32" spans="1:29" ht="15.75">
      <c r="A32" s="1" t="s">
        <v>15</v>
      </c>
      <c r="B32" s="7" t="s">
        <v>39</v>
      </c>
      <c r="C32" s="4">
        <v>73</v>
      </c>
      <c r="D32" s="1">
        <v>83</v>
      </c>
      <c r="E32" s="1">
        <v>96</v>
      </c>
      <c r="F32" s="1">
        <v>110</v>
      </c>
      <c r="G32" s="1">
        <v>125</v>
      </c>
      <c r="H32" s="1">
        <v>154</v>
      </c>
      <c r="I32" s="1">
        <v>186</v>
      </c>
      <c r="J32" s="1">
        <v>219</v>
      </c>
      <c r="K32" s="1">
        <v>262</v>
      </c>
      <c r="L32" s="1">
        <v>289</v>
      </c>
      <c r="M32" s="1">
        <v>326</v>
      </c>
      <c r="N32" s="1">
        <v>367</v>
      </c>
      <c r="O32" s="1">
        <v>411</v>
      </c>
      <c r="P32" s="1">
        <v>455</v>
      </c>
      <c r="Q32" s="1">
        <v>494</v>
      </c>
      <c r="R32" s="1">
        <v>537</v>
      </c>
      <c r="S32" s="1">
        <v>581</v>
      </c>
      <c r="T32" s="1">
        <v>631</v>
      </c>
      <c r="U32" s="1">
        <v>686</v>
      </c>
      <c r="V32" s="1">
        <v>738</v>
      </c>
      <c r="W32" s="1">
        <f aca="true" t="shared" si="1" ref="W32:AB32">W33+W37</f>
        <v>782</v>
      </c>
      <c r="X32" s="1">
        <f t="shared" si="1"/>
        <v>818</v>
      </c>
      <c r="Y32" s="1">
        <f t="shared" si="1"/>
        <v>858</v>
      </c>
      <c r="Z32" s="1">
        <f t="shared" si="1"/>
        <v>920</v>
      </c>
      <c r="AA32" s="1">
        <f t="shared" si="1"/>
        <v>977</v>
      </c>
      <c r="AB32" s="1">
        <f t="shared" si="1"/>
        <v>1039</v>
      </c>
      <c r="AC32" s="1">
        <v>1111</v>
      </c>
    </row>
    <row r="33" spans="1:29" ht="15.75">
      <c r="A33" s="1" t="s">
        <v>16</v>
      </c>
      <c r="B33" s="7" t="s">
        <v>39</v>
      </c>
      <c r="C33" s="4">
        <v>73</v>
      </c>
      <c r="D33" s="1">
        <v>83</v>
      </c>
      <c r="E33" s="1">
        <v>96</v>
      </c>
      <c r="F33" s="1">
        <v>110</v>
      </c>
      <c r="G33" s="1">
        <v>125</v>
      </c>
      <c r="H33" s="1">
        <v>154</v>
      </c>
      <c r="I33" s="1">
        <v>186</v>
      </c>
      <c r="J33" s="1">
        <v>218</v>
      </c>
      <c r="K33" s="1">
        <v>260</v>
      </c>
      <c r="L33" s="1">
        <v>284</v>
      </c>
      <c r="M33" s="1">
        <v>318</v>
      </c>
      <c r="N33" s="1">
        <v>355</v>
      </c>
      <c r="O33" s="1">
        <v>394</v>
      </c>
      <c r="P33" s="1">
        <v>434</v>
      </c>
      <c r="Q33" s="1">
        <v>468</v>
      </c>
      <c r="R33" s="1">
        <v>502</v>
      </c>
      <c r="S33" s="1">
        <v>534</v>
      </c>
      <c r="T33" s="1">
        <v>570</v>
      </c>
      <c r="U33" s="1">
        <v>608</v>
      </c>
      <c r="V33" s="1">
        <v>643</v>
      </c>
      <c r="W33" s="1">
        <v>684</v>
      </c>
      <c r="X33" s="1">
        <v>717</v>
      </c>
      <c r="Y33" s="1">
        <f>SUM(Y34:Y36)</f>
        <v>756</v>
      </c>
      <c r="Z33" s="1">
        <f>SUM(Z34:Z36)</f>
        <v>791</v>
      </c>
      <c r="AA33" s="1">
        <f>SUM(AA34:AA36)</f>
        <v>825</v>
      </c>
      <c r="AB33" s="1">
        <f>SUM(AB34:AB36)</f>
        <v>866</v>
      </c>
      <c r="AC33" s="1">
        <v>904</v>
      </c>
    </row>
    <row r="34" spans="1:29" ht="15.75">
      <c r="A34" s="1" t="s">
        <v>6</v>
      </c>
      <c r="B34" s="7" t="s">
        <v>39</v>
      </c>
      <c r="C34" s="4">
        <v>73</v>
      </c>
      <c r="D34" s="1">
        <v>83</v>
      </c>
      <c r="E34" s="1">
        <v>96</v>
      </c>
      <c r="F34" s="1">
        <v>110</v>
      </c>
      <c r="G34" s="1">
        <v>125</v>
      </c>
      <c r="H34" s="1">
        <v>142</v>
      </c>
      <c r="I34" s="1">
        <v>161</v>
      </c>
      <c r="J34" s="1">
        <v>175</v>
      </c>
      <c r="K34" s="1">
        <v>198</v>
      </c>
      <c r="L34" s="1">
        <v>204</v>
      </c>
      <c r="M34" s="1">
        <v>220</v>
      </c>
      <c r="N34" s="1">
        <v>237</v>
      </c>
      <c r="O34" s="1">
        <v>256</v>
      </c>
      <c r="P34" s="1">
        <v>277</v>
      </c>
      <c r="Q34" s="1">
        <v>294</v>
      </c>
      <c r="R34" s="1">
        <v>311</v>
      </c>
      <c r="S34" s="1">
        <v>329</v>
      </c>
      <c r="T34" s="1">
        <v>344</v>
      </c>
      <c r="U34" s="1">
        <v>361</v>
      </c>
      <c r="V34" s="1">
        <v>376</v>
      </c>
      <c r="W34" s="1">
        <v>395</v>
      </c>
      <c r="X34" s="1">
        <v>404</v>
      </c>
      <c r="Y34" s="1">
        <v>417</v>
      </c>
      <c r="Z34" s="1">
        <v>425</v>
      </c>
      <c r="AA34" s="1">
        <v>433</v>
      </c>
      <c r="AB34" s="1">
        <v>440</v>
      </c>
      <c r="AC34" s="1">
        <v>442</v>
      </c>
    </row>
    <row r="35" spans="1:29" ht="15.75">
      <c r="A35" s="1" t="s">
        <v>8</v>
      </c>
      <c r="B35" s="7" t="s">
        <v>39</v>
      </c>
      <c r="C35" s="9" t="s">
        <v>9</v>
      </c>
      <c r="D35" s="8" t="s">
        <v>9</v>
      </c>
      <c r="E35" s="8" t="s">
        <v>9</v>
      </c>
      <c r="F35" s="8" t="s">
        <v>9</v>
      </c>
      <c r="G35" s="8" t="s">
        <v>9</v>
      </c>
      <c r="H35" s="8" t="s">
        <v>9</v>
      </c>
      <c r="I35" s="8" t="s">
        <v>9</v>
      </c>
      <c r="J35" s="1">
        <v>4</v>
      </c>
      <c r="K35" s="1">
        <v>8</v>
      </c>
      <c r="L35" s="1">
        <v>12</v>
      </c>
      <c r="M35" s="1">
        <v>18</v>
      </c>
      <c r="N35" s="1">
        <v>24</v>
      </c>
      <c r="O35" s="1">
        <v>32</v>
      </c>
      <c r="P35" s="1">
        <v>41</v>
      </c>
      <c r="Q35" s="1">
        <v>50</v>
      </c>
      <c r="R35" s="1">
        <v>60</v>
      </c>
      <c r="S35" s="1">
        <v>70</v>
      </c>
      <c r="T35" s="1">
        <v>83</v>
      </c>
      <c r="U35" s="1">
        <v>97</v>
      </c>
      <c r="V35" s="1">
        <v>111</v>
      </c>
      <c r="W35" s="1">
        <v>126</v>
      </c>
      <c r="X35" s="1">
        <v>144</v>
      </c>
      <c r="Y35" s="1">
        <v>162</v>
      </c>
      <c r="Z35" s="1">
        <v>183</v>
      </c>
      <c r="AA35" s="1">
        <v>204</v>
      </c>
      <c r="AB35" s="1">
        <v>228</v>
      </c>
      <c r="AC35" s="1">
        <v>254</v>
      </c>
    </row>
    <row r="36" spans="1:29" ht="15.75">
      <c r="A36" s="1" t="s">
        <v>10</v>
      </c>
      <c r="B36" s="7" t="s">
        <v>39</v>
      </c>
      <c r="C36" s="9" t="s">
        <v>17</v>
      </c>
      <c r="D36" s="8" t="s">
        <v>17</v>
      </c>
      <c r="E36" s="8" t="s">
        <v>17</v>
      </c>
      <c r="F36" s="8" t="s">
        <v>17</v>
      </c>
      <c r="G36" s="8" t="s">
        <v>17</v>
      </c>
      <c r="H36" s="1">
        <v>12</v>
      </c>
      <c r="I36" s="1">
        <v>25</v>
      </c>
      <c r="J36" s="1">
        <v>39</v>
      </c>
      <c r="K36" s="1">
        <v>53</v>
      </c>
      <c r="L36" s="1">
        <v>68</v>
      </c>
      <c r="M36" s="1">
        <v>80</v>
      </c>
      <c r="N36" s="1">
        <v>94</v>
      </c>
      <c r="O36" s="1">
        <v>106</v>
      </c>
      <c r="P36" s="1">
        <v>116</v>
      </c>
      <c r="Q36" s="1">
        <v>124</v>
      </c>
      <c r="R36" s="1">
        <v>131</v>
      </c>
      <c r="S36" s="1">
        <v>135</v>
      </c>
      <c r="T36" s="1">
        <v>143</v>
      </c>
      <c r="U36" s="1">
        <v>150</v>
      </c>
      <c r="V36" s="1">
        <v>156</v>
      </c>
      <c r="W36" s="1">
        <v>163</v>
      </c>
      <c r="X36" s="1">
        <v>169</v>
      </c>
      <c r="Y36" s="1">
        <v>177</v>
      </c>
      <c r="Z36" s="1">
        <v>183</v>
      </c>
      <c r="AA36" s="1">
        <v>188</v>
      </c>
      <c r="AB36" s="1">
        <v>198</v>
      </c>
      <c r="AC36" s="1">
        <v>208</v>
      </c>
    </row>
    <row r="37" spans="1:29" ht="15.75">
      <c r="A37" s="1" t="s">
        <v>11</v>
      </c>
      <c r="B37" s="7" t="s">
        <v>39</v>
      </c>
      <c r="C37" s="9" t="s">
        <v>9</v>
      </c>
      <c r="D37" s="8" t="s">
        <v>9</v>
      </c>
      <c r="E37" s="8" t="s">
        <v>9</v>
      </c>
      <c r="F37" s="8" t="s">
        <v>9</v>
      </c>
      <c r="G37" s="8" t="s">
        <v>9</v>
      </c>
      <c r="H37" s="8" t="s">
        <v>9</v>
      </c>
      <c r="I37" s="8" t="s">
        <v>9</v>
      </c>
      <c r="J37" s="1">
        <v>1</v>
      </c>
      <c r="K37" s="1">
        <v>3</v>
      </c>
      <c r="L37" s="1">
        <v>5</v>
      </c>
      <c r="M37" s="1">
        <v>8</v>
      </c>
      <c r="N37" s="1">
        <v>12</v>
      </c>
      <c r="O37" s="1">
        <v>16</v>
      </c>
      <c r="P37" s="1">
        <v>21</v>
      </c>
      <c r="Q37" s="1">
        <v>26</v>
      </c>
      <c r="R37" s="1">
        <v>35</v>
      </c>
      <c r="S37" s="1">
        <v>47</v>
      </c>
      <c r="T37" s="1">
        <v>61</v>
      </c>
      <c r="U37" s="1">
        <v>77</v>
      </c>
      <c r="V37" s="1">
        <v>95</v>
      </c>
      <c r="W37" s="1">
        <v>98</v>
      </c>
      <c r="X37" s="1">
        <v>101</v>
      </c>
      <c r="Y37" s="1">
        <v>102</v>
      </c>
      <c r="Z37" s="1">
        <v>129</v>
      </c>
      <c r="AA37" s="1">
        <v>152</v>
      </c>
      <c r="AB37" s="1">
        <v>173</v>
      </c>
      <c r="AC37" s="1">
        <v>207</v>
      </c>
    </row>
    <row r="38" spans="1:29" ht="15.75">
      <c r="A38" s="1" t="s">
        <v>18</v>
      </c>
      <c r="B38" s="7" t="s">
        <v>39</v>
      </c>
      <c r="C38" s="4">
        <v>185</v>
      </c>
      <c r="D38" s="1">
        <v>210</v>
      </c>
      <c r="E38" s="1">
        <v>245</v>
      </c>
      <c r="F38" s="1">
        <v>290</v>
      </c>
      <c r="G38" s="1">
        <v>326</v>
      </c>
      <c r="H38" s="1">
        <v>374</v>
      </c>
      <c r="I38" s="1">
        <v>437</v>
      </c>
      <c r="J38" s="1">
        <v>513</v>
      </c>
      <c r="K38" s="1">
        <v>563</v>
      </c>
      <c r="L38" s="1">
        <v>633</v>
      </c>
      <c r="M38" s="1">
        <v>721</v>
      </c>
      <c r="N38" s="1">
        <v>783</v>
      </c>
      <c r="O38" s="1">
        <v>866</v>
      </c>
      <c r="P38" s="1">
        <v>929</v>
      </c>
      <c r="Q38" s="1">
        <v>1025</v>
      </c>
      <c r="R38" s="1">
        <v>1118</v>
      </c>
      <c r="S38" s="1">
        <v>1273</v>
      </c>
      <c r="T38" s="1">
        <v>1479</v>
      </c>
      <c r="U38" s="1">
        <v>1717</v>
      </c>
      <c r="V38" s="1">
        <v>1906</v>
      </c>
      <c r="W38" s="1">
        <v>2168</v>
      </c>
      <c r="X38" s="1">
        <v>2158</v>
      </c>
      <c r="Y38" s="1">
        <v>2158</v>
      </c>
      <c r="Z38" s="1">
        <v>2172</v>
      </c>
      <c r="AA38" s="1">
        <v>2495</v>
      </c>
      <c r="AB38" s="1">
        <v>2658</v>
      </c>
      <c r="AC38" s="1">
        <v>2912</v>
      </c>
    </row>
    <row r="39" spans="2:3" ht="15.75">
      <c r="B39" s="9"/>
      <c r="C39" s="4"/>
    </row>
    <row r="40" spans="1:3" ht="15.75">
      <c r="A40" s="3" t="s">
        <v>19</v>
      </c>
      <c r="B40" s="9"/>
      <c r="C40" s="4"/>
    </row>
    <row r="41" spans="2:3" ht="15.75">
      <c r="B41" s="9"/>
      <c r="C41" s="4"/>
    </row>
    <row r="42" spans="1:29" ht="15.75">
      <c r="A42" s="1" t="s">
        <v>14</v>
      </c>
      <c r="B42" s="7" t="s">
        <v>39</v>
      </c>
      <c r="C42" s="4">
        <v>83</v>
      </c>
      <c r="D42" s="1">
        <v>85</v>
      </c>
      <c r="E42" s="1">
        <v>85</v>
      </c>
      <c r="F42" s="1">
        <v>80</v>
      </c>
      <c r="G42" s="1">
        <v>79</v>
      </c>
      <c r="H42" s="1">
        <v>106</v>
      </c>
      <c r="I42" s="1">
        <v>100</v>
      </c>
      <c r="J42" s="1">
        <v>98</v>
      </c>
      <c r="K42" s="1">
        <v>103</v>
      </c>
      <c r="L42" s="1">
        <v>104</v>
      </c>
      <c r="M42" s="1">
        <v>103</v>
      </c>
      <c r="N42" s="1">
        <v>111</v>
      </c>
      <c r="O42" s="1">
        <v>107</v>
      </c>
      <c r="P42" s="1">
        <v>120</v>
      </c>
      <c r="Q42" s="1">
        <v>121</v>
      </c>
      <c r="R42" s="1">
        <v>127</v>
      </c>
      <c r="S42" s="1">
        <v>129</v>
      </c>
      <c r="T42" s="1">
        <v>139</v>
      </c>
      <c r="U42" s="1">
        <v>137</v>
      </c>
      <c r="V42" s="1">
        <v>142</v>
      </c>
      <c r="W42" s="1">
        <f aca="true" t="shared" si="2" ref="W42:AC42">W43+W49</f>
        <v>143</v>
      </c>
      <c r="X42" s="1">
        <f t="shared" si="2"/>
        <v>145</v>
      </c>
      <c r="Y42" s="1">
        <f t="shared" si="2"/>
        <v>151.4</v>
      </c>
      <c r="Z42" s="1">
        <f t="shared" si="2"/>
        <v>161</v>
      </c>
      <c r="AA42" s="1">
        <f t="shared" si="2"/>
        <v>187</v>
      </c>
      <c r="AB42" s="1">
        <f t="shared" si="2"/>
        <v>189</v>
      </c>
      <c r="AC42" s="1">
        <f t="shared" si="2"/>
        <v>205</v>
      </c>
    </row>
    <row r="43" spans="1:29" ht="15.75">
      <c r="A43" s="1" t="s">
        <v>15</v>
      </c>
      <c r="B43" s="7" t="s">
        <v>39</v>
      </c>
      <c r="C43" s="4">
        <v>19</v>
      </c>
      <c r="D43" s="1">
        <v>22</v>
      </c>
      <c r="E43" s="1">
        <v>24</v>
      </c>
      <c r="F43" s="1">
        <v>25</v>
      </c>
      <c r="G43" s="1">
        <v>25</v>
      </c>
      <c r="H43" s="1">
        <v>54</v>
      </c>
      <c r="I43" s="1">
        <v>56</v>
      </c>
      <c r="J43" s="1">
        <v>56</v>
      </c>
      <c r="K43" s="1">
        <v>59</v>
      </c>
      <c r="L43" s="1">
        <v>60</v>
      </c>
      <c r="M43" s="1">
        <v>61</v>
      </c>
      <c r="N43" s="1">
        <v>65</v>
      </c>
      <c r="O43" s="1">
        <v>68</v>
      </c>
      <c r="P43" s="1">
        <v>68</v>
      </c>
      <c r="Q43" s="1">
        <v>67</v>
      </c>
      <c r="R43" s="1">
        <v>67</v>
      </c>
      <c r="S43" s="1">
        <v>66</v>
      </c>
      <c r="T43" s="1">
        <v>73</v>
      </c>
      <c r="U43" s="1">
        <v>73</v>
      </c>
      <c r="V43" s="1">
        <v>75</v>
      </c>
      <c r="W43" s="1">
        <f>W44+W48</f>
        <v>78</v>
      </c>
      <c r="X43" s="1">
        <f>X44+X48</f>
        <v>80</v>
      </c>
      <c r="Y43" s="1">
        <f>Y44+Y48</f>
        <v>85.4</v>
      </c>
      <c r="Z43" s="1">
        <f>Z44+Z48</f>
        <v>86</v>
      </c>
      <c r="AA43" s="1">
        <f>AA44+AA48</f>
        <v>95</v>
      </c>
      <c r="AB43" s="1">
        <v>98</v>
      </c>
      <c r="AC43" s="1">
        <v>108</v>
      </c>
    </row>
    <row r="44" spans="1:29" ht="15.75">
      <c r="A44" s="1" t="s">
        <v>16</v>
      </c>
      <c r="B44" s="7" t="s">
        <v>39</v>
      </c>
      <c r="C44" s="4">
        <v>19</v>
      </c>
      <c r="D44" s="1">
        <v>22</v>
      </c>
      <c r="E44" s="1">
        <v>24</v>
      </c>
      <c r="F44" s="1">
        <v>25</v>
      </c>
      <c r="G44" s="1">
        <v>25</v>
      </c>
      <c r="H44" s="1">
        <v>54</v>
      </c>
      <c r="I44" s="1">
        <v>56</v>
      </c>
      <c r="J44" s="1">
        <v>55</v>
      </c>
      <c r="K44" s="1">
        <v>57</v>
      </c>
      <c r="L44" s="1">
        <v>58</v>
      </c>
      <c r="M44" s="1">
        <v>59</v>
      </c>
      <c r="N44" s="1">
        <v>62</v>
      </c>
      <c r="O44" s="1">
        <v>64</v>
      </c>
      <c r="P44" s="1">
        <v>63</v>
      </c>
      <c r="Q44" s="1">
        <v>62</v>
      </c>
      <c r="R44" s="1">
        <v>61</v>
      </c>
      <c r="S44" s="1">
        <v>60</v>
      </c>
      <c r="T44" s="1">
        <v>66</v>
      </c>
      <c r="U44" s="1">
        <v>65</v>
      </c>
      <c r="V44" s="1">
        <v>67</v>
      </c>
      <c r="W44" s="1">
        <f>SUM(W45:W47)</f>
        <v>69</v>
      </c>
      <c r="X44" s="1">
        <f>SUM(X45:X47)</f>
        <v>70</v>
      </c>
      <c r="Y44" s="1">
        <f>SUM(Y45:Y47)</f>
        <v>73.4</v>
      </c>
      <c r="Z44" s="1">
        <f>SUM(Z45:Z47)</f>
        <v>72</v>
      </c>
      <c r="AA44" s="1">
        <f>SUM(AA45:AA47)</f>
        <v>79</v>
      </c>
      <c r="AB44" s="1">
        <v>82</v>
      </c>
      <c r="AC44" s="1">
        <v>88</v>
      </c>
    </row>
    <row r="45" spans="1:29" ht="15.75">
      <c r="A45" s="1" t="s">
        <v>6</v>
      </c>
      <c r="B45" s="7" t="s">
        <v>39</v>
      </c>
      <c r="C45" s="4">
        <v>19</v>
      </c>
      <c r="D45" s="1">
        <v>22</v>
      </c>
      <c r="E45" s="1">
        <v>24</v>
      </c>
      <c r="F45" s="1">
        <v>25</v>
      </c>
      <c r="G45" s="1">
        <v>25</v>
      </c>
      <c r="H45" s="1">
        <v>27</v>
      </c>
      <c r="I45" s="1">
        <v>28</v>
      </c>
      <c r="J45" s="1">
        <v>24</v>
      </c>
      <c r="K45" s="1">
        <v>25</v>
      </c>
      <c r="L45" s="1">
        <v>26</v>
      </c>
      <c r="M45" s="1">
        <v>28</v>
      </c>
      <c r="N45" s="1">
        <v>29</v>
      </c>
      <c r="O45" s="1">
        <v>30</v>
      </c>
      <c r="P45" s="1">
        <v>31</v>
      </c>
      <c r="Q45" s="1">
        <v>31</v>
      </c>
      <c r="R45" s="1">
        <v>31</v>
      </c>
      <c r="S45" s="1">
        <v>32</v>
      </c>
      <c r="T45" s="1">
        <v>33</v>
      </c>
      <c r="U45" s="1">
        <v>33</v>
      </c>
      <c r="V45" s="1">
        <v>33</v>
      </c>
      <c r="W45" s="1">
        <v>33</v>
      </c>
      <c r="X45" s="1">
        <v>33</v>
      </c>
      <c r="Y45" s="1">
        <v>33.5</v>
      </c>
      <c r="Z45" s="1">
        <v>29</v>
      </c>
      <c r="AA45" s="1">
        <v>34</v>
      </c>
      <c r="AB45" s="1">
        <v>33</v>
      </c>
      <c r="AC45" s="1">
        <v>34</v>
      </c>
    </row>
    <row r="46" spans="1:29" ht="15.75">
      <c r="A46" s="1" t="s">
        <v>8</v>
      </c>
      <c r="B46" s="7" t="s">
        <v>39</v>
      </c>
      <c r="C46" s="9" t="s">
        <v>9</v>
      </c>
      <c r="D46" s="8" t="s">
        <v>9</v>
      </c>
      <c r="E46" s="8" t="s">
        <v>9</v>
      </c>
      <c r="F46" s="8" t="s">
        <v>9</v>
      </c>
      <c r="G46" s="8" t="s">
        <v>9</v>
      </c>
      <c r="H46" s="8" t="s">
        <v>9</v>
      </c>
      <c r="I46" s="8" t="s">
        <v>9</v>
      </c>
      <c r="J46" s="1">
        <v>2</v>
      </c>
      <c r="K46" s="1">
        <v>3</v>
      </c>
      <c r="L46" s="1">
        <v>4</v>
      </c>
      <c r="M46" s="1">
        <v>4</v>
      </c>
      <c r="N46" s="1">
        <v>5</v>
      </c>
      <c r="O46" s="1">
        <v>6</v>
      </c>
      <c r="P46" s="1">
        <v>6</v>
      </c>
      <c r="Q46" s="1">
        <v>6</v>
      </c>
      <c r="R46" s="1">
        <v>6</v>
      </c>
      <c r="S46" s="1">
        <v>6</v>
      </c>
      <c r="T46" s="1">
        <v>7</v>
      </c>
      <c r="U46" s="1">
        <v>6</v>
      </c>
      <c r="V46" s="1">
        <v>8</v>
      </c>
      <c r="W46" s="1">
        <v>8</v>
      </c>
      <c r="X46" s="1">
        <v>9</v>
      </c>
      <c r="Y46" s="1">
        <v>10</v>
      </c>
      <c r="Z46" s="1">
        <v>11</v>
      </c>
      <c r="AA46" s="1">
        <v>13</v>
      </c>
      <c r="AB46" s="1">
        <v>13</v>
      </c>
      <c r="AC46" s="1">
        <v>15</v>
      </c>
    </row>
    <row r="47" spans="1:29" ht="15.75">
      <c r="A47" s="1" t="s">
        <v>10</v>
      </c>
      <c r="B47" s="7" t="s">
        <v>39</v>
      </c>
      <c r="C47" s="9" t="s">
        <v>17</v>
      </c>
      <c r="D47" s="8" t="s">
        <v>17</v>
      </c>
      <c r="E47" s="8" t="s">
        <v>17</v>
      </c>
      <c r="F47" s="8" t="s">
        <v>17</v>
      </c>
      <c r="G47" s="8" t="s">
        <v>17</v>
      </c>
      <c r="H47" s="1">
        <v>27</v>
      </c>
      <c r="I47" s="1">
        <v>28</v>
      </c>
      <c r="J47" s="1">
        <v>29</v>
      </c>
      <c r="K47" s="1">
        <v>29</v>
      </c>
      <c r="L47" s="1">
        <v>28</v>
      </c>
      <c r="M47" s="1">
        <v>27</v>
      </c>
      <c r="N47" s="1">
        <v>28</v>
      </c>
      <c r="O47" s="1">
        <v>28</v>
      </c>
      <c r="P47" s="1">
        <v>26</v>
      </c>
      <c r="Q47" s="1">
        <v>25</v>
      </c>
      <c r="R47" s="1">
        <v>24</v>
      </c>
      <c r="S47" s="1">
        <v>22</v>
      </c>
      <c r="T47" s="1">
        <v>26</v>
      </c>
      <c r="U47" s="1">
        <v>26</v>
      </c>
      <c r="V47" s="1">
        <v>26</v>
      </c>
      <c r="W47" s="1">
        <v>28</v>
      </c>
      <c r="X47" s="1">
        <v>28</v>
      </c>
      <c r="Y47" s="1">
        <v>29.9</v>
      </c>
      <c r="Z47" s="1">
        <v>32</v>
      </c>
      <c r="AA47" s="1">
        <v>32</v>
      </c>
      <c r="AB47" s="1">
        <v>38</v>
      </c>
      <c r="AC47" s="1">
        <v>39</v>
      </c>
    </row>
    <row r="48" spans="1:29" ht="15.75">
      <c r="A48" s="1" t="s">
        <v>11</v>
      </c>
      <c r="B48" s="7" t="s">
        <v>39</v>
      </c>
      <c r="C48" s="9" t="s">
        <v>9</v>
      </c>
      <c r="D48" s="8" t="s">
        <v>9</v>
      </c>
      <c r="E48" s="8" t="s">
        <v>9</v>
      </c>
      <c r="F48" s="8" t="s">
        <v>9</v>
      </c>
      <c r="G48" s="8" t="s">
        <v>9</v>
      </c>
      <c r="H48" s="8" t="s">
        <v>9</v>
      </c>
      <c r="I48" s="8" t="s">
        <v>9</v>
      </c>
      <c r="J48" s="1">
        <v>1</v>
      </c>
      <c r="K48" s="1">
        <v>2</v>
      </c>
      <c r="L48" s="1">
        <v>2</v>
      </c>
      <c r="M48" s="1">
        <v>2</v>
      </c>
      <c r="N48" s="1">
        <v>3</v>
      </c>
      <c r="O48" s="1">
        <v>4</v>
      </c>
      <c r="P48" s="1">
        <v>5</v>
      </c>
      <c r="Q48" s="1">
        <v>5</v>
      </c>
      <c r="R48" s="1">
        <v>6</v>
      </c>
      <c r="S48" s="1">
        <v>6</v>
      </c>
      <c r="T48" s="1">
        <v>7</v>
      </c>
      <c r="U48" s="1">
        <v>8</v>
      </c>
      <c r="V48" s="1">
        <v>8</v>
      </c>
      <c r="W48" s="1">
        <v>9</v>
      </c>
      <c r="X48" s="1">
        <v>10</v>
      </c>
      <c r="Y48" s="1">
        <v>12</v>
      </c>
      <c r="Z48" s="1">
        <v>14</v>
      </c>
      <c r="AA48" s="1">
        <v>16</v>
      </c>
      <c r="AB48" s="1">
        <v>16</v>
      </c>
      <c r="AC48" s="1">
        <v>20</v>
      </c>
    </row>
    <row r="49" spans="1:29" ht="15.75">
      <c r="A49" s="1" t="s">
        <v>18</v>
      </c>
      <c r="B49" s="7" t="s">
        <v>39</v>
      </c>
      <c r="C49" s="4">
        <v>64</v>
      </c>
      <c r="D49" s="1">
        <v>67</v>
      </c>
      <c r="E49" s="1">
        <v>61</v>
      </c>
      <c r="F49" s="1">
        <v>55</v>
      </c>
      <c r="G49" s="1">
        <v>54</v>
      </c>
      <c r="H49" s="1">
        <v>52</v>
      </c>
      <c r="I49" s="1">
        <v>44</v>
      </c>
      <c r="J49" s="1">
        <v>42</v>
      </c>
      <c r="K49" s="1">
        <v>44</v>
      </c>
      <c r="L49" s="1">
        <v>44</v>
      </c>
      <c r="M49" s="1">
        <v>42</v>
      </c>
      <c r="N49" s="1">
        <v>46</v>
      </c>
      <c r="O49" s="1">
        <v>39</v>
      </c>
      <c r="P49" s="1">
        <v>52</v>
      </c>
      <c r="Q49" s="1">
        <v>54</v>
      </c>
      <c r="R49" s="1">
        <v>60</v>
      </c>
      <c r="S49" s="1">
        <v>63</v>
      </c>
      <c r="T49" s="1">
        <v>66</v>
      </c>
      <c r="U49" s="1">
        <v>64</v>
      </c>
      <c r="V49" s="1">
        <v>67</v>
      </c>
      <c r="W49" s="1">
        <v>65</v>
      </c>
      <c r="X49" s="1">
        <v>65</v>
      </c>
      <c r="Y49" s="1">
        <v>66</v>
      </c>
      <c r="Z49" s="1">
        <v>75</v>
      </c>
      <c r="AA49" s="1">
        <v>92</v>
      </c>
      <c r="AB49" s="1">
        <v>91</v>
      </c>
      <c r="AC49" s="1">
        <v>97</v>
      </c>
    </row>
    <row r="50" spans="2:3" ht="15.75">
      <c r="B50" s="7"/>
      <c r="C50" s="4"/>
    </row>
    <row r="51" spans="1:3" ht="15.75">
      <c r="A51" s="3" t="s">
        <v>20</v>
      </c>
      <c r="B51" s="7"/>
      <c r="C51" s="4"/>
    </row>
    <row r="52" spans="2:3" ht="15.75">
      <c r="B52" s="7"/>
      <c r="C52" s="4"/>
    </row>
    <row r="53" spans="1:29" ht="15.75">
      <c r="A53" s="1" t="s">
        <v>14</v>
      </c>
      <c r="B53" s="7" t="s">
        <v>39</v>
      </c>
      <c r="C53" s="4">
        <v>39</v>
      </c>
      <c r="D53" s="1">
        <v>45</v>
      </c>
      <c r="E53" s="1">
        <v>50</v>
      </c>
      <c r="F53" s="1">
        <v>54</v>
      </c>
      <c r="G53" s="1">
        <v>58</v>
      </c>
      <c r="H53" s="1">
        <v>62</v>
      </c>
      <c r="I53" s="1">
        <v>67</v>
      </c>
      <c r="J53" s="1">
        <v>71</v>
      </c>
      <c r="K53" s="1">
        <v>77</v>
      </c>
      <c r="L53" s="1">
        <v>83</v>
      </c>
      <c r="M53" s="1">
        <v>89</v>
      </c>
      <c r="N53" s="1">
        <v>96</v>
      </c>
      <c r="O53" s="1">
        <v>101</v>
      </c>
      <c r="P53" s="1">
        <v>117</v>
      </c>
      <c r="Q53" s="1">
        <v>124</v>
      </c>
      <c r="R53" s="1">
        <v>125</v>
      </c>
      <c r="S53" s="1">
        <v>135</v>
      </c>
      <c r="T53" s="1">
        <v>142</v>
      </c>
      <c r="U53" s="1">
        <v>152</v>
      </c>
      <c r="V53" s="1">
        <v>160</v>
      </c>
      <c r="W53" s="1">
        <f aca="true" t="shared" si="3" ref="W53:AC53">W54+W60</f>
        <v>172</v>
      </c>
      <c r="X53" s="1">
        <f t="shared" si="3"/>
        <v>185</v>
      </c>
      <c r="Y53" s="1">
        <f t="shared" si="3"/>
        <v>196</v>
      </c>
      <c r="Z53" s="1">
        <f t="shared" si="3"/>
        <v>211</v>
      </c>
      <c r="AA53" s="1">
        <f t="shared" si="3"/>
        <v>226</v>
      </c>
      <c r="AB53" s="1">
        <f t="shared" si="3"/>
        <v>240</v>
      </c>
      <c r="AC53" s="1">
        <f t="shared" si="3"/>
        <v>257</v>
      </c>
    </row>
    <row r="54" spans="1:29" ht="15.75">
      <c r="A54" s="1" t="s">
        <v>15</v>
      </c>
      <c r="B54" s="7" t="s">
        <v>39</v>
      </c>
      <c r="C54" s="4">
        <v>27</v>
      </c>
      <c r="D54" s="1">
        <v>32</v>
      </c>
      <c r="E54" s="1">
        <v>35</v>
      </c>
      <c r="F54" s="1">
        <v>37</v>
      </c>
      <c r="G54" s="1">
        <v>38</v>
      </c>
      <c r="H54" s="1">
        <v>40</v>
      </c>
      <c r="I54" s="1">
        <v>42</v>
      </c>
      <c r="J54" s="1">
        <v>44</v>
      </c>
      <c r="K54" s="1">
        <v>47</v>
      </c>
      <c r="L54" s="1">
        <v>50</v>
      </c>
      <c r="M54" s="1">
        <v>53</v>
      </c>
      <c r="N54" s="1">
        <v>56</v>
      </c>
      <c r="O54" s="1">
        <v>58</v>
      </c>
      <c r="P54" s="1">
        <v>63</v>
      </c>
      <c r="Q54" s="1">
        <v>65</v>
      </c>
      <c r="R54" s="1">
        <v>66</v>
      </c>
      <c r="S54" s="1">
        <v>70</v>
      </c>
      <c r="T54" s="1">
        <v>73</v>
      </c>
      <c r="U54" s="1">
        <v>76</v>
      </c>
      <c r="V54" s="1">
        <v>78</v>
      </c>
      <c r="W54" s="1">
        <f aca="true" t="shared" si="4" ref="W54:AB54">W55+W59</f>
        <v>81</v>
      </c>
      <c r="X54" s="1">
        <f t="shared" si="4"/>
        <v>84</v>
      </c>
      <c r="Y54" s="1">
        <f t="shared" si="4"/>
        <v>86</v>
      </c>
      <c r="Z54" s="1">
        <f t="shared" si="4"/>
        <v>89</v>
      </c>
      <c r="AA54" s="1">
        <f t="shared" si="4"/>
        <v>93</v>
      </c>
      <c r="AB54" s="1">
        <f t="shared" si="4"/>
        <v>99</v>
      </c>
      <c r="AC54" s="1">
        <v>105</v>
      </c>
    </row>
    <row r="55" spans="1:29" ht="15.75">
      <c r="A55" s="1" t="s">
        <v>16</v>
      </c>
      <c r="B55" s="7" t="s">
        <v>39</v>
      </c>
      <c r="C55" s="4">
        <v>27</v>
      </c>
      <c r="D55" s="1">
        <v>32</v>
      </c>
      <c r="E55" s="1">
        <v>35</v>
      </c>
      <c r="F55" s="1">
        <v>37</v>
      </c>
      <c r="G55" s="1">
        <v>38</v>
      </c>
      <c r="H55" s="1">
        <v>40</v>
      </c>
      <c r="I55" s="1">
        <v>42</v>
      </c>
      <c r="J55" s="1">
        <v>44</v>
      </c>
      <c r="K55" s="1">
        <v>47</v>
      </c>
      <c r="L55" s="1">
        <v>50</v>
      </c>
      <c r="M55" s="1">
        <v>53</v>
      </c>
      <c r="N55" s="1">
        <v>56</v>
      </c>
      <c r="O55" s="1">
        <v>58</v>
      </c>
      <c r="P55" s="1">
        <v>62</v>
      </c>
      <c r="Q55" s="1">
        <v>64</v>
      </c>
      <c r="R55" s="1">
        <v>65</v>
      </c>
      <c r="S55" s="1">
        <v>69</v>
      </c>
      <c r="T55" s="1">
        <v>72</v>
      </c>
      <c r="U55" s="1">
        <v>74</v>
      </c>
      <c r="V55" s="1">
        <v>76</v>
      </c>
      <c r="W55" s="1">
        <f aca="true" t="shared" si="5" ref="W55:AB55">SUM(W56:W58)</f>
        <v>78</v>
      </c>
      <c r="X55" s="1">
        <f t="shared" si="5"/>
        <v>81</v>
      </c>
      <c r="Y55" s="1">
        <f t="shared" si="5"/>
        <v>84</v>
      </c>
      <c r="Z55" s="1">
        <f t="shared" si="5"/>
        <v>86</v>
      </c>
      <c r="AA55" s="1">
        <f t="shared" si="5"/>
        <v>89</v>
      </c>
      <c r="AB55" s="1">
        <f t="shared" si="5"/>
        <v>94</v>
      </c>
      <c r="AC55" s="1">
        <v>98</v>
      </c>
    </row>
    <row r="56" spans="1:29" ht="15.75">
      <c r="A56" s="1" t="s">
        <v>6</v>
      </c>
      <c r="B56" s="7" t="s">
        <v>39</v>
      </c>
      <c r="C56" s="4">
        <v>15</v>
      </c>
      <c r="D56" s="1">
        <v>18</v>
      </c>
      <c r="E56" s="1">
        <v>20</v>
      </c>
      <c r="F56" s="1">
        <v>21</v>
      </c>
      <c r="G56" s="1">
        <v>22</v>
      </c>
      <c r="H56" s="1">
        <v>23</v>
      </c>
      <c r="I56" s="1">
        <v>25</v>
      </c>
      <c r="J56" s="1">
        <v>26</v>
      </c>
      <c r="K56" s="1">
        <v>28</v>
      </c>
      <c r="L56" s="1">
        <v>30</v>
      </c>
      <c r="M56" s="1">
        <v>31</v>
      </c>
      <c r="N56" s="1">
        <v>33</v>
      </c>
      <c r="O56" s="1">
        <v>33</v>
      </c>
      <c r="P56" s="1">
        <v>35</v>
      </c>
      <c r="Q56" s="1">
        <v>36</v>
      </c>
      <c r="R56" s="1">
        <v>37</v>
      </c>
      <c r="S56" s="1">
        <v>39</v>
      </c>
      <c r="T56" s="1">
        <v>41</v>
      </c>
      <c r="U56" s="1">
        <v>42</v>
      </c>
      <c r="V56" s="1">
        <v>43</v>
      </c>
      <c r="W56" s="1">
        <v>44</v>
      </c>
      <c r="X56" s="1">
        <v>46</v>
      </c>
      <c r="Y56" s="1">
        <v>47</v>
      </c>
      <c r="Z56" s="1">
        <v>48</v>
      </c>
      <c r="AA56" s="1">
        <v>50</v>
      </c>
      <c r="AB56" s="1">
        <v>52</v>
      </c>
      <c r="AC56" s="1">
        <v>54</v>
      </c>
    </row>
    <row r="57" spans="1:29" ht="15.75">
      <c r="A57" s="1" t="s">
        <v>8</v>
      </c>
      <c r="B57" s="7" t="s">
        <v>39</v>
      </c>
      <c r="C57" s="9" t="s">
        <v>9</v>
      </c>
      <c r="D57" s="8" t="s">
        <v>9</v>
      </c>
      <c r="E57" s="8" t="s">
        <v>9</v>
      </c>
      <c r="F57" s="8" t="s">
        <v>9</v>
      </c>
      <c r="G57" s="8" t="s">
        <v>9</v>
      </c>
      <c r="H57" s="8" t="s">
        <v>9</v>
      </c>
      <c r="I57" s="8" t="s">
        <v>9</v>
      </c>
      <c r="J57" s="8" t="s">
        <v>21</v>
      </c>
      <c r="K57" s="8" t="s">
        <v>21</v>
      </c>
      <c r="L57" s="8" t="s">
        <v>21</v>
      </c>
      <c r="M57" s="8" t="s">
        <v>21</v>
      </c>
      <c r="N57" s="8" t="s">
        <v>21</v>
      </c>
      <c r="O57" s="8" t="s">
        <v>21</v>
      </c>
      <c r="P57" s="8" t="s">
        <v>21</v>
      </c>
      <c r="Q57" s="8" t="s">
        <v>21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2</v>
      </c>
      <c r="Z57" s="1">
        <v>2</v>
      </c>
      <c r="AA57" s="1">
        <v>2</v>
      </c>
      <c r="AB57" s="1">
        <v>3</v>
      </c>
      <c r="AC57" s="1">
        <v>3</v>
      </c>
    </row>
    <row r="58" spans="1:29" ht="15.75">
      <c r="A58" s="1" t="s">
        <v>10</v>
      </c>
      <c r="B58" s="7" t="s">
        <v>39</v>
      </c>
      <c r="C58" s="4">
        <v>12</v>
      </c>
      <c r="D58" s="1">
        <v>14</v>
      </c>
      <c r="E58" s="1">
        <v>15</v>
      </c>
      <c r="F58" s="1">
        <v>16</v>
      </c>
      <c r="G58" s="1">
        <v>16</v>
      </c>
      <c r="H58" s="1">
        <v>17</v>
      </c>
      <c r="I58" s="1">
        <v>18</v>
      </c>
      <c r="J58" s="1">
        <v>18</v>
      </c>
      <c r="K58" s="1">
        <v>19</v>
      </c>
      <c r="L58" s="1">
        <v>20</v>
      </c>
      <c r="M58" s="1">
        <v>22</v>
      </c>
      <c r="N58" s="1">
        <v>23</v>
      </c>
      <c r="O58" s="1">
        <v>25</v>
      </c>
      <c r="P58" s="1">
        <v>27</v>
      </c>
      <c r="Q58" s="1">
        <v>28</v>
      </c>
      <c r="R58" s="1">
        <v>28</v>
      </c>
      <c r="S58" s="1">
        <v>29</v>
      </c>
      <c r="T58" s="1">
        <v>30</v>
      </c>
      <c r="U58" s="1">
        <v>31</v>
      </c>
      <c r="V58" s="1">
        <v>32</v>
      </c>
      <c r="W58" s="1">
        <v>33</v>
      </c>
      <c r="X58" s="1">
        <v>34</v>
      </c>
      <c r="Y58" s="1">
        <v>35</v>
      </c>
      <c r="Z58" s="1">
        <v>36</v>
      </c>
      <c r="AA58" s="1">
        <v>37</v>
      </c>
      <c r="AB58" s="1">
        <v>39</v>
      </c>
      <c r="AC58" s="1">
        <v>41</v>
      </c>
    </row>
    <row r="59" spans="1:29" ht="15.75">
      <c r="A59" s="1" t="s">
        <v>11</v>
      </c>
      <c r="B59" s="7" t="s">
        <v>39</v>
      </c>
      <c r="C59" s="9" t="s">
        <v>9</v>
      </c>
      <c r="D59" s="8" t="s">
        <v>9</v>
      </c>
      <c r="E59" s="8" t="s">
        <v>9</v>
      </c>
      <c r="F59" s="8" t="s">
        <v>9</v>
      </c>
      <c r="G59" s="8" t="s">
        <v>9</v>
      </c>
      <c r="H59" s="8" t="s">
        <v>9</v>
      </c>
      <c r="I59" s="8" t="s">
        <v>9</v>
      </c>
      <c r="J59" s="8" t="s">
        <v>21</v>
      </c>
      <c r="K59" s="8" t="s">
        <v>21</v>
      </c>
      <c r="L59" s="8" t="s">
        <v>21</v>
      </c>
      <c r="M59" s="8" t="s">
        <v>21</v>
      </c>
      <c r="N59" s="8" t="s">
        <v>21</v>
      </c>
      <c r="O59" s="8" t="s">
        <v>21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2</v>
      </c>
      <c r="V59" s="1">
        <v>2</v>
      </c>
      <c r="W59" s="1">
        <v>3</v>
      </c>
      <c r="X59" s="1">
        <v>3</v>
      </c>
      <c r="Y59" s="1">
        <v>2</v>
      </c>
      <c r="Z59" s="1">
        <v>3</v>
      </c>
      <c r="AA59" s="1">
        <v>4</v>
      </c>
      <c r="AB59" s="1">
        <v>5</v>
      </c>
      <c r="AC59" s="1">
        <v>7</v>
      </c>
    </row>
    <row r="60" spans="1:29" ht="15.75">
      <c r="A60" s="1" t="s">
        <v>18</v>
      </c>
      <c r="B60" s="7" t="s">
        <v>39</v>
      </c>
      <c r="C60" s="4">
        <v>12</v>
      </c>
      <c r="D60" s="1">
        <v>14</v>
      </c>
      <c r="E60" s="1">
        <v>16</v>
      </c>
      <c r="F60" s="1">
        <v>17</v>
      </c>
      <c r="G60" s="1">
        <v>20</v>
      </c>
      <c r="H60" s="1">
        <v>22</v>
      </c>
      <c r="I60" s="1">
        <v>24</v>
      </c>
      <c r="J60" s="1">
        <v>27</v>
      </c>
      <c r="K60" s="1">
        <v>30</v>
      </c>
      <c r="L60" s="1">
        <v>33</v>
      </c>
      <c r="M60" s="1">
        <v>36</v>
      </c>
      <c r="N60" s="1">
        <v>39</v>
      </c>
      <c r="O60" s="1">
        <v>44</v>
      </c>
      <c r="P60" s="1">
        <v>54</v>
      </c>
      <c r="Q60" s="1">
        <v>59</v>
      </c>
      <c r="R60" s="1">
        <v>59</v>
      </c>
      <c r="S60" s="1">
        <v>65</v>
      </c>
      <c r="T60" s="1">
        <v>69</v>
      </c>
      <c r="U60" s="1">
        <v>76</v>
      </c>
      <c r="V60" s="1">
        <v>82</v>
      </c>
      <c r="W60" s="1">
        <v>91</v>
      </c>
      <c r="X60" s="1">
        <v>101</v>
      </c>
      <c r="Y60" s="1">
        <v>110</v>
      </c>
      <c r="Z60" s="1">
        <v>122</v>
      </c>
      <c r="AA60" s="1">
        <v>133</v>
      </c>
      <c r="AB60" s="1">
        <v>141</v>
      </c>
      <c r="AC60" s="1">
        <v>152</v>
      </c>
    </row>
    <row r="61" spans="1:28" ht="15.75">
      <c r="A61" s="5"/>
      <c r="B61" s="6"/>
      <c r="C61" s="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6" ht="15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  <c r="S62" s="12"/>
      <c r="T62" s="12"/>
      <c r="U62" s="12"/>
      <c r="V62" s="12"/>
      <c r="W62" s="12"/>
      <c r="X62" s="12"/>
      <c r="Y62" s="12"/>
      <c r="Z62" s="12"/>
    </row>
    <row r="63" ht="15.75">
      <c r="A63" s="1" t="s">
        <v>34</v>
      </c>
    </row>
    <row r="64" ht="15.75">
      <c r="A64" s="1" t="s">
        <v>40</v>
      </c>
    </row>
  </sheetData>
  <mergeCells count="29">
    <mergeCell ref="AB5:AB8"/>
    <mergeCell ref="AC5:AC8"/>
    <mergeCell ref="X5:X8"/>
    <mergeCell ref="Y5:Y8"/>
    <mergeCell ref="Z5:Z8"/>
    <mergeCell ref="AA5:AA8"/>
    <mergeCell ref="W5:W8"/>
    <mergeCell ref="P5:P8"/>
    <mergeCell ref="Q5:Q8"/>
    <mergeCell ref="R5:R8"/>
    <mergeCell ref="S5:S8"/>
    <mergeCell ref="T5:T8"/>
    <mergeCell ref="U5:U8"/>
    <mergeCell ref="M5:M8"/>
    <mergeCell ref="N5:N8"/>
    <mergeCell ref="O5:O8"/>
    <mergeCell ref="V5:V8"/>
    <mergeCell ref="I5:I8"/>
    <mergeCell ref="J5:J8"/>
    <mergeCell ref="K5:K8"/>
    <mergeCell ref="L5:L8"/>
    <mergeCell ref="E5:E8"/>
    <mergeCell ref="F5:F8"/>
    <mergeCell ref="G5:G8"/>
    <mergeCell ref="H5:H8"/>
    <mergeCell ref="A5:A8"/>
    <mergeCell ref="B5:B8"/>
    <mergeCell ref="C5:C8"/>
    <mergeCell ref="D5:D8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48</v>
      </c>
    </row>
    <row r="3" ht="15.75">
      <c r="A3" s="15" t="s">
        <v>44</v>
      </c>
    </row>
    <row r="5" ht="15.75">
      <c r="A5" t="s">
        <v>45</v>
      </c>
    </row>
    <row r="6" ht="16.5">
      <c r="A6" s="13" t="s">
        <v>0</v>
      </c>
    </row>
    <row r="7" ht="16.5">
      <c r="A7" s="13" t="s">
        <v>42</v>
      </c>
    </row>
    <row r="9" ht="15.75">
      <c r="A9" t="s">
        <v>36</v>
      </c>
    </row>
    <row r="10" ht="15.75">
      <c r="A10" s="1" t="s">
        <v>22</v>
      </c>
    </row>
    <row r="12" ht="15.75">
      <c r="A12" t="s">
        <v>37</v>
      </c>
    </row>
    <row r="13" ht="15.75">
      <c r="A13" s="1" t="s">
        <v>23</v>
      </c>
    </row>
    <row r="14" ht="15.75">
      <c r="A14" s="1" t="s">
        <v>24</v>
      </c>
    </row>
    <row r="15" ht="15.75">
      <c r="A15" s="1" t="s">
        <v>25</v>
      </c>
    </row>
    <row r="16" ht="15.75">
      <c r="A16" s="1" t="s">
        <v>26</v>
      </c>
    </row>
    <row r="17" ht="15.75">
      <c r="A17" s="1" t="s">
        <v>27</v>
      </c>
    </row>
    <row r="18" ht="15.75">
      <c r="A18" s="1" t="s">
        <v>28</v>
      </c>
    </row>
    <row r="19" ht="15.75">
      <c r="A19" s="1" t="s">
        <v>29</v>
      </c>
    </row>
    <row r="20" ht="15.75">
      <c r="A20" s="1" t="s">
        <v>30</v>
      </c>
    </row>
    <row r="21" ht="15.75">
      <c r="A21" s="1" t="s">
        <v>31</v>
      </c>
    </row>
    <row r="22" ht="15.75">
      <c r="A22" s="1" t="s">
        <v>32</v>
      </c>
    </row>
    <row r="23" ht="15.75">
      <c r="A23" s="1" t="s">
        <v>33</v>
      </c>
    </row>
    <row r="25" ht="15.75">
      <c r="A25" s="1" t="s">
        <v>34</v>
      </c>
    </row>
    <row r="26" ht="15.75">
      <c r="A26" s="1" t="s">
        <v>40</v>
      </c>
    </row>
    <row r="27" ht="15.75">
      <c r="A27" s="1" t="s">
        <v>47</v>
      </c>
    </row>
    <row r="29" ht="15.75">
      <c r="A29" t="s">
        <v>46</v>
      </c>
    </row>
    <row r="30" ht="15.75">
      <c r="A30" s="15" t="s">
        <v>35</v>
      </c>
    </row>
  </sheetData>
  <hyperlinks>
    <hyperlink ref="A3" location="Data!A1" display="Back to Data"/>
    <hyperlink ref="A30" r:id="rId1" display="http://www.ebri.org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Employee Retirement Systems--Participants and Finances</dc:title>
  <dc:subject/>
  <dc:creator>US Census Bureau</dc:creator>
  <cp:keywords/>
  <dc:description/>
  <cp:lastModifiedBy>obrie014</cp:lastModifiedBy>
  <cp:lastPrinted>2008-05-16T20:27:26Z</cp:lastPrinted>
  <dcterms:created xsi:type="dcterms:W3CDTF">2008-01-30T14:23:21Z</dcterms:created>
  <dcterms:modified xsi:type="dcterms:W3CDTF">2008-11-24T16:14:40Z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