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/>
  <calcPr fullCalcOnLoad="1"/>
</workbook>
</file>

<file path=xl/sharedStrings.xml><?xml version="1.0" encoding="utf-8"?>
<sst xmlns="http://schemas.openxmlformats.org/spreadsheetml/2006/main" count="983" uniqueCount="322">
  <si>
    <t xml:space="preserve"> Average Monthly Benefit, and by State and Other Areas</t>
  </si>
  <si>
    <t>[Number of beneficiaries in current-payment</t>
  </si>
  <si>
    <t>status (26,229 represents 26,229,000) and average monthly benefit as of December.</t>
  </si>
  <si>
    <t xml:space="preserve">Data based on 10-percent sample of </t>
  </si>
  <si>
    <t>-</t>
  </si>
  <si>
    <t xml:space="preserve">       NUMBER OF BENEFICIARIES</t>
  </si>
  <si>
    <t xml:space="preserve"> ANNUAL PAYMENTS \2</t>
  </si>
  <si>
    <t>AVERAGE MONTHLY</t>
  </si>
  <si>
    <t xml:space="preserve">      (1,000)</t>
  </si>
  <si>
    <t>(mil. dol)</t>
  </si>
  <si>
    <t>BENEFIT (dol.)</t>
  </si>
  <si>
    <t>Post</t>
  </si>
  <si>
    <t xml:space="preserve">  ----------------</t>
  </si>
  <si>
    <t xml:space="preserve">  ------------</t>
  </si>
  <si>
    <t>Office</t>
  </si>
  <si>
    <t>5-DIGIT</t>
  </si>
  <si>
    <t>2-DIGIT</t>
  </si>
  <si>
    <t>Retired</t>
  </si>
  <si>
    <t>Disabled</t>
  </si>
  <si>
    <t xml:space="preserve">   YEAR, STATE,</t>
  </si>
  <si>
    <t>Abbreviation</t>
  </si>
  <si>
    <t>FIPS</t>
  </si>
  <si>
    <t>workers</t>
  </si>
  <si>
    <t>Widows</t>
  </si>
  <si>
    <t xml:space="preserve">   AND OTHER AREA</t>
  </si>
  <si>
    <t>Total</t>
  </si>
  <si>
    <t xml:space="preserve">and </t>
  </si>
  <si>
    <t>Survivors</t>
  </si>
  <si>
    <t>workers \3</t>
  </si>
  <si>
    <t>and</t>
  </si>
  <si>
    <t>dependents \1</t>
  </si>
  <si>
    <t>dependents</t>
  </si>
  <si>
    <t>widowers \4</t>
  </si>
  <si>
    <t>cd</t>
  </si>
  <si>
    <t>1970</t>
  </si>
  <si>
    <t>1980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</si>
  <si>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</si>
  <si>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</si>
  <si>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</si>
  <si>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</si>
  <si>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</si>
  <si>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</si>
  <si>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</si>
  <si>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</si>
  <si>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</si>
  <si>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</si>
  <si>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</si>
  <si>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</si>
  <si>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</si>
  <si>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</si>
  <si>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</si>
  <si>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</si>
  <si>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</si>
  <si>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   2000, total \5 </t>
  </si>
  <si>
    <t xml:space="preserve">  United States</t>
  </si>
  <si>
    <t xml:space="preserve">  U.S.</t>
  </si>
  <si>
    <t>00000</t>
  </si>
  <si>
    <t>00</t>
  </si>
  <si>
    <t>(NA)</t>
  </si>
  <si>
    <t>Alabama</t>
  </si>
  <si>
    <t>AL</t>
  </si>
  <si>
    <t>01000</t>
  </si>
  <si>
    <t>01</t>
  </si>
  <si>
    <t>Alaska</t>
  </si>
  <si>
    <t>AK</t>
  </si>
  <si>
    <t>02000</t>
  </si>
  <si>
    <t>02</t>
  </si>
  <si>
    <t>Arizona</t>
  </si>
  <si>
    <t>AZ</t>
  </si>
  <si>
    <t>04000</t>
  </si>
  <si>
    <t>04</t>
  </si>
  <si>
    <t>Arkansas</t>
  </si>
  <si>
    <t>AR</t>
  </si>
  <si>
    <t>05000</t>
  </si>
  <si>
    <t>05</t>
  </si>
  <si>
    <t>California</t>
  </si>
  <si>
    <t>CA</t>
  </si>
  <si>
    <t>06000</t>
  </si>
  <si>
    <t>06</t>
  </si>
  <si>
    <t>Colorado</t>
  </si>
  <si>
    <t>CO</t>
  </si>
  <si>
    <t>08000</t>
  </si>
  <si>
    <t>08</t>
  </si>
  <si>
    <t>Connecticut</t>
  </si>
  <si>
    <t>CT</t>
  </si>
  <si>
    <t>09000</t>
  </si>
  <si>
    <t>09</t>
  </si>
  <si>
    <t>Delaware</t>
  </si>
  <si>
    <t>DE</t>
  </si>
  <si>
    <t>10000</t>
  </si>
  <si>
    <t>10</t>
  </si>
  <si>
    <t>District of Columbia</t>
  </si>
  <si>
    <t>DC</t>
  </si>
  <si>
    <t>11000</t>
  </si>
  <si>
    <t>11</t>
  </si>
  <si>
    <t>Florida</t>
  </si>
  <si>
    <t>FL</t>
  </si>
  <si>
    <t>12000</t>
  </si>
  <si>
    <t>12</t>
  </si>
  <si>
    <t>Georgia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</si>
  <si>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</si>
  <si>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</si>
  <si>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</si>
  <si>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</si>
  <si>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</si>
  <si>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</si>
  <si>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</si>
  <si>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</si>
  <si>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</si>
  <si>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</si>
  <si>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</si>
  <si>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</si>
  <si>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</si>
  <si>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</si>
  <si>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</si>
  <si>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</si>
  <si>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</si>
  <si>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</si>
  <si>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</si>
  <si>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</si>
  <si>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</si>
  <si>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</si>
  <si>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</si>
  <si>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>Kansas</t>
  </si>
  <si>
    <t>KS</t>
  </si>
  <si>
    <t>20000</t>
  </si>
  <si>
    <t>20</t>
  </si>
  <si>
    <t>Kentucky</t>
  </si>
  <si>
    <t>KY</t>
  </si>
  <si>
    <t>21000</t>
  </si>
  <si>
    <t>21</t>
  </si>
  <si>
    <t>Louisiana</t>
  </si>
  <si>
    <t>LA</t>
  </si>
  <si>
    <t>22000</t>
  </si>
  <si>
    <t>22</t>
  </si>
  <si>
    <t>Maine</t>
  </si>
  <si>
    <t>ME</t>
  </si>
  <si>
    <t>23000</t>
  </si>
  <si>
    <t>23</t>
  </si>
  <si>
    <t>Maryland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</si>
  <si>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</si>
  <si>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</si>
  <si>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</si>
  <si>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</si>
  <si>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</si>
  <si>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</si>
  <si>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</si>
  <si>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</si>
  <si>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</si>
  <si>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</si>
  <si>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</si>
  <si>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</si>
  <si>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</si>
  <si>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</si>
  <si>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</si>
  <si>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>Mississippi</t>
  </si>
  <si>
    <t>MS</t>
  </si>
  <si>
    <t>28000</t>
  </si>
  <si>
    <t>28</t>
  </si>
  <si>
    <t>Missouri</t>
  </si>
  <si>
    <t>MO</t>
  </si>
  <si>
    <t>29000</t>
  </si>
  <si>
    <t>29</t>
  </si>
  <si>
    <t>Montana</t>
  </si>
  <si>
    <t>MT</t>
  </si>
  <si>
    <t>30000</t>
  </si>
  <si>
    <t>30</t>
  </si>
  <si>
    <t>Nebraska</t>
  </si>
  <si>
    <t>NE</t>
  </si>
  <si>
    <t>31000</t>
  </si>
  <si>
    <t>31</t>
  </si>
  <si>
    <t>Nevada</t>
  </si>
  <si>
    <t>NV</t>
  </si>
  <si>
    <t>32000</t>
  </si>
  <si>
    <t>32</t>
  </si>
  <si>
    <t>New Hampshire</t>
  </si>
  <si>
    <t>NH</t>
  </si>
  <si>
    <t>33000</t>
  </si>
  <si>
    <t>33</t>
  </si>
  <si>
    <t>New Jersey</t>
  </si>
  <si>
    <t>NJ</t>
  </si>
  <si>
    <t>34000</t>
  </si>
  <si>
    <t>34</t>
  </si>
  <si>
    <t>New Mexico</t>
  </si>
  <si>
    <t>NM</t>
  </si>
  <si>
    <t>35000</t>
  </si>
  <si>
    <t>35</t>
  </si>
  <si>
    <t>New York</t>
  </si>
  <si>
    <t>NY</t>
  </si>
  <si>
    <t>36000</t>
  </si>
  <si>
    <t>36</t>
  </si>
  <si>
    <t>North Carolina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</si>
  <si>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</si>
  <si>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</si>
  <si>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</si>
  <si>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</si>
  <si>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</si>
  <si>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</si>
  <si>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</si>
  <si>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</si>
  <si>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</si>
  <si>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</si>
  <si>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</si>
  <si>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>Oklahoma</t>
  </si>
  <si>
    <t>OK</t>
  </si>
  <si>
    <t>40000</t>
  </si>
  <si>
    <t>40</t>
  </si>
  <si>
    <t>Oregon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</si>
  <si>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</si>
  <si>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</si>
  <si>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</si>
  <si>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</si>
  <si>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</si>
  <si>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</si>
  <si>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</si>
  <si>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</si>
  <si>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</si>
  <si>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</si>
  <si>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</si>
  <si>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>South Carolina</t>
  </si>
  <si>
    <t>SC</t>
  </si>
  <si>
    <t>45000</t>
  </si>
  <si>
    <t>45</t>
  </si>
  <si>
    <t>South Dakota</t>
  </si>
  <si>
    <t>SD</t>
  </si>
  <si>
    <t>46000</t>
  </si>
  <si>
    <t>46</t>
  </si>
  <si>
    <t>Tennessee</t>
  </si>
  <si>
    <t>TN</t>
  </si>
  <si>
    <t>47000</t>
  </si>
  <si>
    <t>47</t>
  </si>
  <si>
    <t>Texas</t>
  </si>
  <si>
    <t>TX</t>
  </si>
  <si>
    <t>48000</t>
  </si>
  <si>
    <t>48</t>
  </si>
  <si>
    <t>Utah</t>
  </si>
  <si>
    <t>UT</t>
  </si>
  <si>
    <t>49000</t>
  </si>
  <si>
    <t>49</t>
  </si>
  <si>
    <t>Vermont</t>
  </si>
  <si>
    <t>VT</t>
  </si>
  <si>
    <t>50000</t>
  </si>
  <si>
    <t>50</t>
  </si>
  <si>
    <t>Virginia</t>
  </si>
  <si>
    <t>VA</t>
  </si>
  <si>
    <t>51000</t>
  </si>
  <si>
    <t>51</t>
  </si>
  <si>
    <t>Washington</t>
  </si>
  <si>
    <t>WA</t>
  </si>
  <si>
    <t>53000</t>
  </si>
  <si>
    <t>53</t>
  </si>
  <si>
    <t>West Virginia</t>
  </si>
  <si>
    <t>WV</t>
  </si>
  <si>
    <t>54000</t>
  </si>
  <si>
    <t>54</t>
  </si>
  <si>
    <t>Wisconsin</t>
  </si>
  <si>
    <t>WI</t>
  </si>
  <si>
    <t>55000</t>
  </si>
  <si>
    <t>55</t>
  </si>
  <si>
    <t>Wyoming</t>
  </si>
  <si>
    <t>WY</t>
  </si>
  <si>
    <t>56000</t>
  </si>
  <si>
    <t>56</t>
  </si>
  <si>
    <t xml:space="preserve">  Puerto Rico</t>
  </si>
  <si>
    <t xml:space="preserve">  PR</t>
  </si>
  <si>
    <t>72000</t>
  </si>
  <si>
    <t xml:space="preserve">  Guam</t>
  </si>
  <si>
    <t xml:space="preserve">  GU</t>
  </si>
  <si>
    <t>66000</t>
  </si>
  <si>
    <t xml:space="preserve">  American Samoa</t>
  </si>
  <si>
    <t xml:space="preserve">  AS</t>
  </si>
  <si>
    <t>60000</t>
  </si>
  <si>
    <t xml:space="preserve">  Virgin Islands</t>
  </si>
  <si>
    <t xml:space="preserve">  VI</t>
  </si>
  <si>
    <t>78000</t>
  </si>
  <si>
    <t xml:space="preserve">  Northern Mariana Islands</t>
  </si>
  <si>
    <t xml:space="preserve">  MP</t>
  </si>
  <si>
    <t>69000</t>
  </si>
  <si>
    <t>(Z)</t>
  </si>
  <si>
    <t xml:space="preserve">  Abroad</t>
  </si>
  <si>
    <t>NA Not available. Z Less than 500.</t>
  </si>
  <si>
    <t>\1 Includes special benefits for persons aged 72 and over not insured</t>
  </si>
  <si>
    <t>under regular or transitional provisions of Social Security Act.</t>
  </si>
  <si>
    <t>\2 Unnegotiated checks not deducted.</t>
  </si>
  <si>
    <t>Through 1997 includes lump-sum payments to survivors of deceased workers.\n\n</t>
  </si>
  <si>
    <t>\3 Excludes persons with special benefits.</t>
  </si>
  <si>
    <t>\4 Nondisabled only.</t>
  </si>
  <si>
    <t>\5 Includes those with state or area unknown.</t>
  </si>
  <si>
    <t>Source: U.S. Social Security Administration,</t>
  </si>
  <si>
    <t>Annual Statistical Supplement to the Social Security Bulletin.</t>
  </si>
  <si>
    <t>http://www.ssa.gov/policy/</t>
  </si>
  <si>
    <t>No. 544. Social Security--Beneficiaries, Annual Payments, and</t>
  </si>
  <si>
    <t>administrative records. See also headnote, Table 519, and Appendix III]</t>
  </si>
  <si>
    <t>SYMBOL</t>
  </si>
  <si>
    <t>FOOTNOTES</t>
  </si>
  <si>
    <t xml:space="preserve">   Islands</t>
  </si>
  <si>
    <t xml:space="preserve">    2005, total \5 </t>
  </si>
  <si>
    <t xml:space="preserve">  Northern Mariana</t>
  </si>
  <si>
    <t>BENEFIT (dollars)</t>
  </si>
  <si>
    <t xml:space="preserve">   YEAR, STATE, AND OTHER AREA</t>
  </si>
  <si>
    <t>POST OFFICE ABBREVIATION</t>
  </si>
  <si>
    <t>NUMBER OF BENEFICIARIES (1,000)</t>
  </si>
  <si>
    <t>Retired workers and dependents \1</t>
  </si>
  <si>
    <t>Disabled workers and dependents cd</t>
  </si>
  <si>
    <t>Disabled workers and dependents book</t>
  </si>
  <si>
    <t xml:space="preserve"> ANNUAL PAYMENTS \2 (million dollars)</t>
  </si>
  <si>
    <t>Disabled workers and dependents</t>
  </si>
  <si>
    <t>Retired workers \3</t>
  </si>
  <si>
    <t>Disabled workers</t>
  </si>
  <si>
    <t>Widows and widowers \4</t>
  </si>
  <si>
    <t xml:space="preserve">    2006, total \5 </t>
  </si>
  <si>
    <t>administrative records. See also headnote, Table 526, and Appendix III]</t>
  </si>
  <si>
    <r>
      <t xml:space="preserve">status </t>
    </r>
    <r>
      <rPr>
        <b/>
        <sz val="12"/>
        <rFont val="Courier New"/>
        <family val="3"/>
      </rPr>
      <t>(39,832 represents 39,832,000)</t>
    </r>
    <r>
      <rPr>
        <sz val="12"/>
        <rFont val="Courier New"/>
        <family val="0"/>
      </rPr>
      <t xml:space="preserve"> and average monthly benefit as of </t>
    </r>
    <r>
      <rPr>
        <b/>
        <sz val="12"/>
        <rFont val="Courier New"/>
        <family val="3"/>
      </rPr>
      <t>December.</t>
    </r>
  </si>
  <si>
    <t>1990 and 1995 include lump-sum payments to survivors of deceased workers.</t>
  </si>
  <si>
    <t>Annual Statistical Supplement to the Social Security Bulletin. See</t>
  </si>
  <si>
    <t>Back to Data</t>
  </si>
  <si>
    <t>See Notes</t>
  </si>
  <si>
    <t>HEADNOTE</t>
  </si>
  <si>
    <t>Annual Statistical Supplement to the Social Security Bulletin</t>
  </si>
  <si>
    <t>For more information:</t>
  </si>
  <si>
    <t>http://www.ssa.gov/policy/docs/statcomps/supplement/2007/supplement07.pdf</t>
  </si>
  <si>
    <r>
      <t>Table 527.</t>
    </r>
    <r>
      <rPr>
        <b/>
        <sz val="12"/>
        <rFont val="Courier New"/>
        <family val="3"/>
      </rPr>
      <t xml:space="preserve"> Social Security--Beneficiaries, Annual Payments, and Average Monthly Benefit, and by State and Other Areas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</si>
</sst>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0"/>
      <name val="Arial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15" applyNumberFormat="1" applyFont="1" applyAlignment="1">
      <alignment/>
    </xf>
    <xf numFmtId="1" fontId="0" fillId="0" borderId="0" xfId="0" applyNumberFormat="1" applyBorder="1" applyAlignment="1">
      <alignment/>
    </xf>
    <xf numFmtId="0" fontId="5" fillId="0" borderId="0" xfId="17" applyAlignment="1">
      <alignment/>
    </xf>
    <xf numFmtId="0" fontId="5" fillId="0" borderId="0" xfId="17" applyNumberFormat="1" applyAlignment="1">
      <alignment/>
    </xf>
    <xf numFmtId="0" fontId="5" fillId="0" borderId="0" xfId="17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7" xfId="0" applyNumberForma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.gov/policy/docs/statcomps/supplement/2007/supplement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showGridLines="0" tabSelected="1" showOutlineSymbols="0" zoomScale="75" zoomScaleNormal="75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A1" sqref="A1"/>
    </sheetView>
  </sheetViews>
  <sheetFormatPr defaultColWidth="8.796875" defaultRowHeight="15.75"/>
  <cols>
    <col min="1" max="1" width="19.5" style="0" customWidth="1"/>
    <col min="2" max="2" width="12" style="0" customWidth="1"/>
    <col min="4" max="4" width="12.796875" style="0" customWidth="1"/>
    <col min="5" max="5" width="11.69921875" style="0" customWidth="1"/>
    <col min="6" max="6" width="13.8984375" style="0" customWidth="1"/>
    <col min="7" max="7" width="12.19921875" style="0" customWidth="1"/>
    <col min="8" max="8" width="13.296875" style="0" customWidth="1"/>
    <col min="9" max="9" width="11.5" style="42" customWidth="1"/>
    <col min="10" max="10" width="9.69921875" style="0" customWidth="1"/>
    <col min="11" max="11" width="13.59765625" style="0" customWidth="1"/>
    <col min="12" max="12" width="11.09765625" style="0" customWidth="1"/>
    <col min="13" max="13" width="11.69921875" style="42" customWidth="1"/>
    <col min="14" max="14" width="11.69921875" style="0" customWidth="1"/>
    <col min="15" max="15" width="9.69921875" style="0" customWidth="1"/>
    <col min="16" max="16" width="12.69921875" style="0" customWidth="1"/>
    <col min="17" max="16384" width="9.69921875" style="0" customWidth="1"/>
  </cols>
  <sheetData>
    <row r="1" spans="1:16" ht="16.5">
      <c r="A1" s="34" t="s">
        <v>321</v>
      </c>
      <c r="B1" s="1"/>
      <c r="C1" s="1"/>
      <c r="D1" s="1"/>
      <c r="E1" s="1"/>
      <c r="F1" s="1"/>
      <c r="G1" s="1"/>
      <c r="H1" s="1"/>
      <c r="I1" s="43"/>
      <c r="J1" s="1"/>
      <c r="K1" s="1"/>
      <c r="L1" s="1"/>
      <c r="M1" s="43"/>
      <c r="N1" s="2"/>
      <c r="O1" s="2"/>
      <c r="P1" s="2"/>
    </row>
    <row r="2" spans="1:16" ht="15.75">
      <c r="A2" s="1"/>
      <c r="B2" s="1"/>
      <c r="C2" s="1"/>
      <c r="D2" s="1"/>
      <c r="E2" s="1"/>
      <c r="F2" s="1"/>
      <c r="G2" s="1"/>
      <c r="H2" s="1"/>
      <c r="I2" s="43"/>
      <c r="J2" s="1"/>
      <c r="K2" s="1"/>
      <c r="L2" s="1"/>
      <c r="M2" s="43"/>
      <c r="N2" s="2"/>
      <c r="O2" s="2"/>
      <c r="P2" s="2"/>
    </row>
    <row r="3" spans="1:16" ht="15.75">
      <c r="A3" s="49" t="s">
        <v>316</v>
      </c>
      <c r="B3" s="1"/>
      <c r="C3" s="1"/>
      <c r="D3" s="1"/>
      <c r="E3" s="1"/>
      <c r="F3" s="1"/>
      <c r="G3" s="1"/>
      <c r="H3" s="1"/>
      <c r="I3" s="43"/>
      <c r="J3" s="1"/>
      <c r="K3" s="1"/>
      <c r="L3" s="1"/>
      <c r="M3" s="43"/>
      <c r="N3" s="2"/>
      <c r="O3" s="2"/>
      <c r="P3" s="2"/>
    </row>
    <row r="4" spans="1:16" ht="15.75">
      <c r="A4" s="1"/>
      <c r="B4" s="1"/>
      <c r="C4" s="1"/>
      <c r="D4" s="1"/>
      <c r="E4" s="1"/>
      <c r="F4" s="1"/>
      <c r="G4" s="1"/>
      <c r="H4" s="1"/>
      <c r="I4" s="43"/>
      <c r="J4" s="1"/>
      <c r="K4" s="1"/>
      <c r="L4" s="1"/>
      <c r="M4" s="43"/>
      <c r="N4" s="2"/>
      <c r="O4" s="2"/>
      <c r="P4" s="2"/>
    </row>
    <row r="5" spans="1:16" ht="15.75">
      <c r="A5" s="1"/>
      <c r="B5" s="1"/>
      <c r="C5" s="1"/>
      <c r="D5" s="1"/>
      <c r="E5" s="1"/>
      <c r="F5" s="1"/>
      <c r="G5" s="1"/>
      <c r="H5" s="1"/>
      <c r="I5" s="43"/>
      <c r="J5" s="1"/>
      <c r="K5" s="1"/>
      <c r="L5" s="1"/>
      <c r="M5" s="43"/>
      <c r="N5" s="2"/>
      <c r="O5" s="2"/>
      <c r="P5" s="2"/>
    </row>
    <row r="6" spans="1:16" ht="15.75">
      <c r="A6" s="1"/>
      <c r="B6" s="1"/>
      <c r="C6" s="1"/>
      <c r="D6" s="1"/>
      <c r="E6" s="1"/>
      <c r="F6" s="1"/>
      <c r="G6" s="1"/>
      <c r="H6" s="1"/>
      <c r="I6" s="43"/>
      <c r="J6" s="1"/>
      <c r="K6" s="1"/>
      <c r="L6" s="1"/>
      <c r="M6" s="43"/>
      <c r="N6" s="2"/>
      <c r="O6" s="2"/>
      <c r="P6" s="2"/>
    </row>
    <row r="7" spans="1:16" ht="12.75" customHeight="1">
      <c r="A7" s="1"/>
      <c r="B7" s="1"/>
      <c r="C7" s="1"/>
      <c r="D7" s="1"/>
      <c r="E7" s="1"/>
      <c r="F7" s="1"/>
      <c r="G7" s="1"/>
      <c r="H7" s="1"/>
      <c r="I7" s="43"/>
      <c r="J7" s="1"/>
      <c r="K7" s="1"/>
      <c r="L7" s="1"/>
      <c r="M7" s="43"/>
      <c r="N7" s="2"/>
      <c r="O7" s="2"/>
      <c r="P7" s="2"/>
    </row>
    <row r="8" spans="1:16" ht="15.75">
      <c r="A8" s="72" t="s">
        <v>299</v>
      </c>
      <c r="B8" s="60" t="s">
        <v>300</v>
      </c>
      <c r="C8" s="14"/>
      <c r="D8" s="14"/>
      <c r="E8" s="59" t="s">
        <v>301</v>
      </c>
      <c r="F8" s="60"/>
      <c r="G8" s="60"/>
      <c r="H8" s="60"/>
      <c r="I8" s="61"/>
      <c r="J8" s="59" t="s">
        <v>305</v>
      </c>
      <c r="K8" s="60"/>
      <c r="L8" s="60"/>
      <c r="M8" s="61"/>
      <c r="N8" s="16"/>
      <c r="O8" s="16"/>
      <c r="P8" s="16"/>
    </row>
    <row r="9" spans="1:16" ht="15.75">
      <c r="A9" s="64"/>
      <c r="B9" s="63"/>
      <c r="C9" s="1"/>
      <c r="D9" s="1"/>
      <c r="E9" s="62"/>
      <c r="F9" s="63"/>
      <c r="G9" s="63"/>
      <c r="H9" s="63"/>
      <c r="I9" s="64"/>
      <c r="J9" s="62"/>
      <c r="K9" s="63"/>
      <c r="L9" s="63"/>
      <c r="M9" s="64"/>
      <c r="N9" s="25"/>
      <c r="O9" s="2" t="s">
        <v>7</v>
      </c>
      <c r="P9" s="2"/>
    </row>
    <row r="10" spans="1:16" ht="15.75">
      <c r="A10" s="64"/>
      <c r="B10" s="63"/>
      <c r="C10" s="1"/>
      <c r="D10" s="1"/>
      <c r="E10" s="62"/>
      <c r="F10" s="63"/>
      <c r="G10" s="63"/>
      <c r="H10" s="63"/>
      <c r="I10" s="64"/>
      <c r="J10" s="62"/>
      <c r="K10" s="63"/>
      <c r="L10" s="63"/>
      <c r="M10" s="64"/>
      <c r="N10" s="25"/>
      <c r="O10" s="12" t="s">
        <v>298</v>
      </c>
      <c r="P10" s="2"/>
    </row>
    <row r="11" spans="1:16" ht="15.75">
      <c r="A11" s="64"/>
      <c r="B11" s="63"/>
      <c r="C11" s="7"/>
      <c r="D11" s="7"/>
      <c r="E11" s="65"/>
      <c r="F11" s="66"/>
      <c r="G11" s="66"/>
      <c r="H11" s="66"/>
      <c r="I11" s="67"/>
      <c r="J11" s="65"/>
      <c r="K11" s="66"/>
      <c r="L11" s="66"/>
      <c r="M11" s="67"/>
      <c r="N11" s="41"/>
      <c r="O11" s="17"/>
      <c r="P11" s="17"/>
    </row>
    <row r="12" spans="1:16" ht="15.75">
      <c r="A12" s="64"/>
      <c r="B12" s="63"/>
      <c r="C12" s="6" t="s">
        <v>15</v>
      </c>
      <c r="D12" s="6" t="s">
        <v>16</v>
      </c>
      <c r="E12" s="73" t="s">
        <v>25</v>
      </c>
      <c r="F12" s="69" t="s">
        <v>302</v>
      </c>
      <c r="G12" s="68" t="s">
        <v>27</v>
      </c>
      <c r="H12" s="69" t="s">
        <v>303</v>
      </c>
      <c r="I12" s="70" t="s">
        <v>304</v>
      </c>
      <c r="J12" s="68" t="s">
        <v>25</v>
      </c>
      <c r="K12" s="69" t="s">
        <v>302</v>
      </c>
      <c r="L12" s="68" t="s">
        <v>27</v>
      </c>
      <c r="M12" s="70" t="s">
        <v>306</v>
      </c>
      <c r="N12" s="55" t="s">
        <v>307</v>
      </c>
      <c r="O12" s="55" t="s">
        <v>308</v>
      </c>
      <c r="P12" s="55" t="s">
        <v>309</v>
      </c>
    </row>
    <row r="13" spans="1:16" ht="15.75">
      <c r="A13" s="64"/>
      <c r="B13" s="63"/>
      <c r="C13" s="6" t="s">
        <v>21</v>
      </c>
      <c r="D13" s="6" t="s">
        <v>21</v>
      </c>
      <c r="E13" s="74"/>
      <c r="F13" s="58"/>
      <c r="G13" s="58"/>
      <c r="H13" s="58"/>
      <c r="I13" s="71"/>
      <c r="J13" s="56"/>
      <c r="K13" s="58"/>
      <c r="L13" s="58"/>
      <c r="M13" s="71"/>
      <c r="N13" s="56"/>
      <c r="O13" s="58"/>
      <c r="P13" s="58"/>
    </row>
    <row r="14" spans="1:16" ht="15.75">
      <c r="A14" s="64"/>
      <c r="B14" s="63"/>
      <c r="C14" s="1"/>
      <c r="D14" s="1"/>
      <c r="E14" s="74"/>
      <c r="F14" s="58"/>
      <c r="G14" s="58"/>
      <c r="H14" s="58"/>
      <c r="I14" s="71"/>
      <c r="J14" s="56"/>
      <c r="K14" s="58"/>
      <c r="L14" s="58"/>
      <c r="M14" s="71"/>
      <c r="N14" s="56"/>
      <c r="O14" s="58"/>
      <c r="P14" s="58"/>
    </row>
    <row r="15" spans="1:16" ht="15.75">
      <c r="A15" s="64"/>
      <c r="B15" s="63"/>
      <c r="C15" s="1"/>
      <c r="D15" s="1"/>
      <c r="E15" s="74"/>
      <c r="F15" s="58"/>
      <c r="G15" s="58"/>
      <c r="H15" s="58"/>
      <c r="I15" s="71"/>
      <c r="J15" s="56"/>
      <c r="K15" s="58"/>
      <c r="L15" s="58"/>
      <c r="M15" s="71"/>
      <c r="N15" s="56"/>
      <c r="O15" s="58"/>
      <c r="P15" s="58"/>
    </row>
    <row r="16" spans="1:16" ht="15.75">
      <c r="A16" s="64"/>
      <c r="B16" s="63"/>
      <c r="C16" s="1"/>
      <c r="D16" s="1"/>
      <c r="E16" s="74"/>
      <c r="F16" s="58"/>
      <c r="G16" s="58"/>
      <c r="H16" s="58"/>
      <c r="I16" s="71"/>
      <c r="J16" s="56"/>
      <c r="K16" s="58"/>
      <c r="L16" s="58"/>
      <c r="M16" s="71"/>
      <c r="N16" s="56"/>
      <c r="O16" s="58"/>
      <c r="P16" s="58"/>
    </row>
    <row r="17" spans="1:16" ht="15.75">
      <c r="A17" s="67"/>
      <c r="B17" s="66"/>
      <c r="C17" s="15"/>
      <c r="D17" s="15"/>
      <c r="E17" s="75"/>
      <c r="F17" s="57"/>
      <c r="G17" s="57"/>
      <c r="H17" s="57"/>
      <c r="I17" s="76"/>
      <c r="J17" s="57"/>
      <c r="K17" s="57"/>
      <c r="L17" s="57"/>
      <c r="M17" s="71"/>
      <c r="N17" s="57"/>
      <c r="O17" s="57"/>
      <c r="P17" s="57"/>
    </row>
    <row r="18" spans="1:16" ht="15.75">
      <c r="A18" s="22" t="s">
        <v>34</v>
      </c>
      <c r="B18" s="1"/>
      <c r="C18" s="1"/>
      <c r="D18" s="1"/>
      <c r="E18" s="18">
        <v>26229</v>
      </c>
      <c r="F18" s="2">
        <v>17093</v>
      </c>
      <c r="G18" s="2">
        <v>6470</v>
      </c>
      <c r="H18" s="2">
        <v>2665</v>
      </c>
      <c r="I18" s="21">
        <v>2665</v>
      </c>
      <c r="J18" s="25">
        <v>31863</v>
      </c>
      <c r="K18" s="2">
        <v>21076</v>
      </c>
      <c r="L18" s="2">
        <v>7721</v>
      </c>
      <c r="M18" s="21">
        <v>3067</v>
      </c>
      <c r="N18" s="25">
        <v>118</v>
      </c>
      <c r="O18" s="2">
        <v>131</v>
      </c>
      <c r="P18" s="2">
        <v>102</v>
      </c>
    </row>
    <row r="19" spans="1:16" ht="15.75">
      <c r="A19" s="22" t="s">
        <v>35</v>
      </c>
      <c r="B19" s="1"/>
      <c r="C19" s="1"/>
      <c r="D19" s="1"/>
      <c r="E19" s="18">
        <v>35585</v>
      </c>
      <c r="F19" s="2">
        <v>23309</v>
      </c>
      <c r="G19" s="2">
        <v>7598</v>
      </c>
      <c r="H19" s="2">
        <v>4678</v>
      </c>
      <c r="I19" s="21">
        <v>4678</v>
      </c>
      <c r="J19" s="25">
        <v>120472</v>
      </c>
      <c r="K19" s="2">
        <v>78025</v>
      </c>
      <c r="L19" s="2">
        <v>27010</v>
      </c>
      <c r="M19" s="21">
        <v>15437</v>
      </c>
      <c r="N19" s="25">
        <v>341</v>
      </c>
      <c r="O19" s="2">
        <v>371</v>
      </c>
      <c r="P19" s="2">
        <v>311</v>
      </c>
    </row>
    <row r="20" spans="1:16" ht="15.75">
      <c r="A20" s="22" t="s">
        <v>36</v>
      </c>
      <c r="B20" s="1"/>
      <c r="C20" s="1"/>
      <c r="D20" s="1"/>
      <c r="E20" s="18">
        <v>36085</v>
      </c>
      <c r="F20" s="2">
        <v>25021</v>
      </c>
      <c r="G20" s="2">
        <v>7251</v>
      </c>
      <c r="H20" s="2">
        <v>3813</v>
      </c>
      <c r="I20" s="21">
        <v>3813</v>
      </c>
      <c r="J20" s="25">
        <v>167033</v>
      </c>
      <c r="K20" s="2">
        <v>114133</v>
      </c>
      <c r="L20" s="2">
        <v>35369</v>
      </c>
      <c r="M20" s="21">
        <v>17530</v>
      </c>
      <c r="N20" s="25">
        <v>441</v>
      </c>
      <c r="O20" s="2">
        <v>456</v>
      </c>
      <c r="P20" s="2">
        <v>396</v>
      </c>
    </row>
    <row r="21" spans="1:16" ht="15.75">
      <c r="A21" s="22" t="s">
        <v>37</v>
      </c>
      <c r="B21" s="1"/>
      <c r="C21" s="1"/>
      <c r="D21" s="1"/>
      <c r="E21" s="18">
        <v>36479</v>
      </c>
      <c r="F21" s="2">
        <v>25474</v>
      </c>
      <c r="G21" s="2">
        <v>7182</v>
      </c>
      <c r="H21" s="2">
        <v>3822</v>
      </c>
      <c r="I21" s="21">
        <v>3822</v>
      </c>
      <c r="J21" s="25">
        <v>175762</v>
      </c>
      <c r="K21" s="2">
        <v>121023</v>
      </c>
      <c r="L21" s="2">
        <v>36839</v>
      </c>
      <c r="M21" s="21">
        <v>17900</v>
      </c>
      <c r="N21" s="25">
        <v>461</v>
      </c>
      <c r="O21" s="2">
        <v>471</v>
      </c>
      <c r="P21" s="2">
        <v>415</v>
      </c>
    </row>
    <row r="22" spans="1:16" ht="15.75">
      <c r="A22" s="22" t="s">
        <v>38</v>
      </c>
      <c r="B22" s="1"/>
      <c r="C22" s="1"/>
      <c r="D22" s="1"/>
      <c r="E22" s="18">
        <v>37058</v>
      </c>
      <c r="F22" s="2">
        <v>25989</v>
      </c>
      <c r="G22" s="2">
        <v>7162</v>
      </c>
      <c r="H22" s="2">
        <v>3907</v>
      </c>
      <c r="I22" s="21">
        <v>3907</v>
      </c>
      <c r="J22" s="25">
        <v>186195</v>
      </c>
      <c r="K22" s="2">
        <v>128536</v>
      </c>
      <c r="L22" s="2">
        <v>38824</v>
      </c>
      <c r="M22" s="21">
        <v>18836</v>
      </c>
      <c r="N22" s="25">
        <v>479</v>
      </c>
      <c r="O22" s="2">
        <v>484</v>
      </c>
      <c r="P22" s="2">
        <v>433</v>
      </c>
    </row>
    <row r="23" spans="1:16" ht="15.75">
      <c r="A23" s="22" t="s">
        <v>39</v>
      </c>
      <c r="B23" s="1"/>
      <c r="C23" s="1"/>
      <c r="D23" s="1"/>
      <c r="E23" s="18">
        <v>37703</v>
      </c>
      <c r="F23" s="2">
        <v>26541</v>
      </c>
      <c r="G23" s="2">
        <v>7166</v>
      </c>
      <c r="H23" s="2">
        <v>3995</v>
      </c>
      <c r="I23" s="21">
        <v>3995</v>
      </c>
      <c r="J23" s="25">
        <v>196692</v>
      </c>
      <c r="K23" s="2">
        <v>135949</v>
      </c>
      <c r="L23" s="2">
        <v>40896</v>
      </c>
      <c r="M23" s="21">
        <v>19847</v>
      </c>
      <c r="N23" s="25">
        <v>489</v>
      </c>
      <c r="O23" s="2">
        <v>488</v>
      </c>
      <c r="P23" s="2">
        <v>444</v>
      </c>
    </row>
    <row r="24" spans="1:16" ht="15.75">
      <c r="A24" s="22" t="s">
        <v>40</v>
      </c>
      <c r="B24" s="1"/>
      <c r="C24" s="1"/>
      <c r="D24" s="1"/>
      <c r="E24" s="18">
        <v>38190</v>
      </c>
      <c r="F24" s="2">
        <v>26988</v>
      </c>
      <c r="G24" s="2">
        <v>7157</v>
      </c>
      <c r="H24" s="2">
        <v>4045</v>
      </c>
      <c r="I24" s="21">
        <v>4045</v>
      </c>
      <c r="J24" s="25">
        <v>204156</v>
      </c>
      <c r="K24" s="2">
        <v>141329</v>
      </c>
      <c r="L24" s="2">
        <v>42315</v>
      </c>
      <c r="M24" s="21">
        <v>20512</v>
      </c>
      <c r="N24" s="25">
        <v>513</v>
      </c>
      <c r="O24" s="2">
        <v>508</v>
      </c>
      <c r="P24" s="2">
        <v>468</v>
      </c>
    </row>
    <row r="25" spans="1:16" ht="15.75">
      <c r="A25" s="22" t="s">
        <v>41</v>
      </c>
      <c r="B25" s="1"/>
      <c r="C25" s="1"/>
      <c r="D25" s="1"/>
      <c r="E25" s="18">
        <v>38627</v>
      </c>
      <c r="F25" s="2">
        <v>27390</v>
      </c>
      <c r="G25" s="2">
        <v>7163</v>
      </c>
      <c r="H25" s="2">
        <v>4074</v>
      </c>
      <c r="I25" s="21">
        <v>4074</v>
      </c>
      <c r="J25" s="25">
        <v>217214</v>
      </c>
      <c r="K25" s="2">
        <v>150526</v>
      </c>
      <c r="L25" s="2">
        <v>44996</v>
      </c>
      <c r="M25" s="21">
        <v>21692</v>
      </c>
      <c r="N25" s="25">
        <v>537</v>
      </c>
      <c r="O25" s="2">
        <v>530</v>
      </c>
      <c r="P25" s="2">
        <v>493</v>
      </c>
    </row>
    <row r="26" spans="1:16" ht="15.75">
      <c r="A26" s="22" t="s">
        <v>42</v>
      </c>
      <c r="B26" s="1"/>
      <c r="C26" s="1"/>
      <c r="D26" s="1"/>
      <c r="E26" s="18">
        <v>39151</v>
      </c>
      <c r="F26" s="2">
        <v>27853</v>
      </c>
      <c r="G26" s="2">
        <v>7170</v>
      </c>
      <c r="H26" s="2">
        <v>4129</v>
      </c>
      <c r="I26" s="21">
        <v>4129</v>
      </c>
      <c r="J26" s="25">
        <v>230850</v>
      </c>
      <c r="K26" s="2">
        <v>160352</v>
      </c>
      <c r="L26" s="2">
        <v>47625</v>
      </c>
      <c r="M26" s="21">
        <v>22873</v>
      </c>
      <c r="N26" s="25">
        <v>567</v>
      </c>
      <c r="O26" s="2">
        <v>556</v>
      </c>
      <c r="P26" s="2">
        <v>522</v>
      </c>
    </row>
    <row r="27" spans="1:16" ht="15.75">
      <c r="A27" s="21" t="s">
        <v>43</v>
      </c>
      <c r="B27" s="2"/>
      <c r="C27" s="2"/>
      <c r="D27" s="2"/>
      <c r="E27" s="18">
        <v>39832</v>
      </c>
      <c r="F27" s="2">
        <v>28369</v>
      </c>
      <c r="G27" s="2">
        <f>(5420832+1776035)/1000</f>
        <v>7196.867</v>
      </c>
      <c r="H27" s="2">
        <f>(3011164+265880+988765)/1000</f>
        <v>4265.809</v>
      </c>
      <c r="I27" s="21">
        <f>(3011164+265880+988765)/1000</f>
        <v>4265.809</v>
      </c>
      <c r="J27" s="25">
        <v>247796</v>
      </c>
      <c r="K27" s="2">
        <v>172042</v>
      </c>
      <c r="L27" s="2">
        <v>50951</v>
      </c>
      <c r="M27" s="21">
        <v>24803</v>
      </c>
      <c r="N27" s="25">
        <v>603</v>
      </c>
      <c r="O27" s="2">
        <v>587</v>
      </c>
      <c r="P27" s="2">
        <v>557</v>
      </c>
    </row>
    <row r="28" spans="1:16" ht="15.75">
      <c r="A28" s="21" t="s">
        <v>44</v>
      </c>
      <c r="B28" s="2"/>
      <c r="C28" s="2"/>
      <c r="D28" s="2"/>
      <c r="E28" s="18">
        <v>40592</v>
      </c>
      <c r="F28" s="2">
        <v>28824</v>
      </c>
      <c r="G28" s="2">
        <v>7255</v>
      </c>
      <c r="H28" s="2">
        <v>4513</v>
      </c>
      <c r="I28" s="21">
        <v>4513</v>
      </c>
      <c r="J28" s="25">
        <v>268098</v>
      </c>
      <c r="K28" s="2">
        <v>185545</v>
      </c>
      <c r="L28" s="2">
        <v>54891</v>
      </c>
      <c r="M28" s="21">
        <v>27662</v>
      </c>
      <c r="N28" s="25">
        <v>629</v>
      </c>
      <c r="O28" s="2">
        <v>609</v>
      </c>
      <c r="P28" s="2">
        <v>584</v>
      </c>
    </row>
    <row r="29" spans="1:16" ht="15.75">
      <c r="A29" s="21" t="s">
        <v>45</v>
      </c>
      <c r="B29" s="2"/>
      <c r="C29" s="2"/>
      <c r="D29" s="2"/>
      <c r="E29" s="18">
        <v>41497</v>
      </c>
      <c r="F29" s="2">
        <v>29296</v>
      </c>
      <c r="G29" s="2">
        <v>7297</v>
      </c>
      <c r="H29" s="2">
        <v>4903</v>
      </c>
      <c r="I29" s="21">
        <v>4903</v>
      </c>
      <c r="J29" s="25">
        <v>285980</v>
      </c>
      <c r="K29" s="2">
        <v>196688</v>
      </c>
      <c r="L29" s="2">
        <v>58203</v>
      </c>
      <c r="M29" s="21">
        <v>31089</v>
      </c>
      <c r="N29" s="25">
        <v>653</v>
      </c>
      <c r="O29" s="2">
        <v>626</v>
      </c>
      <c r="P29" s="2">
        <v>608</v>
      </c>
    </row>
    <row r="30" spans="1:16" ht="15.75">
      <c r="A30" s="21" t="s">
        <v>46</v>
      </c>
      <c r="B30" s="2"/>
      <c r="C30" s="2"/>
      <c r="D30" s="2"/>
      <c r="E30" s="18">
        <v>42238</v>
      </c>
      <c r="F30" s="2">
        <v>29633</v>
      </c>
      <c r="G30" s="2">
        <v>7341</v>
      </c>
      <c r="H30" s="2">
        <v>5264</v>
      </c>
      <c r="I30" s="21">
        <v>5264</v>
      </c>
      <c r="J30" s="25">
        <v>302402</v>
      </c>
      <c r="K30" s="2">
        <v>206365</v>
      </c>
      <c r="L30" s="2">
        <v>61440</v>
      </c>
      <c r="M30" s="21">
        <v>34598</v>
      </c>
      <c r="N30" s="25">
        <v>674</v>
      </c>
      <c r="O30" s="2">
        <v>642</v>
      </c>
      <c r="P30" s="2">
        <v>630</v>
      </c>
    </row>
    <row r="31" spans="1:16" ht="15.75">
      <c r="A31" s="21" t="s">
        <v>47</v>
      </c>
      <c r="B31" s="2"/>
      <c r="C31" s="2"/>
      <c r="D31" s="2"/>
      <c r="E31" s="18">
        <v>42878</v>
      </c>
      <c r="F31" s="2">
        <v>29913</v>
      </c>
      <c r="G31" s="2">
        <v>7371</v>
      </c>
      <c r="H31" s="2">
        <v>5592</v>
      </c>
      <c r="I31" s="21">
        <v>5592</v>
      </c>
      <c r="J31" s="25">
        <v>316835</v>
      </c>
      <c r="K31" s="2">
        <v>214895</v>
      </c>
      <c r="L31" s="2">
        <v>64223</v>
      </c>
      <c r="M31" s="21">
        <v>37717</v>
      </c>
      <c r="N31" s="25">
        <v>697</v>
      </c>
      <c r="O31" s="2">
        <v>661</v>
      </c>
      <c r="P31" s="2">
        <v>655</v>
      </c>
    </row>
    <row r="32" spans="1:16" ht="15.75">
      <c r="A32" s="21" t="s">
        <v>48</v>
      </c>
      <c r="B32" s="2"/>
      <c r="C32" s="2"/>
      <c r="D32" s="2"/>
      <c r="E32" s="18">
        <v>43380.45</v>
      </c>
      <c r="F32" s="2">
        <f>26672.31+3026.98+440.11</f>
        <v>30139.4</v>
      </c>
      <c r="G32" s="2">
        <f>5491.75+1887</f>
        <v>7378.75</v>
      </c>
      <c r="H32" s="2">
        <f>4186.72+263.13+1412.45</f>
        <v>5862.3</v>
      </c>
      <c r="I32" s="21">
        <f>4186.72+263.13+1412.45</f>
        <v>5862.3</v>
      </c>
      <c r="J32" s="25">
        <v>332581</v>
      </c>
      <c r="K32" s="2">
        <v>224381</v>
      </c>
      <c r="L32" s="2">
        <v>67302</v>
      </c>
      <c r="M32" s="21">
        <v>40898</v>
      </c>
      <c r="N32" s="25">
        <v>719.7</v>
      </c>
      <c r="O32" s="2">
        <v>682.4</v>
      </c>
      <c r="P32" s="2">
        <v>680.2</v>
      </c>
    </row>
    <row r="33" spans="1:16" ht="15.75">
      <c r="A33" s="21" t="s">
        <v>49</v>
      </c>
      <c r="B33" s="2"/>
      <c r="C33" s="2"/>
      <c r="D33" s="2"/>
      <c r="E33" s="18">
        <v>43737</v>
      </c>
      <c r="F33" s="2">
        <v>30314</v>
      </c>
      <c r="G33" s="2">
        <v>7347</v>
      </c>
      <c r="H33" s="2">
        <v>6077</v>
      </c>
      <c r="I33" s="21">
        <v>6077</v>
      </c>
      <c r="J33" s="25">
        <v>347088</v>
      </c>
      <c r="K33" s="2">
        <v>232938</v>
      </c>
      <c r="L33" s="2">
        <v>69976</v>
      </c>
      <c r="M33" s="21">
        <v>44174</v>
      </c>
      <c r="N33" s="25">
        <v>745</v>
      </c>
      <c r="O33" s="2">
        <v>705</v>
      </c>
      <c r="P33" s="2">
        <v>707</v>
      </c>
    </row>
    <row r="34" spans="1:16" ht="15.75">
      <c r="A34" s="21" t="s">
        <v>50</v>
      </c>
      <c r="B34" s="2"/>
      <c r="C34" s="2"/>
      <c r="D34" s="2"/>
      <c r="E34" s="18">
        <v>43976</v>
      </c>
      <c r="F34" s="2">
        <v>30649</v>
      </c>
      <c r="G34" s="2">
        <v>7171</v>
      </c>
      <c r="H34" s="2">
        <v>6156</v>
      </c>
      <c r="I34" s="21">
        <v>6156</v>
      </c>
      <c r="J34" s="25">
        <v>361970</v>
      </c>
      <c r="K34" s="2">
        <v>243590</v>
      </c>
      <c r="L34" s="2">
        <v>72721</v>
      </c>
      <c r="M34" s="21">
        <v>45659</v>
      </c>
      <c r="N34" s="25">
        <v>765</v>
      </c>
      <c r="O34" s="2">
        <v>722</v>
      </c>
      <c r="P34" s="2">
        <v>731.4</v>
      </c>
    </row>
    <row r="35" spans="1:16" ht="15.75">
      <c r="A35" s="21" t="s">
        <v>51</v>
      </c>
      <c r="B35" s="2"/>
      <c r="C35" s="2"/>
      <c r="D35" s="2"/>
      <c r="E35" s="18">
        <v>44247</v>
      </c>
      <c r="F35" s="2">
        <v>30819</v>
      </c>
      <c r="G35" s="2">
        <v>7091</v>
      </c>
      <c r="H35" s="2">
        <v>6338</v>
      </c>
      <c r="I35" s="21">
        <v>6338</v>
      </c>
      <c r="J35" s="25">
        <v>374772</v>
      </c>
      <c r="K35" s="2">
        <v>252659</v>
      </c>
      <c r="L35" s="2">
        <v>73940</v>
      </c>
      <c r="M35" s="21">
        <v>48173</v>
      </c>
      <c r="N35" s="25">
        <v>780</v>
      </c>
      <c r="O35" s="2">
        <v>734</v>
      </c>
      <c r="P35" s="2">
        <v>749</v>
      </c>
    </row>
    <row r="36" spans="1:16" ht="15.75">
      <c r="A36" s="21" t="s">
        <v>52</v>
      </c>
      <c r="B36" s="2"/>
      <c r="C36" s="2"/>
      <c r="D36" s="2"/>
      <c r="E36" s="18">
        <v>44598.89</v>
      </c>
      <c r="F36" s="2">
        <v>31035.33</v>
      </c>
      <c r="G36" s="2">
        <v>7038.05</v>
      </c>
      <c r="H36" s="2">
        <v>6525.51</v>
      </c>
      <c r="I36" s="21">
        <v>6525.51</v>
      </c>
      <c r="J36" s="25">
        <v>385525</v>
      </c>
      <c r="K36" s="2">
        <v>258885</v>
      </c>
      <c r="L36" s="2">
        <v>75309</v>
      </c>
      <c r="M36" s="21">
        <v>51331</v>
      </c>
      <c r="N36" s="25">
        <v>804.2</v>
      </c>
      <c r="O36" s="2">
        <v>754.7</v>
      </c>
      <c r="P36" s="2">
        <v>774.6</v>
      </c>
    </row>
    <row r="37" spans="1:16" ht="15.75">
      <c r="A37" s="23">
        <v>2000</v>
      </c>
      <c r="B37" s="2"/>
      <c r="C37" s="2"/>
      <c r="D37" s="2"/>
      <c r="E37" s="18">
        <v>45417.47</v>
      </c>
      <c r="F37" s="2">
        <v>31761.19</v>
      </c>
      <c r="G37" s="2">
        <v>6981</v>
      </c>
      <c r="H37" s="2">
        <v>6675.28</v>
      </c>
      <c r="I37" s="21">
        <v>6675.28</v>
      </c>
      <c r="J37" s="25">
        <v>407431</v>
      </c>
      <c r="K37" s="2">
        <v>274645</v>
      </c>
      <c r="L37" s="2">
        <v>77848</v>
      </c>
      <c r="M37" s="21">
        <v>54938</v>
      </c>
      <c r="N37" s="25">
        <v>844.6</v>
      </c>
      <c r="O37" s="2">
        <v>787</v>
      </c>
      <c r="P37" s="2">
        <v>810.2</v>
      </c>
    </row>
    <row r="38" spans="1:16" ht="15.75">
      <c r="A38" s="23">
        <v>2001</v>
      </c>
      <c r="B38" s="2"/>
      <c r="C38" s="2"/>
      <c r="D38" s="2"/>
      <c r="E38" s="18">
        <v>45874</v>
      </c>
      <c r="F38" s="2">
        <v>32046</v>
      </c>
      <c r="G38" s="2">
        <v>6915</v>
      </c>
      <c r="H38" s="2">
        <v>6913</v>
      </c>
      <c r="I38" s="21">
        <v>6913</v>
      </c>
      <c r="J38" s="25">
        <v>431737</v>
      </c>
      <c r="K38" s="2">
        <v>290799</v>
      </c>
      <c r="L38" s="2">
        <v>81359</v>
      </c>
      <c r="M38" s="21">
        <v>59579</v>
      </c>
      <c r="N38" s="25">
        <v>875</v>
      </c>
      <c r="O38" s="2">
        <v>815</v>
      </c>
      <c r="P38" s="2">
        <v>841</v>
      </c>
    </row>
    <row r="39" spans="1:16" ht="15.75">
      <c r="A39" s="23">
        <v>2002</v>
      </c>
      <c r="B39" s="2"/>
      <c r="C39" s="2"/>
      <c r="D39" s="2"/>
      <c r="E39" s="18">
        <v>46453</v>
      </c>
      <c r="F39" s="2">
        <v>32362</v>
      </c>
      <c r="G39" s="2">
        <v>6870</v>
      </c>
      <c r="H39" s="2">
        <v>7220</v>
      </c>
      <c r="I39" s="21">
        <v>7220</v>
      </c>
      <c r="J39" s="25">
        <v>453601</v>
      </c>
      <c r="K39" s="2">
        <v>303983</v>
      </c>
      <c r="L39" s="2">
        <v>83973</v>
      </c>
      <c r="M39" s="21">
        <v>65645</v>
      </c>
      <c r="N39" s="25">
        <v>895</v>
      </c>
      <c r="O39" s="2">
        <v>834</v>
      </c>
      <c r="P39" s="2">
        <v>861</v>
      </c>
    </row>
    <row r="40" spans="1:16" ht="15.75">
      <c r="A40" s="23">
        <v>2003</v>
      </c>
      <c r="B40" s="2"/>
      <c r="C40" s="2"/>
      <c r="D40" s="2"/>
      <c r="E40" s="18">
        <v>46448</v>
      </c>
      <c r="F40" s="2">
        <v>32360</v>
      </c>
      <c r="G40" s="2">
        <v>6870</v>
      </c>
      <c r="H40" s="2">
        <v>7220</v>
      </c>
      <c r="I40" s="21">
        <v>7220</v>
      </c>
      <c r="J40" s="25">
        <v>470546</v>
      </c>
      <c r="K40" s="2">
        <v>314024</v>
      </c>
      <c r="L40" s="2">
        <v>85621</v>
      </c>
      <c r="M40" s="21">
        <v>70899</v>
      </c>
      <c r="N40" s="25">
        <v>922</v>
      </c>
      <c r="O40" s="2">
        <v>862</v>
      </c>
      <c r="P40" s="2">
        <v>888</v>
      </c>
    </row>
    <row r="41" spans="1:16" ht="15.75">
      <c r="A41" s="23">
        <v>2004</v>
      </c>
      <c r="B41" s="2"/>
      <c r="C41" s="2"/>
      <c r="D41" s="21"/>
      <c r="E41" s="19">
        <v>47707</v>
      </c>
      <c r="F41" s="19">
        <v>33025</v>
      </c>
      <c r="G41" s="19">
        <v>6730</v>
      </c>
      <c r="H41" s="19">
        <v>7952</v>
      </c>
      <c r="I41" s="20">
        <v>7952</v>
      </c>
      <c r="J41" s="19">
        <v>493078</v>
      </c>
      <c r="K41" s="19">
        <v>327139</v>
      </c>
      <c r="L41" s="19">
        <v>87737</v>
      </c>
      <c r="M41" s="20">
        <v>78202</v>
      </c>
      <c r="N41" s="46">
        <v>955</v>
      </c>
      <c r="O41" s="46">
        <v>894</v>
      </c>
      <c r="P41" s="46">
        <v>920</v>
      </c>
    </row>
    <row r="42" spans="1:16" ht="15.75">
      <c r="A42" s="40">
        <v>2005</v>
      </c>
      <c r="B42" s="2"/>
      <c r="C42" s="2"/>
      <c r="D42" s="21"/>
      <c r="E42" s="26">
        <v>48445.9</v>
      </c>
      <c r="F42" s="26">
        <v>33488.35</v>
      </c>
      <c r="G42" s="26">
        <v>6650.44</v>
      </c>
      <c r="H42" s="26">
        <v>8307.11</v>
      </c>
      <c r="I42" s="30">
        <v>8307.11</v>
      </c>
      <c r="J42" s="26">
        <v>520561</v>
      </c>
      <c r="K42" s="26">
        <v>345094</v>
      </c>
      <c r="L42" s="26">
        <v>90073</v>
      </c>
      <c r="M42" s="30">
        <v>85394</v>
      </c>
      <c r="N42" s="26">
        <v>1002.1</v>
      </c>
      <c r="O42" s="26">
        <v>937.9</v>
      </c>
      <c r="P42" s="26">
        <v>966.7</v>
      </c>
    </row>
    <row r="43" spans="1:16" ht="15.75">
      <c r="A43" s="39" t="s">
        <v>310</v>
      </c>
      <c r="B43" s="2"/>
      <c r="C43" s="2"/>
      <c r="D43" s="2"/>
      <c r="E43" s="26">
        <v>49123</v>
      </c>
      <c r="F43" s="26">
        <v>33945</v>
      </c>
      <c r="G43" s="26">
        <v>6566</v>
      </c>
      <c r="H43" s="26">
        <v>8612</v>
      </c>
      <c r="I43" s="36">
        <v>552636</v>
      </c>
      <c r="J43" s="37">
        <v>366952</v>
      </c>
      <c r="K43" s="35">
        <v>93300</v>
      </c>
      <c r="L43" s="35">
        <v>92384</v>
      </c>
      <c r="M43" s="36">
        <v>1044</v>
      </c>
      <c r="N43" s="26">
        <v>978</v>
      </c>
      <c r="O43" s="26">
        <v>1007</v>
      </c>
      <c r="P43" s="26">
        <v>1007.3</v>
      </c>
    </row>
    <row r="44" spans="1:16" ht="15.75">
      <c r="A44" s="21" t="s">
        <v>54</v>
      </c>
      <c r="E44" s="26">
        <v>47894</v>
      </c>
      <c r="F44" s="26">
        <v>33148</v>
      </c>
      <c r="G44" s="26">
        <v>6347</v>
      </c>
      <c r="H44" s="26">
        <v>8400</v>
      </c>
      <c r="I44" s="30">
        <v>543728</v>
      </c>
      <c r="J44" s="26">
        <v>361957</v>
      </c>
      <c r="K44" s="26">
        <v>91251</v>
      </c>
      <c r="L44" s="26">
        <v>90520</v>
      </c>
      <c r="M44" s="31" t="s">
        <v>58</v>
      </c>
      <c r="N44" s="28" t="s">
        <v>58</v>
      </c>
      <c r="O44" s="28" t="s">
        <v>58</v>
      </c>
      <c r="P44" s="28" t="s">
        <v>58</v>
      </c>
    </row>
    <row r="45" spans="1:16" ht="15.75">
      <c r="A45" s="21" t="s">
        <v>59</v>
      </c>
      <c r="B45" s="2" t="s">
        <v>60</v>
      </c>
      <c r="C45" s="2" t="s">
        <v>61</v>
      </c>
      <c r="D45" s="22" t="s">
        <v>62</v>
      </c>
      <c r="E45" s="26">
        <v>920.843</v>
      </c>
      <c r="F45" s="26">
        <v>553.101</v>
      </c>
      <c r="G45" s="26">
        <v>138.807</v>
      </c>
      <c r="H45" s="26">
        <v>228.935</v>
      </c>
      <c r="I45" s="30">
        <v>228.935</v>
      </c>
      <c r="J45" s="26">
        <v>9913</v>
      </c>
      <c r="K45" s="26">
        <v>5743</v>
      </c>
      <c r="L45" s="26">
        <v>1804</v>
      </c>
      <c r="M45" s="30">
        <v>2366</v>
      </c>
      <c r="N45" s="26">
        <v>1004.8</v>
      </c>
      <c r="O45" s="26">
        <v>951.4</v>
      </c>
      <c r="P45" s="26">
        <v>937</v>
      </c>
    </row>
    <row r="46" spans="1:16" ht="15.75">
      <c r="A46" s="21" t="s">
        <v>63</v>
      </c>
      <c r="B46" s="2" t="s">
        <v>64</v>
      </c>
      <c r="C46" s="2" t="s">
        <v>65</v>
      </c>
      <c r="D46" s="22" t="s">
        <v>66</v>
      </c>
      <c r="E46" s="26">
        <v>66.906</v>
      </c>
      <c r="F46" s="26">
        <v>44.191</v>
      </c>
      <c r="G46" s="26">
        <v>9.787</v>
      </c>
      <c r="H46" s="26">
        <v>12.928</v>
      </c>
      <c r="I46" s="30">
        <v>12.928</v>
      </c>
      <c r="J46" s="26">
        <v>715</v>
      </c>
      <c r="K46" s="26">
        <v>454</v>
      </c>
      <c r="L46" s="26">
        <v>125</v>
      </c>
      <c r="M46" s="30">
        <v>136</v>
      </c>
      <c r="N46" s="26">
        <v>999.2</v>
      </c>
      <c r="O46" s="26">
        <v>968.2</v>
      </c>
      <c r="P46" s="26">
        <v>957.5</v>
      </c>
    </row>
    <row r="47" spans="1:16" ht="15.75">
      <c r="A47" s="21" t="s">
        <v>67</v>
      </c>
      <c r="B47" s="2" t="s">
        <v>68</v>
      </c>
      <c r="C47" s="2" t="s">
        <v>69</v>
      </c>
      <c r="D47" s="22" t="s">
        <v>70</v>
      </c>
      <c r="E47" s="26">
        <v>940.213</v>
      </c>
      <c r="F47" s="26">
        <v>671.46</v>
      </c>
      <c r="G47" s="26">
        <v>110.342</v>
      </c>
      <c r="H47" s="26">
        <v>158.411</v>
      </c>
      <c r="I47" s="30">
        <v>158.411</v>
      </c>
      <c r="J47" s="26">
        <v>10774</v>
      </c>
      <c r="K47" s="26">
        <v>7428</v>
      </c>
      <c r="L47" s="26">
        <v>1584</v>
      </c>
      <c r="M47" s="30">
        <v>1762</v>
      </c>
      <c r="N47" s="26">
        <v>978.2</v>
      </c>
      <c r="O47" s="26">
        <v>1010.7</v>
      </c>
      <c r="P47" s="26">
        <v>916.6</v>
      </c>
    </row>
    <row r="48" spans="1:16" ht="15.75">
      <c r="A48" s="21" t="s">
        <v>71</v>
      </c>
      <c r="B48" s="2" t="s">
        <v>72</v>
      </c>
      <c r="C48" s="2" t="s">
        <v>73</v>
      </c>
      <c r="D48" s="22" t="s">
        <v>74</v>
      </c>
      <c r="E48" s="26">
        <v>576.997</v>
      </c>
      <c r="F48" s="26">
        <v>57.613</v>
      </c>
      <c r="G48" s="26">
        <v>79.951</v>
      </c>
      <c r="H48" s="26">
        <v>139.433</v>
      </c>
      <c r="I48" s="30">
        <v>139.433</v>
      </c>
      <c r="J48" s="26">
        <v>6053</v>
      </c>
      <c r="K48" s="26">
        <v>3627</v>
      </c>
      <c r="L48" s="26">
        <v>1015</v>
      </c>
      <c r="M48" s="30">
        <v>1411</v>
      </c>
      <c r="N48" s="26">
        <v>1066.3</v>
      </c>
      <c r="O48" s="26">
        <v>930.3</v>
      </c>
      <c r="P48" s="26">
        <v>1043.6</v>
      </c>
    </row>
    <row r="49" spans="1:16" ht="15.75">
      <c r="A49" s="21" t="s">
        <v>75</v>
      </c>
      <c r="B49" s="2" t="s">
        <v>76</v>
      </c>
      <c r="C49" s="2" t="s">
        <v>77</v>
      </c>
      <c r="D49" s="22" t="s">
        <v>78</v>
      </c>
      <c r="E49" s="26">
        <v>4504.672</v>
      </c>
      <c r="F49" s="26">
        <v>3229.189</v>
      </c>
      <c r="G49" s="26">
        <v>564.071</v>
      </c>
      <c r="H49" s="26">
        <v>711.412</v>
      </c>
      <c r="I49" s="30">
        <v>711.412</v>
      </c>
      <c r="J49" s="26">
        <v>50790</v>
      </c>
      <c r="K49" s="26">
        <v>34700</v>
      </c>
      <c r="L49" s="26">
        <v>8220</v>
      </c>
      <c r="M49" s="30">
        <v>7870</v>
      </c>
      <c r="N49" s="26">
        <v>1043.8</v>
      </c>
      <c r="O49" s="26">
        <v>996.4</v>
      </c>
      <c r="P49" s="26">
        <v>1032.7</v>
      </c>
    </row>
    <row r="50" spans="1:16" ht="15.75">
      <c r="A50" s="21" t="s">
        <v>79</v>
      </c>
      <c r="B50" s="2" t="s">
        <v>80</v>
      </c>
      <c r="C50" s="2" t="s">
        <v>81</v>
      </c>
      <c r="D50" s="22" t="s">
        <v>82</v>
      </c>
      <c r="E50" s="26">
        <v>600.316</v>
      </c>
      <c r="F50" s="26">
        <v>430.545</v>
      </c>
      <c r="G50" s="26">
        <v>76.052</v>
      </c>
      <c r="H50" s="26">
        <v>93.719</v>
      </c>
      <c r="I50" s="30">
        <v>93.719</v>
      </c>
      <c r="J50" s="26">
        <v>6685</v>
      </c>
      <c r="K50" s="26">
        <v>4562</v>
      </c>
      <c r="L50" s="26">
        <v>1107</v>
      </c>
      <c r="M50" s="30">
        <v>1016</v>
      </c>
      <c r="N50" s="26">
        <v>1026.9</v>
      </c>
      <c r="O50" s="26">
        <v>973.7</v>
      </c>
      <c r="P50" s="26">
        <v>1023.3</v>
      </c>
    </row>
    <row r="51" spans="1:16" ht="15.75">
      <c r="A51" s="21" t="s">
        <v>83</v>
      </c>
      <c r="B51" s="2" t="s">
        <v>84</v>
      </c>
      <c r="C51" s="2" t="s">
        <v>85</v>
      </c>
      <c r="D51" s="22" t="s">
        <v>86</v>
      </c>
      <c r="E51" s="26">
        <v>587.292</v>
      </c>
      <c r="F51" s="26">
        <v>436.435</v>
      </c>
      <c r="G51" s="26">
        <v>66.187</v>
      </c>
      <c r="H51" s="26">
        <v>84.67</v>
      </c>
      <c r="I51" s="30">
        <v>84.67</v>
      </c>
      <c r="J51" s="26">
        <v>7266</v>
      </c>
      <c r="K51" s="26">
        <v>5249</v>
      </c>
      <c r="L51" s="26">
        <v>1064</v>
      </c>
      <c r="M51" s="30">
        <v>952</v>
      </c>
      <c r="N51" s="26">
        <v>1142.2</v>
      </c>
      <c r="O51" s="26">
        <v>1017.3</v>
      </c>
      <c r="P51" s="26">
        <v>1127.4</v>
      </c>
    </row>
    <row r="52" spans="1:16" ht="15.75">
      <c r="A52" s="21" t="s">
        <v>87</v>
      </c>
      <c r="B52" s="2" t="s">
        <v>88</v>
      </c>
      <c r="C52" s="2" t="s">
        <v>89</v>
      </c>
      <c r="D52" s="22" t="s">
        <v>90</v>
      </c>
      <c r="E52" s="26">
        <v>153.544</v>
      </c>
      <c r="F52" s="26">
        <v>108.141</v>
      </c>
      <c r="G52" s="26">
        <v>18.259</v>
      </c>
      <c r="H52" s="26">
        <v>27.144</v>
      </c>
      <c r="I52" s="30">
        <v>27.144</v>
      </c>
      <c r="J52" s="26">
        <v>1830</v>
      </c>
      <c r="K52" s="26">
        <v>1246</v>
      </c>
      <c r="L52" s="26">
        <v>276</v>
      </c>
      <c r="M52" s="30">
        <v>308</v>
      </c>
      <c r="N52" s="26">
        <v>1103.9</v>
      </c>
      <c r="O52" s="26">
        <v>1027.1</v>
      </c>
      <c r="P52" s="26">
        <v>1083.4</v>
      </c>
    </row>
    <row r="53" spans="1:16" ht="15.75">
      <c r="A53" s="21" t="s">
        <v>91</v>
      </c>
      <c r="B53" s="2" t="s">
        <v>92</v>
      </c>
      <c r="C53" s="2" t="s">
        <v>93</v>
      </c>
      <c r="D53" s="22" t="s">
        <v>94</v>
      </c>
      <c r="E53" s="26">
        <v>71.231</v>
      </c>
      <c r="F53" s="26">
        <v>48.73</v>
      </c>
      <c r="G53" s="26">
        <v>10.585</v>
      </c>
      <c r="H53" s="26">
        <v>11.916</v>
      </c>
      <c r="I53" s="30">
        <v>11.916</v>
      </c>
      <c r="J53" s="26">
        <v>709</v>
      </c>
      <c r="K53" s="26">
        <v>469</v>
      </c>
      <c r="L53" s="26">
        <v>121</v>
      </c>
      <c r="M53" s="30">
        <v>120</v>
      </c>
      <c r="N53" s="26">
        <v>908.5</v>
      </c>
      <c r="O53" s="26">
        <v>871</v>
      </c>
      <c r="P53" s="26">
        <v>838.8</v>
      </c>
    </row>
    <row r="54" spans="1:16" ht="15.75">
      <c r="A54" s="21" t="s">
        <v>95</v>
      </c>
      <c r="B54" s="2" t="s">
        <v>96</v>
      </c>
      <c r="C54" s="2" t="s">
        <v>97</v>
      </c>
      <c r="D54" s="22" t="s">
        <v>98</v>
      </c>
      <c r="E54" s="26">
        <v>3444.546</v>
      </c>
      <c r="F54" s="26">
        <v>2544.708</v>
      </c>
      <c r="G54" s="26">
        <v>393.282</v>
      </c>
      <c r="H54" s="26">
        <v>506.556</v>
      </c>
      <c r="I54" s="30">
        <v>506.556</v>
      </c>
      <c r="J54" s="26">
        <v>38876</v>
      </c>
      <c r="K54" s="26">
        <v>27627</v>
      </c>
      <c r="L54" s="26">
        <v>5717</v>
      </c>
      <c r="M54" s="30">
        <v>5532</v>
      </c>
      <c r="N54" s="26">
        <v>1039.8</v>
      </c>
      <c r="O54" s="26">
        <v>979.7</v>
      </c>
      <c r="P54" s="26">
        <v>1033.4</v>
      </c>
    </row>
    <row r="55" spans="1:16" ht="15.75">
      <c r="A55" s="21" t="s">
        <v>99</v>
      </c>
      <c r="B55" s="2" t="s">
        <v>100</v>
      </c>
      <c r="C55" s="2" t="s">
        <v>101</v>
      </c>
      <c r="D55" s="22" t="s">
        <v>102</v>
      </c>
      <c r="E55" s="26">
        <v>1269.987</v>
      </c>
      <c r="F55" s="26">
        <v>827.317</v>
      </c>
      <c r="G55" s="26">
        <v>184.011</v>
      </c>
      <c r="H55" s="26">
        <v>258.659</v>
      </c>
      <c r="I55" s="30">
        <v>258.659</v>
      </c>
      <c r="J55" s="26">
        <v>13872</v>
      </c>
      <c r="K55" s="26">
        <v>8741</v>
      </c>
      <c r="L55" s="26">
        <v>2398</v>
      </c>
      <c r="M55" s="30">
        <v>2733</v>
      </c>
      <c r="N55" s="26">
        <v>1019.7</v>
      </c>
      <c r="O55" s="26">
        <v>964.4</v>
      </c>
      <c r="P55" s="26">
        <v>955</v>
      </c>
    </row>
    <row r="56" spans="1:16" ht="15.75">
      <c r="A56" s="21" t="s">
        <v>103</v>
      </c>
      <c r="B56" s="2" t="s">
        <v>104</v>
      </c>
      <c r="C56" s="2" t="s">
        <v>105</v>
      </c>
      <c r="D56" s="22" t="s">
        <v>106</v>
      </c>
      <c r="E56" s="26">
        <v>204.207</v>
      </c>
      <c r="F56" s="26">
        <v>158.29</v>
      </c>
      <c r="G56" s="26">
        <v>21.983</v>
      </c>
      <c r="H56" s="26">
        <v>23.934</v>
      </c>
      <c r="I56" s="30">
        <v>23.934</v>
      </c>
      <c r="J56" s="26">
        <v>2277</v>
      </c>
      <c r="K56" s="26">
        <v>1699</v>
      </c>
      <c r="L56" s="26">
        <v>310</v>
      </c>
      <c r="M56" s="30">
        <v>268</v>
      </c>
      <c r="N56" s="26">
        <v>1032.5</v>
      </c>
      <c r="O56" s="26">
        <v>1006.8</v>
      </c>
      <c r="P56" s="26">
        <v>979.4</v>
      </c>
    </row>
    <row r="57" spans="1:16" ht="15.75">
      <c r="A57" s="21" t="s">
        <v>107</v>
      </c>
      <c r="B57" s="2" t="s">
        <v>108</v>
      </c>
      <c r="C57" s="2" t="s">
        <v>109</v>
      </c>
      <c r="D57" s="22" t="s">
        <v>110</v>
      </c>
      <c r="E57" s="26">
        <v>233.766</v>
      </c>
      <c r="F57" s="26">
        <v>165.205</v>
      </c>
      <c r="G57" s="26">
        <v>28.648</v>
      </c>
      <c r="H57" s="26">
        <v>39.913</v>
      </c>
      <c r="I57" s="30">
        <v>39.913</v>
      </c>
      <c r="J57" s="26">
        <v>2563</v>
      </c>
      <c r="K57" s="26">
        <v>1737</v>
      </c>
      <c r="L57" s="26">
        <v>413</v>
      </c>
      <c r="M57" s="30">
        <v>412</v>
      </c>
      <c r="N57" s="26">
        <v>1020.7</v>
      </c>
      <c r="O57" s="26">
        <v>954.7</v>
      </c>
      <c r="P57" s="26">
        <v>1030.1</v>
      </c>
    </row>
    <row r="58" spans="1:16" ht="15.75">
      <c r="A58" s="21" t="s">
        <v>111</v>
      </c>
      <c r="B58" s="2" t="s">
        <v>112</v>
      </c>
      <c r="C58" s="2" t="s">
        <v>113</v>
      </c>
      <c r="D58" s="22" t="s">
        <v>114</v>
      </c>
      <c r="E58" s="26">
        <v>1906.454</v>
      </c>
      <c r="F58" s="26">
        <v>1348.815</v>
      </c>
      <c r="G58" s="26">
        <v>264.606</v>
      </c>
      <c r="H58" s="26">
        <v>293.033</v>
      </c>
      <c r="I58" s="30">
        <v>293.033</v>
      </c>
      <c r="J58" s="26">
        <v>22453</v>
      </c>
      <c r="K58" s="26">
        <v>15211</v>
      </c>
      <c r="L58" s="26">
        <v>4014</v>
      </c>
      <c r="M58" s="30">
        <v>3228</v>
      </c>
      <c r="N58" s="26">
        <v>1082.7</v>
      </c>
      <c r="O58" s="26">
        <v>1002.2</v>
      </c>
      <c r="P58" s="26">
        <v>1075.9</v>
      </c>
    </row>
    <row r="59" spans="1:16" ht="15.75">
      <c r="A59" s="21" t="s">
        <v>115</v>
      </c>
      <c r="B59" s="2" t="s">
        <v>116</v>
      </c>
      <c r="C59" s="2" t="s">
        <v>117</v>
      </c>
      <c r="D59" s="22" t="s">
        <v>118</v>
      </c>
      <c r="E59" s="26">
        <v>1080.547</v>
      </c>
      <c r="F59" s="26">
        <v>743.203</v>
      </c>
      <c r="G59" s="26">
        <v>147.933</v>
      </c>
      <c r="H59" s="26">
        <v>189.411</v>
      </c>
      <c r="I59" s="30">
        <v>189.411</v>
      </c>
      <c r="J59" s="26">
        <v>12752</v>
      </c>
      <c r="K59" s="26">
        <v>8501</v>
      </c>
      <c r="L59" s="26">
        <v>2226</v>
      </c>
      <c r="M59" s="30">
        <v>2024</v>
      </c>
      <c r="N59" s="26">
        <v>1098.7</v>
      </c>
      <c r="O59" s="26">
        <v>979.6</v>
      </c>
      <c r="P59" s="26">
        <v>1075.4</v>
      </c>
    </row>
    <row r="60" spans="1:16" ht="15.75">
      <c r="A60" s="21" t="s">
        <v>119</v>
      </c>
      <c r="B60" s="2" t="s">
        <v>120</v>
      </c>
      <c r="C60" s="2" t="s">
        <v>121</v>
      </c>
      <c r="D60" s="22" t="s">
        <v>122</v>
      </c>
      <c r="E60" s="26">
        <v>555.803</v>
      </c>
      <c r="F60" s="26">
        <v>404.801</v>
      </c>
      <c r="G60" s="26">
        <v>73.909</v>
      </c>
      <c r="H60" s="26">
        <v>77.093</v>
      </c>
      <c r="I60" s="30">
        <v>77.093</v>
      </c>
      <c r="J60" s="26">
        <v>6298</v>
      </c>
      <c r="K60" s="26">
        <v>4381</v>
      </c>
      <c r="L60" s="26">
        <v>1115</v>
      </c>
      <c r="M60" s="30">
        <v>801</v>
      </c>
      <c r="N60" s="26">
        <v>1041.8</v>
      </c>
      <c r="O60" s="26">
        <v>937.5</v>
      </c>
      <c r="P60" s="26">
        <v>1039.6</v>
      </c>
    </row>
    <row r="61" spans="1:16" ht="15.75">
      <c r="A61" s="21" t="s">
        <v>123</v>
      </c>
      <c r="B61" s="2" t="s">
        <v>124</v>
      </c>
      <c r="C61" s="2" t="s">
        <v>125</v>
      </c>
      <c r="D61" s="22" t="s">
        <v>126</v>
      </c>
      <c r="E61" s="26">
        <v>454.919</v>
      </c>
      <c r="F61" s="26">
        <v>324.919</v>
      </c>
      <c r="G61" s="26">
        <v>60.314</v>
      </c>
      <c r="H61" s="26">
        <v>69.686</v>
      </c>
      <c r="I61" s="30">
        <v>69.686</v>
      </c>
      <c r="J61" s="26">
        <v>5261</v>
      </c>
      <c r="K61" s="26">
        <v>3621</v>
      </c>
      <c r="L61" s="26">
        <v>906</v>
      </c>
      <c r="M61" s="30">
        <v>733</v>
      </c>
      <c r="N61" s="26">
        <v>1068.5</v>
      </c>
      <c r="O61" s="26">
        <v>951.8</v>
      </c>
      <c r="P61" s="26">
        <v>1066.4</v>
      </c>
    </row>
    <row r="62" spans="1:16" ht="15.75">
      <c r="A62" s="21" t="s">
        <v>127</v>
      </c>
      <c r="B62" s="2" t="s">
        <v>128</v>
      </c>
      <c r="C62" s="2" t="s">
        <v>129</v>
      </c>
      <c r="D62" s="22" t="s">
        <v>130</v>
      </c>
      <c r="E62" s="26">
        <v>812.644</v>
      </c>
      <c r="F62" s="26">
        <v>473.77</v>
      </c>
      <c r="G62" s="26">
        <v>123.39</v>
      </c>
      <c r="H62" s="26">
        <v>215.484</v>
      </c>
      <c r="I62" s="30">
        <v>215.484</v>
      </c>
      <c r="J62" s="26">
        <v>8654</v>
      </c>
      <c r="K62" s="26">
        <v>4807</v>
      </c>
      <c r="L62" s="26">
        <v>1612</v>
      </c>
      <c r="M62" s="30">
        <v>2235</v>
      </c>
      <c r="N62" s="26">
        <v>990</v>
      </c>
      <c r="O62" s="26">
        <v>957.3</v>
      </c>
      <c r="P62" s="26">
        <v>922.9</v>
      </c>
    </row>
    <row r="63" spans="1:16" ht="15.75">
      <c r="A63" s="21" t="s">
        <v>131</v>
      </c>
      <c r="B63" s="2" t="s">
        <v>132</v>
      </c>
      <c r="C63" s="2" t="s">
        <v>133</v>
      </c>
      <c r="D63" s="22" t="s">
        <v>134</v>
      </c>
      <c r="E63" s="26">
        <v>722.643</v>
      </c>
      <c r="F63" s="26">
        <v>430.49</v>
      </c>
      <c r="G63" s="26">
        <v>139.547</v>
      </c>
      <c r="H63" s="26">
        <v>152.606</v>
      </c>
      <c r="I63" s="30">
        <v>152.606</v>
      </c>
      <c r="J63" s="26">
        <v>7618</v>
      </c>
      <c r="K63" s="26">
        <v>4247</v>
      </c>
      <c r="L63" s="26">
        <v>1805</v>
      </c>
      <c r="M63" s="30">
        <v>1566</v>
      </c>
      <c r="N63" s="26">
        <v>976.1</v>
      </c>
      <c r="O63" s="26">
        <v>974.4</v>
      </c>
      <c r="P63" s="26">
        <v>926.3</v>
      </c>
    </row>
    <row r="64" spans="1:16" ht="15.75">
      <c r="A64" s="21" t="s">
        <v>135</v>
      </c>
      <c r="B64" s="2" t="s">
        <v>136</v>
      </c>
      <c r="C64" s="2" t="s">
        <v>137</v>
      </c>
      <c r="D64" s="22" t="s">
        <v>138</v>
      </c>
      <c r="E64" s="26">
        <v>275.175</v>
      </c>
      <c r="F64" s="26">
        <v>181.882</v>
      </c>
      <c r="G64" s="26">
        <v>31.867</v>
      </c>
      <c r="H64" s="26">
        <v>61.426</v>
      </c>
      <c r="I64" s="30">
        <v>61.426</v>
      </c>
      <c r="J64" s="26">
        <v>2879</v>
      </c>
      <c r="K64" s="26">
        <v>1829</v>
      </c>
      <c r="L64" s="26">
        <v>445</v>
      </c>
      <c r="M64" s="30">
        <v>604</v>
      </c>
      <c r="N64" s="26">
        <v>967.2</v>
      </c>
      <c r="O64" s="26">
        <v>902.4</v>
      </c>
      <c r="P64" s="26">
        <v>969.1</v>
      </c>
    </row>
    <row r="65" spans="1:16" ht="15.75">
      <c r="A65" s="21" t="s">
        <v>139</v>
      </c>
      <c r="B65" s="2" t="s">
        <v>140</v>
      </c>
      <c r="C65" s="2" t="s">
        <v>141</v>
      </c>
      <c r="D65" s="22" t="s">
        <v>142</v>
      </c>
      <c r="E65" s="26">
        <v>778.689</v>
      </c>
      <c r="F65" s="26">
        <v>555.949</v>
      </c>
      <c r="G65" s="26">
        <v>106.254</v>
      </c>
      <c r="H65" s="26">
        <v>116.486</v>
      </c>
      <c r="I65" s="30">
        <v>116.486</v>
      </c>
      <c r="J65" s="26">
        <v>9016</v>
      </c>
      <c r="K65" s="26">
        <v>6158</v>
      </c>
      <c r="L65" s="26">
        <v>1540</v>
      </c>
      <c r="M65" s="30">
        <v>1318</v>
      </c>
      <c r="N65" s="26">
        <v>1059.4</v>
      </c>
      <c r="O65" s="26">
        <v>1007.4</v>
      </c>
      <c r="P65" s="26">
        <v>1030.2</v>
      </c>
    </row>
    <row r="66" spans="1:16" ht="15.75">
      <c r="A66" s="21" t="s">
        <v>143</v>
      </c>
      <c r="B66" s="2" t="s">
        <v>144</v>
      </c>
      <c r="C66" s="2" t="s">
        <v>145</v>
      </c>
      <c r="D66" s="22" t="s">
        <v>146</v>
      </c>
      <c r="E66" s="26">
        <v>1072.305</v>
      </c>
      <c r="F66" s="26">
        <v>747.215</v>
      </c>
      <c r="G66" s="26">
        <v>122.125</v>
      </c>
      <c r="H66" s="26">
        <v>202.965</v>
      </c>
      <c r="I66" s="30">
        <v>202.965</v>
      </c>
      <c r="J66" s="26">
        <v>12239</v>
      </c>
      <c r="K66" s="26">
        <v>8247</v>
      </c>
      <c r="L66" s="26">
        <v>1851</v>
      </c>
      <c r="M66" s="30">
        <v>2141</v>
      </c>
      <c r="N66" s="26">
        <v>1051.5</v>
      </c>
      <c r="O66" s="26">
        <v>965.3</v>
      </c>
      <c r="P66" s="26">
        <v>1048.9</v>
      </c>
    </row>
    <row r="67" spans="1:16" ht="15.75">
      <c r="A67" s="21" t="s">
        <v>147</v>
      </c>
      <c r="B67" s="2" t="s">
        <v>148</v>
      </c>
      <c r="C67" s="2" t="s">
        <v>149</v>
      </c>
      <c r="D67" s="22" t="s">
        <v>150</v>
      </c>
      <c r="E67" s="26">
        <v>1776.084</v>
      </c>
      <c r="F67" s="26">
        <v>1213.406</v>
      </c>
      <c r="G67" s="26">
        <v>243.295</v>
      </c>
      <c r="H67" s="26">
        <v>319.383</v>
      </c>
      <c r="I67" s="30">
        <v>319.383</v>
      </c>
      <c r="J67" s="26">
        <v>21475</v>
      </c>
      <c r="K67" s="26">
        <v>14129</v>
      </c>
      <c r="L67" s="26">
        <v>3739</v>
      </c>
      <c r="M67" s="30">
        <v>3606</v>
      </c>
      <c r="N67" s="26">
        <v>1126.8</v>
      </c>
      <c r="O67" s="26">
        <v>1036.2</v>
      </c>
      <c r="P67" s="26">
        <v>1089.3</v>
      </c>
    </row>
    <row r="68" spans="1:16" ht="15.75">
      <c r="A68" s="21" t="s">
        <v>151</v>
      </c>
      <c r="B68" s="2" t="s">
        <v>152</v>
      </c>
      <c r="C68" s="2" t="s">
        <v>153</v>
      </c>
      <c r="D68" s="22" t="s">
        <v>154</v>
      </c>
      <c r="E68" s="26">
        <v>801.237</v>
      </c>
      <c r="F68" s="26">
        <v>584.636</v>
      </c>
      <c r="G68" s="26">
        <v>98.363</v>
      </c>
      <c r="H68" s="26">
        <v>118.238</v>
      </c>
      <c r="I68" s="30">
        <v>118.238</v>
      </c>
      <c r="J68" s="26">
        <v>9125</v>
      </c>
      <c r="K68" s="26">
        <v>6382</v>
      </c>
      <c r="L68" s="26">
        <v>1477</v>
      </c>
      <c r="M68" s="30">
        <v>1266</v>
      </c>
      <c r="N68" s="26">
        <v>1050.6</v>
      </c>
      <c r="O68" s="26">
        <v>968.3</v>
      </c>
      <c r="P68" s="26">
        <v>1031.5</v>
      </c>
    </row>
    <row r="69" spans="1:16" ht="15.75">
      <c r="A69" s="21" t="s">
        <v>155</v>
      </c>
      <c r="B69" s="2" t="s">
        <v>156</v>
      </c>
      <c r="C69" s="2" t="s">
        <v>157</v>
      </c>
      <c r="D69" s="22" t="s">
        <v>158</v>
      </c>
      <c r="E69" s="26">
        <v>553.844</v>
      </c>
      <c r="F69" s="26">
        <v>324.411</v>
      </c>
      <c r="G69" s="26">
        <v>85.829</v>
      </c>
      <c r="H69" s="26">
        <v>143.604</v>
      </c>
      <c r="I69" s="30">
        <v>143.604</v>
      </c>
      <c r="J69" s="26">
        <v>5701</v>
      </c>
      <c r="K69" s="26">
        <v>3247</v>
      </c>
      <c r="L69" s="26">
        <v>1033</v>
      </c>
      <c r="M69" s="30">
        <v>1422</v>
      </c>
      <c r="N69" s="26">
        <v>965.4</v>
      </c>
      <c r="O69" s="26">
        <v>921.4</v>
      </c>
      <c r="P69" s="26">
        <v>884.8</v>
      </c>
    </row>
    <row r="70" spans="1:16" ht="15.75">
      <c r="A70" s="21" t="s">
        <v>159</v>
      </c>
      <c r="B70" s="2" t="s">
        <v>160</v>
      </c>
      <c r="C70" s="2" t="s">
        <v>161</v>
      </c>
      <c r="D70" s="22" t="s">
        <v>162</v>
      </c>
      <c r="E70" s="26">
        <v>1077.06</v>
      </c>
      <c r="F70" s="26">
        <v>720.232</v>
      </c>
      <c r="G70" s="26">
        <v>144.053</v>
      </c>
      <c r="H70" s="26">
        <v>212.775</v>
      </c>
      <c r="I70" s="30">
        <v>212.775</v>
      </c>
      <c r="J70" s="26">
        <v>11973</v>
      </c>
      <c r="K70" s="26">
        <v>7723</v>
      </c>
      <c r="L70" s="26">
        <v>2025</v>
      </c>
      <c r="M70" s="30">
        <v>2225</v>
      </c>
      <c r="N70" s="26">
        <v>1029.3</v>
      </c>
      <c r="O70" s="26">
        <v>953.6</v>
      </c>
      <c r="P70" s="26">
        <v>1012</v>
      </c>
    </row>
    <row r="71" spans="1:16" ht="15.75">
      <c r="A71" s="21" t="s">
        <v>163</v>
      </c>
      <c r="B71" s="2" t="s">
        <v>164</v>
      </c>
      <c r="C71" s="2" t="s">
        <v>165</v>
      </c>
      <c r="D71" s="22" t="s">
        <v>166</v>
      </c>
      <c r="E71" s="26">
        <v>172.92</v>
      </c>
      <c r="F71" s="26">
        <v>123.328</v>
      </c>
      <c r="G71" s="26">
        <v>23.03</v>
      </c>
      <c r="H71" s="26">
        <v>26.562</v>
      </c>
      <c r="I71" s="30">
        <v>26.562</v>
      </c>
      <c r="J71" s="26">
        <v>1871</v>
      </c>
      <c r="K71" s="26">
        <v>1266</v>
      </c>
      <c r="L71" s="26">
        <v>326</v>
      </c>
      <c r="M71" s="30">
        <v>279</v>
      </c>
      <c r="N71" s="26">
        <v>994.8</v>
      </c>
      <c r="O71" s="26">
        <v>945.1</v>
      </c>
      <c r="P71" s="26">
        <v>1008.8</v>
      </c>
    </row>
    <row r="72" spans="1:16" ht="15.75">
      <c r="A72" s="21" t="s">
        <v>167</v>
      </c>
      <c r="B72" s="2" t="s">
        <v>168</v>
      </c>
      <c r="C72" s="2" t="s">
        <v>169</v>
      </c>
      <c r="D72" s="22" t="s">
        <v>170</v>
      </c>
      <c r="E72" s="26">
        <v>293.935</v>
      </c>
      <c r="F72" s="26">
        <v>212.476</v>
      </c>
      <c r="G72" s="26">
        <v>38.64</v>
      </c>
      <c r="H72" s="26">
        <v>42.819</v>
      </c>
      <c r="I72" s="30">
        <v>42.819</v>
      </c>
      <c r="J72" s="26">
        <v>3277</v>
      </c>
      <c r="K72" s="26">
        <v>2270</v>
      </c>
      <c r="L72" s="26">
        <v>571</v>
      </c>
      <c r="M72" s="30">
        <v>435</v>
      </c>
      <c r="N72" s="26">
        <v>1028.2</v>
      </c>
      <c r="O72" s="26">
        <v>925.8</v>
      </c>
      <c r="P72" s="26">
        <v>1035.2</v>
      </c>
    </row>
    <row r="73" spans="1:16" ht="15.75">
      <c r="A73" s="21" t="s">
        <v>171</v>
      </c>
      <c r="B73" s="2" t="s">
        <v>172</v>
      </c>
      <c r="C73" s="2" t="s">
        <v>173</v>
      </c>
      <c r="D73" s="22" t="s">
        <v>174</v>
      </c>
      <c r="E73" s="26">
        <v>354.321</v>
      </c>
      <c r="F73" s="26">
        <v>257.78</v>
      </c>
      <c r="G73" s="26">
        <v>38.823</v>
      </c>
      <c r="H73" s="26">
        <v>57.718</v>
      </c>
      <c r="I73" s="30">
        <v>57.718</v>
      </c>
      <c r="J73" s="26">
        <v>4068</v>
      </c>
      <c r="K73" s="26">
        <v>2833</v>
      </c>
      <c r="L73" s="26">
        <v>566</v>
      </c>
      <c r="M73" s="30">
        <v>669</v>
      </c>
      <c r="N73" s="26">
        <v>1051.4</v>
      </c>
      <c r="O73" s="26">
        <v>1037.6</v>
      </c>
      <c r="P73" s="26">
        <v>1045.5</v>
      </c>
    </row>
    <row r="74" spans="1:16" ht="15.75">
      <c r="A74" s="21" t="s">
        <v>175</v>
      </c>
      <c r="B74" s="2" t="s">
        <v>176</v>
      </c>
      <c r="C74" s="2" t="s">
        <v>177</v>
      </c>
      <c r="D74" s="22" t="s">
        <v>178</v>
      </c>
      <c r="E74" s="26">
        <v>226.313</v>
      </c>
      <c r="F74" s="26">
        <v>157.943</v>
      </c>
      <c r="G74" s="26">
        <v>23.308</v>
      </c>
      <c r="H74" s="26">
        <v>45.062</v>
      </c>
      <c r="I74" s="30">
        <v>45.062</v>
      </c>
      <c r="J74" s="26">
        <v>2647</v>
      </c>
      <c r="K74" s="26">
        <v>1800</v>
      </c>
      <c r="L74" s="26">
        <v>365</v>
      </c>
      <c r="M74" s="30">
        <v>482</v>
      </c>
      <c r="N74" s="26">
        <v>1076.5</v>
      </c>
      <c r="O74" s="26">
        <v>990.5</v>
      </c>
      <c r="P74" s="26">
        <v>1072.5</v>
      </c>
    </row>
    <row r="75" spans="1:16" ht="15.75">
      <c r="A75" s="21" t="s">
        <v>179</v>
      </c>
      <c r="B75" s="2" t="s">
        <v>180</v>
      </c>
      <c r="C75" s="2" t="s">
        <v>181</v>
      </c>
      <c r="D75" s="22" t="s">
        <v>182</v>
      </c>
      <c r="E75" s="26">
        <v>1381.151</v>
      </c>
      <c r="F75" s="26">
        <v>1015.503</v>
      </c>
      <c r="G75" s="26">
        <v>165.071</v>
      </c>
      <c r="H75" s="26">
        <v>200.577</v>
      </c>
      <c r="I75" s="30">
        <v>200.577</v>
      </c>
      <c r="J75" s="26">
        <v>17267</v>
      </c>
      <c r="K75" s="26">
        <v>12277</v>
      </c>
      <c r="L75" s="26">
        <v>2619</v>
      </c>
      <c r="M75" s="30">
        <v>2371</v>
      </c>
      <c r="N75" s="26">
        <v>1152.3</v>
      </c>
      <c r="O75" s="26">
        <v>1068.6</v>
      </c>
      <c r="P75" s="26">
        <v>1105.8</v>
      </c>
    </row>
    <row r="76" spans="1:16" ht="15.75">
      <c r="A76" s="21" t="s">
        <v>183</v>
      </c>
      <c r="B76" s="2" t="s">
        <v>184</v>
      </c>
      <c r="C76" s="2" t="s">
        <v>185</v>
      </c>
      <c r="D76" s="22" t="s">
        <v>186</v>
      </c>
      <c r="E76" s="26">
        <v>319.935</v>
      </c>
      <c r="F76" s="26">
        <v>215.052</v>
      </c>
      <c r="G76" s="26">
        <v>44.202</v>
      </c>
      <c r="H76" s="26">
        <v>60.681</v>
      </c>
      <c r="I76" s="30">
        <v>60.681</v>
      </c>
      <c r="J76" s="26">
        <v>3332</v>
      </c>
      <c r="K76" s="26">
        <v>2146</v>
      </c>
      <c r="L76" s="26">
        <v>564</v>
      </c>
      <c r="M76" s="30">
        <v>622</v>
      </c>
      <c r="N76" s="26">
        <v>976.9</v>
      </c>
      <c r="O76" s="26">
        <v>938</v>
      </c>
      <c r="P76" s="26">
        <v>932.8</v>
      </c>
    </row>
    <row r="77" spans="1:16" ht="15.75">
      <c r="A77" s="21" t="s">
        <v>187</v>
      </c>
      <c r="B77" s="2" t="s">
        <v>188</v>
      </c>
      <c r="C77" s="2" t="s">
        <v>189</v>
      </c>
      <c r="D77" s="22" t="s">
        <v>190</v>
      </c>
      <c r="E77" s="26">
        <v>3075.081</v>
      </c>
      <c r="F77" s="26">
        <v>2172.508</v>
      </c>
      <c r="G77" s="26">
        <v>369.568</v>
      </c>
      <c r="H77" s="26">
        <v>533.005</v>
      </c>
      <c r="I77" s="30">
        <v>533.005</v>
      </c>
      <c r="J77" s="26">
        <v>36528</v>
      </c>
      <c r="K77" s="26">
        <v>24943</v>
      </c>
      <c r="L77" s="26">
        <v>5574</v>
      </c>
      <c r="M77" s="30">
        <v>6011</v>
      </c>
      <c r="N77" s="26">
        <v>1101.7</v>
      </c>
      <c r="O77" s="26">
        <v>1028.3</v>
      </c>
      <c r="P77" s="26">
        <v>1060.1</v>
      </c>
    </row>
    <row r="78" spans="1:16" ht="15.75">
      <c r="A78" s="21" t="s">
        <v>191</v>
      </c>
      <c r="B78" s="2" t="s">
        <v>192</v>
      </c>
      <c r="C78" s="2" t="s">
        <v>193</v>
      </c>
      <c r="D78" s="22" t="s">
        <v>194</v>
      </c>
      <c r="E78" s="26">
        <v>1550.34</v>
      </c>
      <c r="F78" s="26">
        <v>1036.346</v>
      </c>
      <c r="G78" s="26">
        <v>189.899</v>
      </c>
      <c r="H78" s="26">
        <v>324.095</v>
      </c>
      <c r="I78" s="30">
        <v>324.095</v>
      </c>
      <c r="J78" s="26">
        <v>17101</v>
      </c>
      <c r="K78" s="26">
        <v>11134</v>
      </c>
      <c r="L78" s="26">
        <v>2510</v>
      </c>
      <c r="M78" s="30">
        <v>3457</v>
      </c>
      <c r="N78" s="26">
        <v>1027.7</v>
      </c>
      <c r="O78" s="26">
        <v>959.6</v>
      </c>
      <c r="P78" s="26">
        <v>951.3</v>
      </c>
    </row>
    <row r="79" spans="1:16" ht="15.75">
      <c r="A79" s="21" t="s">
        <v>195</v>
      </c>
      <c r="B79" s="2" t="s">
        <v>196</v>
      </c>
      <c r="C79" s="2" t="s">
        <v>197</v>
      </c>
      <c r="D79" s="22" t="s">
        <v>198</v>
      </c>
      <c r="E79" s="26">
        <v>115.434</v>
      </c>
      <c r="F79" s="26">
        <v>82.726</v>
      </c>
      <c r="G79" s="26">
        <v>18.451</v>
      </c>
      <c r="H79" s="26">
        <v>14.257</v>
      </c>
      <c r="I79" s="30">
        <v>14.257</v>
      </c>
      <c r="J79" s="26">
        <v>1232</v>
      </c>
      <c r="K79" s="26">
        <v>824</v>
      </c>
      <c r="L79" s="26">
        <v>263</v>
      </c>
      <c r="M79" s="30">
        <v>144</v>
      </c>
      <c r="N79" s="26">
        <v>972.9</v>
      </c>
      <c r="O79" s="26">
        <v>905.3</v>
      </c>
      <c r="P79" s="26">
        <v>968.4</v>
      </c>
    </row>
    <row r="80" spans="1:16" ht="15.75">
      <c r="A80" s="21" t="s">
        <v>199</v>
      </c>
      <c r="B80" s="2" t="s">
        <v>200</v>
      </c>
      <c r="C80" s="2" t="s">
        <v>201</v>
      </c>
      <c r="D80" s="22" t="s">
        <v>202</v>
      </c>
      <c r="E80" s="26">
        <v>1976.174</v>
      </c>
      <c r="F80" s="26">
        <v>1359.643</v>
      </c>
      <c r="G80" s="26">
        <v>301.618</v>
      </c>
      <c r="H80" s="26">
        <v>314.913</v>
      </c>
      <c r="I80" s="30">
        <v>314.913</v>
      </c>
      <c r="J80" s="26">
        <v>22638</v>
      </c>
      <c r="K80" s="26">
        <v>14802</v>
      </c>
      <c r="L80" s="26">
        <v>4501</v>
      </c>
      <c r="M80" s="30">
        <v>3335</v>
      </c>
      <c r="N80" s="26">
        <v>1056.4</v>
      </c>
      <c r="O80" s="26">
        <v>957.3</v>
      </c>
      <c r="P80" s="26">
        <v>1039.9</v>
      </c>
    </row>
    <row r="81" spans="1:16" ht="15.75">
      <c r="A81" s="21" t="s">
        <v>203</v>
      </c>
      <c r="B81" s="2" t="s">
        <v>204</v>
      </c>
      <c r="C81" s="2" t="s">
        <v>205</v>
      </c>
      <c r="D81" s="22" t="s">
        <v>206</v>
      </c>
      <c r="E81" s="26">
        <v>647.067</v>
      </c>
      <c r="F81" s="26">
        <v>432.622</v>
      </c>
      <c r="G81" s="26">
        <v>93.3</v>
      </c>
      <c r="H81" s="26">
        <v>121.145</v>
      </c>
      <c r="I81" s="30">
        <v>121.145</v>
      </c>
      <c r="J81" s="26">
        <v>7036</v>
      </c>
      <c r="K81" s="26">
        <v>4496</v>
      </c>
      <c r="L81" s="26">
        <v>1272</v>
      </c>
      <c r="M81" s="30">
        <v>1268</v>
      </c>
      <c r="N81" s="26">
        <v>1003.4</v>
      </c>
      <c r="O81" s="26">
        <v>954.5</v>
      </c>
      <c r="P81" s="26">
        <v>977.3</v>
      </c>
    </row>
    <row r="82" spans="1:16" ht="15.75">
      <c r="A82" s="21" t="s">
        <v>207</v>
      </c>
      <c r="B82" s="2" t="s">
        <v>208</v>
      </c>
      <c r="C82" s="2" t="s">
        <v>209</v>
      </c>
      <c r="D82" s="22" t="s">
        <v>210</v>
      </c>
      <c r="E82" s="26">
        <v>630.822</v>
      </c>
      <c r="F82" s="26">
        <v>461.292</v>
      </c>
      <c r="G82" s="26">
        <v>74.377</v>
      </c>
      <c r="H82" s="26">
        <v>95.153</v>
      </c>
      <c r="I82" s="30">
        <v>95.153</v>
      </c>
      <c r="J82" s="26">
        <v>7231</v>
      </c>
      <c r="K82" s="26">
        <v>5045</v>
      </c>
      <c r="L82" s="26">
        <v>1125</v>
      </c>
      <c r="M82" s="30">
        <v>1062</v>
      </c>
      <c r="N82" s="26">
        <v>1053</v>
      </c>
      <c r="O82" s="26">
        <v>983.7</v>
      </c>
      <c r="P82" s="26">
        <v>1058.2</v>
      </c>
    </row>
    <row r="83" spans="1:16" ht="15.75">
      <c r="A83" s="21" t="s">
        <v>211</v>
      </c>
      <c r="B83" s="2" t="s">
        <v>212</v>
      </c>
      <c r="C83" s="2" t="s">
        <v>213</v>
      </c>
      <c r="D83" s="22" t="s">
        <v>214</v>
      </c>
      <c r="E83" s="26">
        <v>2438.397</v>
      </c>
      <c r="F83" s="26">
        <v>1711.753</v>
      </c>
      <c r="G83" s="26">
        <v>332.532</v>
      </c>
      <c r="H83" s="26">
        <v>394.112</v>
      </c>
      <c r="I83" s="30">
        <v>394.112</v>
      </c>
      <c r="J83" s="26">
        <v>28490</v>
      </c>
      <c r="K83" s="26">
        <v>19183</v>
      </c>
      <c r="L83" s="26">
        <v>5061</v>
      </c>
      <c r="M83" s="30">
        <v>4247</v>
      </c>
      <c r="N83" s="26">
        <v>1075.4</v>
      </c>
      <c r="O83" s="26">
        <v>989.6</v>
      </c>
      <c r="P83" s="26">
        <v>1057</v>
      </c>
    </row>
    <row r="84" spans="1:16" ht="15.75">
      <c r="A84" s="21" t="s">
        <v>215</v>
      </c>
      <c r="B84" s="2" t="s">
        <v>216</v>
      </c>
      <c r="C84" s="2" t="s">
        <v>217</v>
      </c>
      <c r="D84" s="22" t="s">
        <v>218</v>
      </c>
      <c r="E84" s="26">
        <v>193.099</v>
      </c>
      <c r="F84" s="26">
        <v>135.745</v>
      </c>
      <c r="G84" s="26">
        <v>20.158</v>
      </c>
      <c r="H84" s="26">
        <v>37.196</v>
      </c>
      <c r="I84" s="30">
        <v>37.196</v>
      </c>
      <c r="J84" s="26">
        <v>2188</v>
      </c>
      <c r="K84" s="26">
        <v>1500</v>
      </c>
      <c r="L84" s="26">
        <v>299</v>
      </c>
      <c r="M84" s="30">
        <v>390</v>
      </c>
      <c r="N84" s="26">
        <v>1044.8</v>
      </c>
      <c r="O84" s="26">
        <v>944.8</v>
      </c>
      <c r="P84" s="26">
        <v>1041.1</v>
      </c>
    </row>
    <row r="85" spans="1:16" ht="15.75">
      <c r="A85" s="21" t="s">
        <v>219</v>
      </c>
      <c r="B85" s="2" t="s">
        <v>220</v>
      </c>
      <c r="C85" s="2" t="s">
        <v>221</v>
      </c>
      <c r="D85" s="22" t="s">
        <v>222</v>
      </c>
      <c r="E85" s="26">
        <v>801.076</v>
      </c>
      <c r="F85" s="26">
        <v>525.471</v>
      </c>
      <c r="G85" s="26">
        <v>105.536</v>
      </c>
      <c r="H85" s="26">
        <v>170.069</v>
      </c>
      <c r="I85" s="30">
        <v>170.069</v>
      </c>
      <c r="J85" s="26">
        <v>8834</v>
      </c>
      <c r="K85" s="26">
        <v>5626</v>
      </c>
      <c r="L85" s="26">
        <v>1372</v>
      </c>
      <c r="M85" s="30">
        <v>1836</v>
      </c>
      <c r="N85" s="26">
        <v>1028.4</v>
      </c>
      <c r="O85" s="26">
        <v>973.2</v>
      </c>
      <c r="P85" s="26">
        <v>945.7</v>
      </c>
    </row>
    <row r="86" spans="1:16" ht="15.75">
      <c r="A86" s="21" t="s">
        <v>223</v>
      </c>
      <c r="B86" s="2" t="s">
        <v>224</v>
      </c>
      <c r="C86" s="2" t="s">
        <v>225</v>
      </c>
      <c r="D86" s="22" t="s">
        <v>226</v>
      </c>
      <c r="E86" s="26">
        <v>142.953</v>
      </c>
      <c r="F86" s="26">
        <v>104.096</v>
      </c>
      <c r="G86" s="26">
        <v>20.202</v>
      </c>
      <c r="H86" s="26">
        <v>18.655</v>
      </c>
      <c r="I86" s="30">
        <v>18.655</v>
      </c>
      <c r="J86" s="26">
        <v>1494</v>
      </c>
      <c r="K86" s="26">
        <v>1035</v>
      </c>
      <c r="L86" s="26">
        <v>274</v>
      </c>
      <c r="M86" s="30">
        <v>186</v>
      </c>
      <c r="N86" s="26">
        <v>966.1</v>
      </c>
      <c r="O86" s="26">
        <v>898.3</v>
      </c>
      <c r="P86" s="26">
        <v>950</v>
      </c>
    </row>
    <row r="87" spans="1:16" ht="15.75">
      <c r="A87" s="21" t="s">
        <v>227</v>
      </c>
      <c r="B87" s="2" t="s">
        <v>228</v>
      </c>
      <c r="C87" s="2" t="s">
        <v>229</v>
      </c>
      <c r="D87" s="22" t="s">
        <v>230</v>
      </c>
      <c r="E87" s="26">
        <v>1115.933</v>
      </c>
      <c r="F87" s="26">
        <v>719.154</v>
      </c>
      <c r="G87" s="26">
        <v>157.657</v>
      </c>
      <c r="H87" s="26">
        <v>239.122</v>
      </c>
      <c r="I87" s="30">
        <v>239.122</v>
      </c>
      <c r="J87" s="26">
        <v>12173</v>
      </c>
      <c r="K87" s="26">
        <v>7612</v>
      </c>
      <c r="L87" s="26">
        <v>2082</v>
      </c>
      <c r="M87" s="30">
        <v>2480</v>
      </c>
      <c r="N87" s="26">
        <v>1021.2</v>
      </c>
      <c r="O87" s="26">
        <v>942.5</v>
      </c>
      <c r="P87" s="26">
        <v>957.6</v>
      </c>
    </row>
    <row r="88" spans="1:16" ht="15.75">
      <c r="A88" s="21" t="s">
        <v>231</v>
      </c>
      <c r="B88" s="2" t="s">
        <v>232</v>
      </c>
      <c r="C88" s="2" t="s">
        <v>233</v>
      </c>
      <c r="D88" s="22" t="s">
        <v>234</v>
      </c>
      <c r="E88" s="26">
        <v>3028.901</v>
      </c>
      <c r="F88" s="26">
        <v>2028.595</v>
      </c>
      <c r="G88" s="26">
        <v>473.189</v>
      </c>
      <c r="H88" s="26">
        <v>527.117</v>
      </c>
      <c r="I88" s="30">
        <v>527.117</v>
      </c>
      <c r="J88" s="26">
        <v>32986</v>
      </c>
      <c r="K88" s="26">
        <v>21043</v>
      </c>
      <c r="L88" s="26">
        <v>6444</v>
      </c>
      <c r="M88" s="30">
        <v>5499</v>
      </c>
      <c r="N88" s="26">
        <v>1016.3</v>
      </c>
      <c r="O88" s="26">
        <v>968</v>
      </c>
      <c r="P88" s="26">
        <v>978</v>
      </c>
    </row>
    <row r="89" spans="1:16" ht="15.75">
      <c r="A89" s="21" t="s">
        <v>235</v>
      </c>
      <c r="B89" s="2" t="s">
        <v>236</v>
      </c>
      <c r="C89" s="2" t="s">
        <v>237</v>
      </c>
      <c r="D89" s="22" t="s">
        <v>238</v>
      </c>
      <c r="E89" s="26">
        <v>282.158</v>
      </c>
      <c r="F89" s="26">
        <v>203.466</v>
      </c>
      <c r="G89" s="26">
        <v>36.589</v>
      </c>
      <c r="H89" s="26">
        <v>42.103</v>
      </c>
      <c r="I89" s="30">
        <v>42.103</v>
      </c>
      <c r="J89" s="26">
        <v>3160</v>
      </c>
      <c r="K89" s="26">
        <v>2200</v>
      </c>
      <c r="L89" s="26">
        <v>527</v>
      </c>
      <c r="M89" s="30">
        <v>433</v>
      </c>
      <c r="N89" s="26">
        <v>1051.6</v>
      </c>
      <c r="O89" s="26">
        <v>969.7</v>
      </c>
      <c r="P89" s="26">
        <v>1068.6</v>
      </c>
    </row>
    <row r="90" spans="1:16" ht="15.75">
      <c r="A90" s="21" t="s">
        <v>239</v>
      </c>
      <c r="B90" s="2" t="s">
        <v>240</v>
      </c>
      <c r="C90" s="2" t="s">
        <v>241</v>
      </c>
      <c r="D90" s="22" t="s">
        <v>242</v>
      </c>
      <c r="E90" s="26">
        <v>114.559</v>
      </c>
      <c r="F90" s="26">
        <v>80.078</v>
      </c>
      <c r="G90" s="26">
        <v>13.464</v>
      </c>
      <c r="H90" s="26">
        <v>21.017</v>
      </c>
      <c r="I90" s="30">
        <v>21.017</v>
      </c>
      <c r="J90" s="26">
        <v>1274</v>
      </c>
      <c r="K90" s="26">
        <v>865</v>
      </c>
      <c r="L90" s="26">
        <v>195</v>
      </c>
      <c r="M90" s="30">
        <v>213</v>
      </c>
      <c r="N90" s="26">
        <v>1039.5</v>
      </c>
      <c r="O90" s="26">
        <v>920.4</v>
      </c>
      <c r="P90" s="26">
        <v>1010.4</v>
      </c>
    </row>
    <row r="91" spans="1:16" ht="15.75">
      <c r="A91" s="21" t="s">
        <v>243</v>
      </c>
      <c r="B91" s="2" t="s">
        <v>244</v>
      </c>
      <c r="C91" s="2" t="s">
        <v>245</v>
      </c>
      <c r="D91" s="22" t="s">
        <v>246</v>
      </c>
      <c r="E91" s="26">
        <v>1161.105</v>
      </c>
      <c r="F91" s="26">
        <v>788.186</v>
      </c>
      <c r="G91" s="26">
        <v>152.801</v>
      </c>
      <c r="H91" s="26">
        <v>220.118</v>
      </c>
      <c r="I91" s="30">
        <v>220.118</v>
      </c>
      <c r="J91" s="26">
        <v>12980</v>
      </c>
      <c r="K91" s="26">
        <v>8467</v>
      </c>
      <c r="L91" s="26">
        <v>2130</v>
      </c>
      <c r="M91" s="30">
        <v>2382</v>
      </c>
      <c r="N91" s="26">
        <v>1033.6</v>
      </c>
      <c r="O91" s="26">
        <v>984.7</v>
      </c>
      <c r="P91" s="26">
        <v>977.1</v>
      </c>
    </row>
    <row r="92" spans="1:16" ht="15.75">
      <c r="A92" s="21" t="s">
        <v>247</v>
      </c>
      <c r="B92" s="2" t="s">
        <v>248</v>
      </c>
      <c r="C92" s="2" t="s">
        <v>249</v>
      </c>
      <c r="D92" s="22" t="s">
        <v>250</v>
      </c>
      <c r="E92" s="26">
        <v>961.739</v>
      </c>
      <c r="F92" s="26">
        <v>689.959</v>
      </c>
      <c r="G92" s="26">
        <v>112.713</v>
      </c>
      <c r="H92" s="26">
        <v>159.067</v>
      </c>
      <c r="I92" s="30">
        <v>159.067</v>
      </c>
      <c r="J92" s="26">
        <v>11257</v>
      </c>
      <c r="K92" s="26">
        <v>7754</v>
      </c>
      <c r="L92" s="26">
        <v>1730</v>
      </c>
      <c r="M92" s="30">
        <v>1773</v>
      </c>
      <c r="N92" s="26">
        <v>1085.8</v>
      </c>
      <c r="O92" s="26">
        <v>992</v>
      </c>
      <c r="P92" s="26">
        <v>1077.8</v>
      </c>
    </row>
    <row r="93" spans="1:16" ht="15.75">
      <c r="A93" s="21" t="s">
        <v>251</v>
      </c>
      <c r="B93" s="2" t="s">
        <v>252</v>
      </c>
      <c r="C93" s="2" t="s">
        <v>253</v>
      </c>
      <c r="D93" s="22" t="s">
        <v>254</v>
      </c>
      <c r="E93" s="26">
        <v>419.477</v>
      </c>
      <c r="F93" s="26">
        <v>243.927</v>
      </c>
      <c r="G93" s="26">
        <v>68.599</v>
      </c>
      <c r="H93" s="26">
        <v>106.951</v>
      </c>
      <c r="I93" s="30">
        <v>106.951</v>
      </c>
      <c r="J93" s="26">
        <v>4695</v>
      </c>
      <c r="K93" s="26">
        <v>2552</v>
      </c>
      <c r="L93" s="26">
        <v>954</v>
      </c>
      <c r="M93" s="30">
        <v>1189</v>
      </c>
      <c r="N93" s="26">
        <v>1031.7</v>
      </c>
      <c r="O93" s="26">
        <v>1024.9</v>
      </c>
      <c r="P93" s="26">
        <v>970.6</v>
      </c>
    </row>
    <row r="94" spans="1:16" ht="15.75">
      <c r="A94" s="21" t="s">
        <v>255</v>
      </c>
      <c r="B94" s="2" t="s">
        <v>256</v>
      </c>
      <c r="C94" s="2" t="s">
        <v>257</v>
      </c>
      <c r="D94" s="22" t="s">
        <v>258</v>
      </c>
      <c r="E94" s="26">
        <v>966.818</v>
      </c>
      <c r="F94" s="26">
        <v>701.723</v>
      </c>
      <c r="G94" s="26">
        <v>119.359</v>
      </c>
      <c r="H94" s="26">
        <v>145.736</v>
      </c>
      <c r="I94" s="30">
        <v>145.736</v>
      </c>
      <c r="J94" s="26">
        <v>11237</v>
      </c>
      <c r="K94" s="26">
        <v>7853</v>
      </c>
      <c r="L94" s="26">
        <v>1820</v>
      </c>
      <c r="M94" s="30">
        <v>1564</v>
      </c>
      <c r="N94" s="26">
        <v>1072.4</v>
      </c>
      <c r="O94" s="26">
        <v>974.7</v>
      </c>
      <c r="P94" s="26">
        <v>1063</v>
      </c>
    </row>
    <row r="95" spans="1:16" ht="15.75">
      <c r="A95" s="21" t="s">
        <v>259</v>
      </c>
      <c r="B95" s="2" t="s">
        <v>260</v>
      </c>
      <c r="C95" s="2" t="s">
        <v>261</v>
      </c>
      <c r="D95" s="22" t="s">
        <v>262</v>
      </c>
      <c r="E95" s="26">
        <v>82.748</v>
      </c>
      <c r="F95" s="26">
        <v>59.869</v>
      </c>
      <c r="G95" s="26">
        <v>10.656</v>
      </c>
      <c r="H95" s="26">
        <v>12.223</v>
      </c>
      <c r="I95" s="30">
        <v>12.223</v>
      </c>
      <c r="J95" s="26">
        <v>939</v>
      </c>
      <c r="K95" s="26">
        <v>649</v>
      </c>
      <c r="L95" s="26">
        <v>157</v>
      </c>
      <c r="M95" s="30">
        <v>133</v>
      </c>
      <c r="N95" s="26">
        <v>1040.7</v>
      </c>
      <c r="O95" s="26">
        <v>972.5</v>
      </c>
      <c r="P95" s="26">
        <v>1044.3</v>
      </c>
    </row>
    <row r="96" spans="1:16" ht="15.75">
      <c r="A96" s="21"/>
      <c r="B96" s="2"/>
      <c r="C96" s="2"/>
      <c r="D96" s="21"/>
      <c r="E96" s="26"/>
      <c r="F96" s="27"/>
      <c r="G96" s="27"/>
      <c r="H96" s="26"/>
      <c r="I96" s="30"/>
      <c r="J96" s="26"/>
      <c r="K96" s="26"/>
      <c r="L96" s="26"/>
      <c r="M96" s="30"/>
      <c r="N96" s="26"/>
      <c r="O96" s="26"/>
      <c r="P96" s="26"/>
    </row>
    <row r="97" spans="1:16" ht="15.75">
      <c r="A97" s="21" t="s">
        <v>263</v>
      </c>
      <c r="B97" s="38" t="s">
        <v>264</v>
      </c>
      <c r="C97" s="2" t="s">
        <v>265</v>
      </c>
      <c r="D97" s="21"/>
      <c r="E97" s="26">
        <v>723.203</v>
      </c>
      <c r="F97" s="26">
        <v>415.28</v>
      </c>
      <c r="G97" s="26">
        <v>117.805</v>
      </c>
      <c r="H97" s="29">
        <v>190.118</v>
      </c>
      <c r="I97" s="30">
        <v>190.118</v>
      </c>
      <c r="J97" s="26">
        <v>5544</v>
      </c>
      <c r="K97" s="26">
        <v>2845</v>
      </c>
      <c r="L97" s="26">
        <v>1042</v>
      </c>
      <c r="M97" s="30">
        <v>1657</v>
      </c>
      <c r="N97" s="26">
        <v>697.6</v>
      </c>
      <c r="O97" s="26">
        <v>836.2</v>
      </c>
      <c r="P97" s="26">
        <v>615.9</v>
      </c>
    </row>
    <row r="98" spans="1:16" ht="15.75">
      <c r="A98" s="21" t="s">
        <v>266</v>
      </c>
      <c r="B98" s="38" t="s">
        <v>267</v>
      </c>
      <c r="C98" s="2" t="s">
        <v>268</v>
      </c>
      <c r="D98" s="21"/>
      <c r="E98" s="26">
        <v>12.481</v>
      </c>
      <c r="F98" s="26">
        <v>8.219</v>
      </c>
      <c r="G98" s="26">
        <v>2.399</v>
      </c>
      <c r="H98" s="29">
        <v>1.375</v>
      </c>
      <c r="I98" s="30">
        <v>1.375</v>
      </c>
      <c r="J98" s="26">
        <v>93</v>
      </c>
      <c r="K98" s="26">
        <v>55</v>
      </c>
      <c r="L98" s="26">
        <v>22</v>
      </c>
      <c r="M98" s="30">
        <v>15</v>
      </c>
      <c r="N98" s="26">
        <v>700.5</v>
      </c>
      <c r="O98" s="26">
        <v>850</v>
      </c>
      <c r="P98" s="26">
        <v>695.3</v>
      </c>
    </row>
    <row r="99" spans="1:16" ht="15.75">
      <c r="A99" s="21" t="s">
        <v>269</v>
      </c>
      <c r="B99" s="38" t="s">
        <v>270</v>
      </c>
      <c r="C99" s="2" t="s">
        <v>271</v>
      </c>
      <c r="D99" s="21"/>
      <c r="E99" s="26">
        <v>5.503</v>
      </c>
      <c r="F99" s="26">
        <v>2.24</v>
      </c>
      <c r="G99" s="26">
        <v>1.414</v>
      </c>
      <c r="H99" s="29">
        <v>1.738</v>
      </c>
      <c r="I99" s="30">
        <v>1.738</v>
      </c>
      <c r="J99" s="26">
        <v>37</v>
      </c>
      <c r="K99" s="26">
        <v>14</v>
      </c>
      <c r="L99" s="26">
        <v>11</v>
      </c>
      <c r="M99" s="30">
        <v>12</v>
      </c>
      <c r="N99" s="26">
        <v>671.1</v>
      </c>
      <c r="O99" s="26">
        <v>749.6</v>
      </c>
      <c r="P99" s="26">
        <v>607.4</v>
      </c>
    </row>
    <row r="100" spans="1:16" ht="15.75">
      <c r="A100" s="21" t="s">
        <v>272</v>
      </c>
      <c r="B100" s="38" t="s">
        <v>273</v>
      </c>
      <c r="C100" s="2" t="s">
        <v>274</v>
      </c>
      <c r="D100" s="21"/>
      <c r="E100" s="26">
        <v>16.673</v>
      </c>
      <c r="F100" s="26">
        <v>12.308</v>
      </c>
      <c r="G100" s="26">
        <v>2.195</v>
      </c>
      <c r="H100" s="29">
        <v>2.17</v>
      </c>
      <c r="I100" s="30">
        <v>2.17</v>
      </c>
      <c r="J100" s="26">
        <v>159</v>
      </c>
      <c r="K100" s="26">
        <v>113</v>
      </c>
      <c r="L100" s="26">
        <v>24</v>
      </c>
      <c r="M100" s="30">
        <v>23</v>
      </c>
      <c r="N100" s="26">
        <v>906.4</v>
      </c>
      <c r="O100" s="26">
        <v>984.4</v>
      </c>
      <c r="P100" s="26">
        <v>788.2</v>
      </c>
    </row>
    <row r="101" spans="1:15" ht="15.75">
      <c r="A101" s="24" t="s">
        <v>297</v>
      </c>
      <c r="B101" s="38" t="s">
        <v>276</v>
      </c>
      <c r="C101" s="2" t="s">
        <v>277</v>
      </c>
      <c r="D101" s="21"/>
      <c r="E101" s="26"/>
      <c r="F101" s="26"/>
      <c r="G101" s="26"/>
      <c r="H101" s="29"/>
      <c r="I101" s="30"/>
      <c r="J101" s="26"/>
      <c r="K101" s="26"/>
      <c r="L101" s="26"/>
      <c r="M101" s="30"/>
      <c r="N101" s="26"/>
      <c r="O101" s="26"/>
    </row>
    <row r="102" spans="1:16" ht="15.75">
      <c r="A102" s="24" t="s">
        <v>295</v>
      </c>
      <c r="B102" s="2"/>
      <c r="C102" s="2"/>
      <c r="D102" s="21"/>
      <c r="E102" s="26">
        <v>2.306</v>
      </c>
      <c r="F102" s="26">
        <v>1.336</v>
      </c>
      <c r="G102" s="26">
        <v>0.689</v>
      </c>
      <c r="H102" s="29">
        <v>0.281</v>
      </c>
      <c r="I102" s="31" t="s">
        <v>278</v>
      </c>
      <c r="J102" s="29">
        <v>14</v>
      </c>
      <c r="K102" s="29">
        <v>7</v>
      </c>
      <c r="L102" s="29">
        <v>5</v>
      </c>
      <c r="M102" s="30">
        <v>2</v>
      </c>
      <c r="N102" s="26">
        <v>599.1</v>
      </c>
      <c r="O102" s="26">
        <v>651.5</v>
      </c>
      <c r="P102" s="26">
        <v>442.9</v>
      </c>
    </row>
    <row r="103" spans="1:16" ht="16.5" customHeight="1">
      <c r="A103" s="51" t="s">
        <v>279</v>
      </c>
      <c r="B103" s="41"/>
      <c r="C103" s="41"/>
      <c r="D103" s="41"/>
      <c r="E103" s="52">
        <v>468.078</v>
      </c>
      <c r="F103" s="52">
        <v>357.406</v>
      </c>
      <c r="G103" s="52">
        <v>94.13</v>
      </c>
      <c r="H103" s="52">
        <v>16.542</v>
      </c>
      <c r="I103" s="52">
        <v>16.542</v>
      </c>
      <c r="J103" s="52">
        <v>3061</v>
      </c>
      <c r="K103" s="52">
        <v>1961</v>
      </c>
      <c r="L103" s="52">
        <v>945</v>
      </c>
      <c r="M103" s="53">
        <v>155</v>
      </c>
      <c r="N103" s="52">
        <v>584.9</v>
      </c>
      <c r="O103" s="52">
        <v>866.4</v>
      </c>
      <c r="P103" s="52">
        <v>648.8</v>
      </c>
    </row>
    <row r="104" spans="1:16" ht="15.75">
      <c r="A104" s="54"/>
      <c r="B104" s="2"/>
      <c r="C104" s="2"/>
      <c r="D104" s="25"/>
      <c r="E104" s="26"/>
      <c r="F104" s="26"/>
      <c r="G104" s="26"/>
      <c r="H104" s="26"/>
      <c r="I104" s="29"/>
      <c r="J104" s="29"/>
      <c r="K104" s="29"/>
      <c r="L104" s="29"/>
      <c r="M104" s="29"/>
      <c r="N104" s="26"/>
      <c r="O104" s="26"/>
      <c r="P104" s="26"/>
    </row>
    <row r="105" spans="1:16" ht="15.75">
      <c r="A105" s="13" t="s">
        <v>288</v>
      </c>
      <c r="B105" s="1"/>
      <c r="C105" s="1"/>
      <c r="D105" s="1"/>
      <c r="E105" s="1"/>
      <c r="F105" s="1"/>
      <c r="G105" s="10"/>
      <c r="H105" s="11"/>
      <c r="I105" s="47"/>
      <c r="J105" s="11"/>
      <c r="K105" s="11"/>
      <c r="L105" s="11"/>
      <c r="M105" s="43"/>
      <c r="N105" s="2"/>
      <c r="O105" s="2"/>
      <c r="P105" s="2"/>
    </row>
    <row r="106" spans="1:16" ht="15.75">
      <c r="A106" s="13" t="s">
        <v>289</v>
      </c>
      <c r="B106" s="1"/>
      <c r="C106" s="1"/>
      <c r="D106" s="1"/>
      <c r="E106" s="11"/>
      <c r="F106" s="1"/>
      <c r="G106" s="10"/>
      <c r="H106" s="11"/>
      <c r="I106" s="44"/>
      <c r="J106" s="11"/>
      <c r="K106" s="11"/>
      <c r="L106" s="11"/>
      <c r="M106" s="43"/>
      <c r="N106" s="2"/>
      <c r="O106" s="2"/>
      <c r="P106" s="2"/>
    </row>
    <row r="107" spans="1:16" ht="15.75">
      <c r="A107" s="1"/>
      <c r="B107" s="1"/>
      <c r="C107" s="1"/>
      <c r="D107" s="1"/>
      <c r="E107" s="11"/>
      <c r="F107" s="1"/>
      <c r="G107" s="10"/>
      <c r="H107" s="11"/>
      <c r="I107" s="44"/>
      <c r="J107" s="11"/>
      <c r="K107" s="11"/>
      <c r="L107" s="11"/>
      <c r="M107" s="43"/>
      <c r="N107" s="2"/>
      <c r="O107" s="2"/>
      <c r="P107" s="2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43"/>
      <c r="J108" s="1"/>
      <c r="K108" s="1"/>
      <c r="L108" s="1"/>
      <c r="M108" s="43"/>
      <c r="N108" s="2"/>
      <c r="O108" s="2"/>
      <c r="P108" s="2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43"/>
      <c r="J109" s="1"/>
      <c r="K109" s="1"/>
      <c r="L109" s="1"/>
      <c r="M109" s="43"/>
      <c r="N109" s="2"/>
      <c r="O109" s="2"/>
      <c r="P109" s="2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43"/>
      <c r="J110" s="1"/>
      <c r="K110" s="1"/>
      <c r="L110" s="1"/>
      <c r="M110" s="43"/>
      <c r="N110" s="2"/>
      <c r="O110" s="2"/>
      <c r="P110" s="2"/>
    </row>
    <row r="111" spans="1:16" ht="15.75">
      <c r="A111" s="1"/>
      <c r="B111" s="1"/>
      <c r="C111" s="1"/>
      <c r="D111" s="1"/>
      <c r="E111" s="10"/>
      <c r="F111" s="1"/>
      <c r="G111" s="1"/>
      <c r="H111" s="10"/>
      <c r="I111" s="45"/>
      <c r="J111" s="10"/>
      <c r="K111" s="10"/>
      <c r="L111" s="10"/>
      <c r="M111" s="43"/>
      <c r="N111" s="2"/>
      <c r="O111" s="2"/>
      <c r="P111" s="2"/>
    </row>
    <row r="112" spans="1:16" ht="15.75">
      <c r="A112" s="1"/>
      <c r="B112" s="1"/>
      <c r="C112" s="1"/>
      <c r="D112" s="1"/>
      <c r="E112" s="10"/>
      <c r="F112" s="1"/>
      <c r="G112" s="1"/>
      <c r="H112" s="10"/>
      <c r="I112" s="45"/>
      <c r="J112" s="10"/>
      <c r="K112" s="10"/>
      <c r="L112" s="10"/>
      <c r="M112" s="43"/>
      <c r="N112" s="2"/>
      <c r="O112" s="2"/>
      <c r="P112" s="2"/>
    </row>
    <row r="113" spans="1:16" ht="15.75">
      <c r="A113" s="1"/>
      <c r="B113" s="1"/>
      <c r="C113" s="1"/>
      <c r="D113" s="1"/>
      <c r="E113" s="10"/>
      <c r="F113" s="1"/>
      <c r="G113" s="1"/>
      <c r="H113" s="10"/>
      <c r="I113" s="45"/>
      <c r="J113" s="10"/>
      <c r="K113" s="10"/>
      <c r="L113" s="10"/>
      <c r="M113" s="43"/>
      <c r="N113" s="2"/>
      <c r="O113" s="2"/>
      <c r="P113" s="2"/>
    </row>
    <row r="114" spans="1:16" ht="15.75">
      <c r="A114" s="1"/>
      <c r="B114" s="1"/>
      <c r="C114" s="1"/>
      <c r="D114" s="1"/>
      <c r="E114" s="10"/>
      <c r="F114" s="1"/>
      <c r="G114" s="1"/>
      <c r="H114" s="10"/>
      <c r="I114" s="45"/>
      <c r="J114" s="10"/>
      <c r="K114" s="10"/>
      <c r="L114" s="10"/>
      <c r="M114" s="43"/>
      <c r="N114" s="2"/>
      <c r="O114" s="2"/>
      <c r="P114" s="2"/>
    </row>
    <row r="115" spans="1:16" ht="15.75">
      <c r="A115" s="1"/>
      <c r="B115" s="1"/>
      <c r="C115" s="1"/>
      <c r="D115" s="1"/>
      <c r="E115" s="10"/>
      <c r="F115" s="1"/>
      <c r="G115" s="1"/>
      <c r="H115" s="10"/>
      <c r="I115" s="45"/>
      <c r="J115" s="10"/>
      <c r="K115" s="10"/>
      <c r="L115" s="10"/>
      <c r="M115" s="43"/>
      <c r="N115" s="2"/>
      <c r="O115" s="2"/>
      <c r="P115" s="2"/>
    </row>
    <row r="116" spans="1:16" ht="15.75">
      <c r="A116" s="1"/>
      <c r="B116" s="1"/>
      <c r="C116" s="1"/>
      <c r="D116" s="1"/>
      <c r="E116" s="10"/>
      <c r="F116" s="1"/>
      <c r="G116" s="1"/>
      <c r="H116" s="10"/>
      <c r="I116" s="45"/>
      <c r="J116" s="10"/>
      <c r="K116" s="10"/>
      <c r="L116" s="10"/>
      <c r="M116" s="43"/>
      <c r="N116" s="2"/>
      <c r="O116" s="2"/>
      <c r="P116" s="2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43"/>
      <c r="J117" s="1"/>
      <c r="K117" s="1"/>
      <c r="L117" s="1"/>
      <c r="M117" s="43"/>
      <c r="N117" s="2"/>
      <c r="O117" s="2"/>
      <c r="P117" s="2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43"/>
      <c r="J118" s="1"/>
      <c r="K118" s="1"/>
      <c r="L118" s="1"/>
      <c r="M118" s="43"/>
      <c r="N118" s="2"/>
      <c r="O118" s="2"/>
      <c r="P118" s="2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43"/>
      <c r="J119" s="1"/>
      <c r="K119" s="1"/>
      <c r="L119" s="1"/>
      <c r="M119" s="43"/>
      <c r="N119" s="2"/>
      <c r="O119" s="2"/>
      <c r="P119" s="2"/>
    </row>
    <row r="120" spans="1:16" ht="15.75">
      <c r="A120" s="1"/>
      <c r="B120" s="1"/>
      <c r="C120" s="1"/>
      <c r="D120" s="1"/>
      <c r="E120" s="10"/>
      <c r="F120" s="1"/>
      <c r="G120" s="1"/>
      <c r="H120" s="10"/>
      <c r="I120" s="45"/>
      <c r="J120" s="10"/>
      <c r="K120" s="10"/>
      <c r="L120" s="10"/>
      <c r="M120" s="43"/>
      <c r="N120" s="2"/>
      <c r="O120" s="2"/>
      <c r="P120" s="2"/>
    </row>
    <row r="121" spans="1:16" ht="15.75">
      <c r="A121" s="1"/>
      <c r="B121" s="1"/>
      <c r="C121" s="1"/>
      <c r="D121" s="1"/>
      <c r="E121" s="10"/>
      <c r="F121" s="1"/>
      <c r="G121" s="1"/>
      <c r="H121" s="10"/>
      <c r="I121" s="45"/>
      <c r="J121" s="10"/>
      <c r="K121" s="10"/>
      <c r="L121" s="10"/>
      <c r="M121" s="43"/>
      <c r="N121" s="2"/>
      <c r="O121" s="2"/>
      <c r="P121" s="2"/>
    </row>
    <row r="122" spans="1:16" ht="15.75">
      <c r="A122" s="1"/>
      <c r="B122" s="1"/>
      <c r="C122" s="1"/>
      <c r="D122" s="1"/>
      <c r="E122" s="10"/>
      <c r="F122" s="1"/>
      <c r="G122" s="1"/>
      <c r="H122" s="10"/>
      <c r="I122" s="45"/>
      <c r="J122" s="10"/>
      <c r="K122" s="10"/>
      <c r="L122" s="10"/>
      <c r="M122" s="43"/>
      <c r="N122" s="2"/>
      <c r="O122" s="2"/>
      <c r="P122" s="2"/>
    </row>
    <row r="123" spans="1:16" ht="15.75">
      <c r="A123" s="1"/>
      <c r="B123" s="1"/>
      <c r="C123" s="1"/>
      <c r="D123" s="1"/>
      <c r="E123" s="10"/>
      <c r="F123" s="1"/>
      <c r="G123" s="1"/>
      <c r="H123" s="10"/>
      <c r="I123" s="45"/>
      <c r="J123" s="10"/>
      <c r="K123" s="10"/>
      <c r="L123" s="10"/>
      <c r="M123" s="43"/>
      <c r="N123" s="2"/>
      <c r="O123" s="2"/>
      <c r="P123" s="2"/>
    </row>
    <row r="124" spans="1:16" ht="15.75">
      <c r="A124" s="1"/>
      <c r="B124" s="1"/>
      <c r="C124" s="1"/>
      <c r="D124" s="1"/>
      <c r="E124" s="10"/>
      <c r="F124" s="1"/>
      <c r="G124" s="1"/>
      <c r="H124" s="10"/>
      <c r="I124" s="45"/>
      <c r="J124" s="10"/>
      <c r="K124" s="10"/>
      <c r="L124" s="10"/>
      <c r="M124" s="43"/>
      <c r="N124" s="2"/>
      <c r="O124" s="2"/>
      <c r="P124" s="2"/>
    </row>
    <row r="125" spans="1:16" ht="15.75">
      <c r="A125" s="1"/>
      <c r="B125" s="1"/>
      <c r="C125" s="1"/>
      <c r="D125" s="1"/>
      <c r="E125" s="10"/>
      <c r="F125" s="1"/>
      <c r="G125" s="1"/>
      <c r="H125" s="10"/>
      <c r="I125" s="45"/>
      <c r="J125" s="10"/>
      <c r="K125" s="10"/>
      <c r="L125" s="10"/>
      <c r="M125" s="43"/>
      <c r="N125" s="2"/>
      <c r="O125" s="2"/>
      <c r="P125" s="2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43"/>
      <c r="J126" s="1"/>
      <c r="K126" s="1"/>
      <c r="L126" s="1"/>
      <c r="M126" s="43"/>
      <c r="N126" s="2"/>
      <c r="O126" s="2"/>
      <c r="P126" s="2"/>
    </row>
    <row r="127" spans="1:16" ht="15.75">
      <c r="A127" s="1"/>
      <c r="B127" s="1"/>
      <c r="P127" s="2"/>
    </row>
    <row r="128" ht="15.75">
      <c r="A128" s="1"/>
    </row>
  </sheetData>
  <mergeCells count="16">
    <mergeCell ref="A8:A17"/>
    <mergeCell ref="B8:B17"/>
    <mergeCell ref="E8:I11"/>
    <mergeCell ref="E12:E17"/>
    <mergeCell ref="F12:F17"/>
    <mergeCell ref="G12:G17"/>
    <mergeCell ref="H12:H17"/>
    <mergeCell ref="I12:I17"/>
    <mergeCell ref="N12:N17"/>
    <mergeCell ref="O12:O17"/>
    <mergeCell ref="P12:P17"/>
    <mergeCell ref="J8:M11"/>
    <mergeCell ref="J12:J17"/>
    <mergeCell ref="K12:K17"/>
    <mergeCell ref="L12:L17"/>
    <mergeCell ref="M12:M1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4" t="s">
        <v>321</v>
      </c>
    </row>
    <row r="3" ht="15.75">
      <c r="A3" s="48" t="s">
        <v>315</v>
      </c>
    </row>
    <row r="5" ht="15.75">
      <c r="A5" t="s">
        <v>317</v>
      </c>
    </row>
    <row r="6" ht="15.75">
      <c r="A6" s="13" t="s">
        <v>1</v>
      </c>
    </row>
    <row r="7" ht="16.5">
      <c r="A7" s="13" t="s">
        <v>312</v>
      </c>
    </row>
    <row r="8" ht="15.75">
      <c r="A8" s="1" t="s">
        <v>3</v>
      </c>
    </row>
    <row r="9" ht="15.75">
      <c r="A9" s="13" t="s">
        <v>311</v>
      </c>
    </row>
    <row r="11" ht="15.75">
      <c r="A11" t="s">
        <v>293</v>
      </c>
    </row>
    <row r="12" ht="15.75">
      <c r="A12" s="13" t="s">
        <v>280</v>
      </c>
    </row>
    <row r="14" ht="15.75">
      <c r="A14" t="s">
        <v>294</v>
      </c>
    </row>
    <row r="15" ht="15.75">
      <c r="A15" s="1" t="s">
        <v>281</v>
      </c>
    </row>
    <row r="16" ht="15.75">
      <c r="A16" s="13" t="s">
        <v>282</v>
      </c>
    </row>
    <row r="17" ht="15.75">
      <c r="A17" s="1" t="s">
        <v>283</v>
      </c>
    </row>
    <row r="18" ht="15.75">
      <c r="A18" s="13" t="s">
        <v>313</v>
      </c>
    </row>
    <row r="19" ht="15.75">
      <c r="A19" s="13" t="s">
        <v>285</v>
      </c>
    </row>
    <row r="20" ht="15.75">
      <c r="A20" s="13" t="s">
        <v>286</v>
      </c>
    </row>
    <row r="22" ht="15.75">
      <c r="A22" s="13" t="s">
        <v>288</v>
      </c>
    </row>
    <row r="23" ht="15.75">
      <c r="A23" s="13" t="s">
        <v>318</v>
      </c>
    </row>
    <row r="24" ht="15.75">
      <c r="A24" s="1"/>
    </row>
    <row r="25" ht="15.75">
      <c r="A25" s="1" t="s">
        <v>319</v>
      </c>
    </row>
    <row r="26" s="48" customFormat="1" ht="15.75">
      <c r="A26" s="50" t="s">
        <v>320</v>
      </c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3" t="s">
        <v>314</v>
      </c>
    </row>
  </sheetData>
  <hyperlinks>
    <hyperlink ref="A3" location="Data!A1" display="Back to Data"/>
    <hyperlink ref="A26:IV26" r:id="rId1" display="also \&lt;http://www.ssa.gov/policy/docs/statcomps/supplement/2007/supplement07.pdf\&gt;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workbookViewId="0" topLeftCell="A1">
      <selection activeCell="A1" sqref="A1"/>
    </sheetView>
  </sheetViews>
  <sheetFormatPr defaultColWidth="8.796875" defaultRowHeight="15.75"/>
  <cols>
    <col min="1" max="1" width="21.69921875" style="0" customWidth="1"/>
    <col min="2" max="2" width="12.69921875" style="0" customWidth="1"/>
    <col min="3" max="5" width="9.69921875" style="0" customWidth="1"/>
    <col min="6" max="6" width="14.69921875" style="0" customWidth="1"/>
    <col min="7" max="7" width="9.69921875" style="0" customWidth="1"/>
    <col min="8" max="9" width="11.69921875" style="0" customWidth="1"/>
    <col min="10" max="10" width="9.69921875" style="0" customWidth="1"/>
    <col min="11" max="11" width="15.69921875" style="0" customWidth="1"/>
    <col min="12" max="12" width="9.69921875" style="0" customWidth="1"/>
    <col min="13" max="13" width="11.69921875" style="0" customWidth="1"/>
    <col min="14" max="14" width="12.69921875" style="0" customWidth="1"/>
    <col min="15" max="15" width="9.69921875" style="0" customWidth="1"/>
    <col min="16" max="16" width="11.69921875" style="0" customWidth="1"/>
    <col min="17" max="16384" width="9.69921875" style="0" customWidth="1"/>
  </cols>
  <sheetData>
    <row r="1" spans="1:16" ht="15.75">
      <c r="A1" s="1" t="s">
        <v>291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</row>
    <row r="4" spans="1:16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</row>
    <row r="5" spans="1:16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</row>
    <row r="7" spans="1:16" ht="15.75">
      <c r="A7" s="1" t="s">
        <v>292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</row>
    <row r="12" spans="1:16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4" t="s">
        <v>4</v>
      </c>
      <c r="O12" s="4" t="s">
        <v>4</v>
      </c>
      <c r="P12" s="4" t="s">
        <v>4</v>
      </c>
    </row>
    <row r="13" spans="1:16" ht="15.75">
      <c r="A13" s="1"/>
      <c r="B13" s="1"/>
      <c r="C13" s="1"/>
      <c r="D13" s="1"/>
      <c r="E13" s="1" t="s">
        <v>5</v>
      </c>
      <c r="F13" s="1"/>
      <c r="G13" s="1"/>
      <c r="H13" s="1"/>
      <c r="I13" s="1"/>
      <c r="J13" s="1"/>
      <c r="K13" s="1" t="s">
        <v>6</v>
      </c>
      <c r="L13" s="1"/>
      <c r="M13" s="1"/>
      <c r="N13" s="2"/>
      <c r="O13" s="2" t="s">
        <v>7</v>
      </c>
      <c r="P13" s="2"/>
    </row>
    <row r="14" spans="1:16" ht="15.75">
      <c r="A14" s="1"/>
      <c r="B14" s="1"/>
      <c r="C14" s="1"/>
      <c r="D14" s="1"/>
      <c r="E14" s="1"/>
      <c r="F14" s="1" t="s">
        <v>8</v>
      </c>
      <c r="G14" s="1"/>
      <c r="H14" s="1"/>
      <c r="I14" s="1"/>
      <c r="J14" s="1"/>
      <c r="K14" s="5" t="s">
        <v>9</v>
      </c>
      <c r="L14" s="1"/>
      <c r="M14" s="1"/>
      <c r="N14" s="2"/>
      <c r="O14" s="2" t="s">
        <v>10</v>
      </c>
      <c r="P14" s="2"/>
    </row>
    <row r="15" spans="1:16" ht="15.75">
      <c r="A15" s="1"/>
      <c r="B15" s="6" t="s">
        <v>11</v>
      </c>
      <c r="C15" s="7"/>
      <c r="D15" s="7"/>
      <c r="E15" s="3" t="s">
        <v>4</v>
      </c>
      <c r="F15" s="3" t="s">
        <v>4</v>
      </c>
      <c r="G15" s="3" t="s">
        <v>4</v>
      </c>
      <c r="H15" s="3" t="s">
        <v>4</v>
      </c>
      <c r="I15" s="3" t="s">
        <v>4</v>
      </c>
      <c r="J15" s="1" t="s">
        <v>12</v>
      </c>
      <c r="K15" s="3" t="s">
        <v>4</v>
      </c>
      <c r="L15" s="3" t="s">
        <v>4</v>
      </c>
      <c r="M15" s="3" t="s">
        <v>4</v>
      </c>
      <c r="N15" s="2" t="s">
        <v>13</v>
      </c>
      <c r="O15" s="4" t="s">
        <v>4</v>
      </c>
      <c r="P15" s="4" t="s">
        <v>4</v>
      </c>
    </row>
    <row r="16" spans="1:16" ht="15.75">
      <c r="A16" s="1"/>
      <c r="B16" s="6" t="s">
        <v>14</v>
      </c>
      <c r="C16" s="6" t="s">
        <v>15</v>
      </c>
      <c r="D16" s="6" t="s">
        <v>16</v>
      </c>
      <c r="E16" s="1"/>
      <c r="F16" s="5" t="s">
        <v>17</v>
      </c>
      <c r="G16" s="1"/>
      <c r="H16" s="5" t="s">
        <v>18</v>
      </c>
      <c r="I16" s="5" t="s">
        <v>18</v>
      </c>
      <c r="J16" s="1"/>
      <c r="K16" s="5" t="s">
        <v>17</v>
      </c>
      <c r="L16" s="1"/>
      <c r="M16" s="5" t="s">
        <v>18</v>
      </c>
      <c r="N16" s="2"/>
      <c r="O16" s="2"/>
      <c r="P16" s="2"/>
    </row>
    <row r="17" spans="1:16" ht="15.75">
      <c r="A17" s="1" t="s">
        <v>19</v>
      </c>
      <c r="B17" s="6" t="s">
        <v>20</v>
      </c>
      <c r="C17" s="6" t="s">
        <v>21</v>
      </c>
      <c r="D17" s="6" t="s">
        <v>21</v>
      </c>
      <c r="E17" s="1"/>
      <c r="F17" s="5" t="s">
        <v>22</v>
      </c>
      <c r="G17" s="1"/>
      <c r="H17" s="5" t="s">
        <v>22</v>
      </c>
      <c r="I17" s="5" t="s">
        <v>22</v>
      </c>
      <c r="J17" s="1"/>
      <c r="K17" s="5" t="s">
        <v>22</v>
      </c>
      <c r="L17" s="1"/>
      <c r="M17" s="5" t="s">
        <v>22</v>
      </c>
      <c r="N17" s="8" t="s">
        <v>17</v>
      </c>
      <c r="O17" s="8" t="s">
        <v>18</v>
      </c>
      <c r="P17" s="8" t="s">
        <v>23</v>
      </c>
    </row>
    <row r="18" spans="1:16" ht="15.75">
      <c r="A18" s="1" t="s">
        <v>24</v>
      </c>
      <c r="B18" s="1"/>
      <c r="C18" s="1"/>
      <c r="D18" s="1"/>
      <c r="E18" s="5" t="s">
        <v>25</v>
      </c>
      <c r="F18" s="5" t="s">
        <v>26</v>
      </c>
      <c r="G18" s="5" t="s">
        <v>27</v>
      </c>
      <c r="H18" s="5" t="s">
        <v>26</v>
      </c>
      <c r="I18" s="5" t="s">
        <v>26</v>
      </c>
      <c r="J18" s="5" t="s">
        <v>25</v>
      </c>
      <c r="K18" s="5" t="s">
        <v>26</v>
      </c>
      <c r="L18" s="5" t="s">
        <v>27</v>
      </c>
      <c r="M18" s="5" t="s">
        <v>26</v>
      </c>
      <c r="N18" s="8" t="s">
        <v>28</v>
      </c>
      <c r="O18" s="8" t="s">
        <v>22</v>
      </c>
      <c r="P18" s="8" t="s">
        <v>29</v>
      </c>
    </row>
    <row r="19" spans="1:16" ht="15.75">
      <c r="A19" s="1"/>
      <c r="B19" s="1"/>
      <c r="C19" s="1"/>
      <c r="D19" s="1"/>
      <c r="E19" s="1"/>
      <c r="F19" s="5" t="s">
        <v>30</v>
      </c>
      <c r="G19" s="1"/>
      <c r="H19" s="5" t="s">
        <v>31</v>
      </c>
      <c r="I19" s="5" t="s">
        <v>31</v>
      </c>
      <c r="J19" s="1"/>
      <c r="K19" s="5" t="s">
        <v>30</v>
      </c>
      <c r="L19" s="1"/>
      <c r="M19" s="5" t="s">
        <v>31</v>
      </c>
      <c r="N19" s="2"/>
      <c r="O19" s="2"/>
      <c r="P19" s="8" t="s">
        <v>32</v>
      </c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</row>
    <row r="21" spans="1:16" ht="15.75">
      <c r="A21" s="3" t="s">
        <v>4</v>
      </c>
      <c r="B21" s="3" t="s">
        <v>4</v>
      </c>
      <c r="C21" s="3" t="s">
        <v>4</v>
      </c>
      <c r="D21" s="3" t="s">
        <v>4</v>
      </c>
      <c r="E21" s="3" t="s">
        <v>4</v>
      </c>
      <c r="F21" s="3" t="s">
        <v>4</v>
      </c>
      <c r="G21" s="3" t="s">
        <v>4</v>
      </c>
      <c r="H21" s="3" t="s">
        <v>4</v>
      </c>
      <c r="I21" s="5" t="s">
        <v>33</v>
      </c>
      <c r="J21" s="3" t="s">
        <v>4</v>
      </c>
      <c r="K21" s="3" t="s">
        <v>4</v>
      </c>
      <c r="L21" s="3" t="s">
        <v>4</v>
      </c>
      <c r="M21" s="3" t="s">
        <v>4</v>
      </c>
      <c r="N21" s="4" t="s">
        <v>4</v>
      </c>
      <c r="O21" s="4" t="s">
        <v>4</v>
      </c>
      <c r="P21" s="4" t="s">
        <v>4</v>
      </c>
    </row>
    <row r="22" spans="1:16" ht="15.75">
      <c r="A22" s="12" t="s">
        <v>296</v>
      </c>
      <c r="B22" s="2"/>
      <c r="C22" s="2"/>
      <c r="D22" s="2"/>
      <c r="E22" s="26">
        <v>48445.9</v>
      </c>
      <c r="F22" s="26">
        <v>33488.35</v>
      </c>
      <c r="G22" s="26">
        <v>6650.44</v>
      </c>
      <c r="H22" s="26">
        <v>8307.11</v>
      </c>
      <c r="I22" s="30">
        <v>8307.11</v>
      </c>
      <c r="J22" s="26">
        <v>520561</v>
      </c>
      <c r="K22" s="26">
        <v>345094</v>
      </c>
      <c r="L22" s="26">
        <v>90073</v>
      </c>
      <c r="M22" s="30">
        <v>85394</v>
      </c>
      <c r="N22" s="26">
        <v>1002.1</v>
      </c>
      <c r="O22" s="26">
        <v>937.9</v>
      </c>
      <c r="P22" s="26">
        <v>966.7</v>
      </c>
    </row>
    <row r="23" spans="1:16" ht="15.75">
      <c r="A23" s="2" t="s">
        <v>54</v>
      </c>
      <c r="B23" s="2" t="s">
        <v>55</v>
      </c>
      <c r="C23" s="2" t="s">
        <v>56</v>
      </c>
      <c r="D23" s="2" t="s">
        <v>57</v>
      </c>
      <c r="E23" s="26">
        <v>47254.6</v>
      </c>
      <c r="F23" s="26">
        <v>32727.06</v>
      </c>
      <c r="G23" s="26">
        <v>6431.02</v>
      </c>
      <c r="H23" s="26">
        <v>8096.52</v>
      </c>
      <c r="I23" s="30">
        <v>8096.52</v>
      </c>
      <c r="J23" s="26">
        <v>512221</v>
      </c>
      <c r="K23" s="26">
        <v>340499</v>
      </c>
      <c r="L23" s="26">
        <v>88098</v>
      </c>
      <c r="M23" s="30">
        <v>83623</v>
      </c>
      <c r="N23" s="28" t="s">
        <v>58</v>
      </c>
      <c r="O23" s="28" t="s">
        <v>58</v>
      </c>
      <c r="P23" s="28" t="s">
        <v>58</v>
      </c>
    </row>
    <row r="24" spans="1:16" ht="15.75">
      <c r="A24" s="2" t="s">
        <v>59</v>
      </c>
      <c r="B24" s="2" t="s">
        <v>60</v>
      </c>
      <c r="C24" s="2" t="s">
        <v>61</v>
      </c>
      <c r="D24" s="1" t="s">
        <v>62</v>
      </c>
      <c r="E24" s="26">
        <v>903.83</v>
      </c>
      <c r="F24" s="26">
        <v>545.73</v>
      </c>
      <c r="G24" s="26">
        <v>140.02</v>
      </c>
      <c r="H24" s="26">
        <v>218.08</v>
      </c>
      <c r="I24" s="30">
        <v>218.08</v>
      </c>
      <c r="J24" s="26">
        <v>9259</v>
      </c>
      <c r="K24" s="26">
        <v>5370</v>
      </c>
      <c r="L24" s="26">
        <v>1741</v>
      </c>
      <c r="M24" s="30">
        <v>2149</v>
      </c>
      <c r="N24" s="26">
        <v>960</v>
      </c>
      <c r="O24" s="26">
        <v>906.9</v>
      </c>
      <c r="P24" s="26">
        <v>896.8</v>
      </c>
    </row>
    <row r="25" spans="1:16" ht="15.75">
      <c r="A25" s="2" t="s">
        <v>63</v>
      </c>
      <c r="B25" s="2" t="s">
        <v>64</v>
      </c>
      <c r="C25" s="2" t="s">
        <v>65</v>
      </c>
      <c r="D25" s="1" t="s">
        <v>66</v>
      </c>
      <c r="E25" s="26">
        <v>65.04</v>
      </c>
      <c r="F25" s="26">
        <v>42.29</v>
      </c>
      <c r="G25" s="26">
        <v>10.13</v>
      </c>
      <c r="H25" s="26">
        <v>12.62</v>
      </c>
      <c r="I25" s="30">
        <v>12.62</v>
      </c>
      <c r="J25" s="26">
        <v>659</v>
      </c>
      <c r="K25" s="26">
        <v>415</v>
      </c>
      <c r="L25" s="26">
        <v>120</v>
      </c>
      <c r="M25" s="30">
        <v>124</v>
      </c>
      <c r="N25" s="26">
        <v>962.1</v>
      </c>
      <c r="O25" s="26">
        <v>911.8</v>
      </c>
      <c r="P25" s="26">
        <v>912.8</v>
      </c>
    </row>
    <row r="26" spans="1:16" ht="15.75">
      <c r="A26" s="2" t="s">
        <v>67</v>
      </c>
      <c r="B26" s="2" t="s">
        <v>68</v>
      </c>
      <c r="C26" s="2" t="s">
        <v>69</v>
      </c>
      <c r="D26" s="1" t="s">
        <v>70</v>
      </c>
      <c r="E26" s="26">
        <v>918.83</v>
      </c>
      <c r="F26" s="26">
        <v>654.2</v>
      </c>
      <c r="G26" s="26">
        <v>109.64</v>
      </c>
      <c r="H26" s="26">
        <v>154.99</v>
      </c>
      <c r="I26" s="30">
        <v>154.99</v>
      </c>
      <c r="J26" s="26">
        <v>10030</v>
      </c>
      <c r="K26" s="26">
        <v>6887</v>
      </c>
      <c r="L26" s="26">
        <v>1505</v>
      </c>
      <c r="M26" s="30">
        <v>1638</v>
      </c>
      <c r="N26" s="26">
        <v>1022.9</v>
      </c>
      <c r="O26" s="26">
        <v>969.8</v>
      </c>
      <c r="P26" s="26">
        <v>1001.7</v>
      </c>
    </row>
    <row r="27" spans="1:16" ht="15.75">
      <c r="A27" s="2" t="s">
        <v>71</v>
      </c>
      <c r="B27" s="2" t="s">
        <v>72</v>
      </c>
      <c r="C27" s="2" t="s">
        <v>73</v>
      </c>
      <c r="D27" s="1" t="s">
        <v>74</v>
      </c>
      <c r="E27" s="26">
        <v>558.2</v>
      </c>
      <c r="F27" s="26">
        <v>346.31</v>
      </c>
      <c r="G27" s="26">
        <v>80.31</v>
      </c>
      <c r="H27" s="26">
        <v>131.58</v>
      </c>
      <c r="I27" s="30">
        <v>131.58</v>
      </c>
      <c r="J27" s="26">
        <v>5564</v>
      </c>
      <c r="K27" s="26">
        <v>3332</v>
      </c>
      <c r="L27" s="26">
        <v>961</v>
      </c>
      <c r="M27" s="30">
        <v>1271</v>
      </c>
      <c r="N27" s="26">
        <v>934.7</v>
      </c>
      <c r="O27" s="26">
        <v>887.4</v>
      </c>
      <c r="P27" s="26">
        <v>868.2</v>
      </c>
    </row>
    <row r="28" spans="1:16" ht="15.75">
      <c r="A28" s="2" t="s">
        <v>75</v>
      </c>
      <c r="B28" s="2" t="s">
        <v>76</v>
      </c>
      <c r="C28" s="2" t="s">
        <v>77</v>
      </c>
      <c r="D28" s="1" t="s">
        <v>78</v>
      </c>
      <c r="E28" s="26">
        <v>4460.39</v>
      </c>
      <c r="F28" s="26">
        <v>3193.22</v>
      </c>
      <c r="G28" s="26">
        <v>570.59</v>
      </c>
      <c r="H28" s="26">
        <v>696.58</v>
      </c>
      <c r="I28" s="30">
        <v>696.58</v>
      </c>
      <c r="J28" s="26">
        <v>48106</v>
      </c>
      <c r="K28" s="26">
        <v>32751</v>
      </c>
      <c r="L28" s="26">
        <v>7946</v>
      </c>
      <c r="M28" s="30">
        <v>7409</v>
      </c>
      <c r="N28" s="26">
        <v>1002.7</v>
      </c>
      <c r="O28" s="26">
        <v>954.6</v>
      </c>
      <c r="P28" s="26">
        <v>994.8</v>
      </c>
    </row>
    <row r="29" spans="1:16" ht="15.75">
      <c r="A29" s="2" t="s">
        <v>79</v>
      </c>
      <c r="B29" s="2" t="s">
        <v>80</v>
      </c>
      <c r="C29" s="2" t="s">
        <v>81</v>
      </c>
      <c r="D29" s="1" t="s">
        <v>82</v>
      </c>
      <c r="E29" s="26">
        <v>587.74</v>
      </c>
      <c r="F29" s="26">
        <v>418.65</v>
      </c>
      <c r="G29" s="26">
        <v>77.4</v>
      </c>
      <c r="H29" s="26">
        <v>91.69</v>
      </c>
      <c r="I29" s="30">
        <v>91.69</v>
      </c>
      <c r="J29" s="26">
        <v>6227</v>
      </c>
      <c r="K29" s="26">
        <v>4206</v>
      </c>
      <c r="L29" s="26">
        <v>1065</v>
      </c>
      <c r="M29" s="30">
        <v>955</v>
      </c>
      <c r="N29" s="26">
        <v>982.2</v>
      </c>
      <c r="O29" s="26">
        <v>934.1</v>
      </c>
      <c r="P29" s="26">
        <v>977.4</v>
      </c>
    </row>
    <row r="30" spans="1:16" ht="15.75">
      <c r="A30" s="2" t="s">
        <v>83</v>
      </c>
      <c r="B30" s="2" t="s">
        <v>84</v>
      </c>
      <c r="C30" s="2" t="s">
        <v>85</v>
      </c>
      <c r="D30" s="1" t="s">
        <v>86</v>
      </c>
      <c r="E30" s="26">
        <v>585.32</v>
      </c>
      <c r="F30" s="26">
        <v>435.46</v>
      </c>
      <c r="G30" s="26">
        <v>67.65</v>
      </c>
      <c r="H30" s="26">
        <v>82.21</v>
      </c>
      <c r="I30" s="30">
        <v>82.21</v>
      </c>
      <c r="J30" s="26">
        <v>6917</v>
      </c>
      <c r="K30" s="26">
        <v>4994</v>
      </c>
      <c r="L30" s="26">
        <v>1029</v>
      </c>
      <c r="M30" s="30">
        <v>894</v>
      </c>
      <c r="N30" s="26">
        <v>1095.8</v>
      </c>
      <c r="O30" s="26">
        <v>981</v>
      </c>
      <c r="P30" s="26">
        <v>1072.1</v>
      </c>
    </row>
    <row r="31" spans="1:16" ht="15.75">
      <c r="A31" s="2" t="s">
        <v>87</v>
      </c>
      <c r="B31" s="2" t="s">
        <v>88</v>
      </c>
      <c r="C31" s="2" t="s">
        <v>89</v>
      </c>
      <c r="D31" s="1" t="s">
        <v>90</v>
      </c>
      <c r="E31" s="26">
        <v>152.34</v>
      </c>
      <c r="F31" s="26">
        <v>107.71</v>
      </c>
      <c r="G31" s="26">
        <v>18.61</v>
      </c>
      <c r="H31" s="26">
        <v>26.02</v>
      </c>
      <c r="I31" s="30">
        <v>26.02</v>
      </c>
      <c r="J31" s="26">
        <v>1725</v>
      </c>
      <c r="K31" s="26">
        <v>1173</v>
      </c>
      <c r="L31" s="26">
        <v>268</v>
      </c>
      <c r="M31" s="30">
        <v>284</v>
      </c>
      <c r="N31" s="26">
        <v>1054</v>
      </c>
      <c r="O31" s="26">
        <v>983.9</v>
      </c>
      <c r="P31" s="26">
        <v>1039.8</v>
      </c>
    </row>
    <row r="32" spans="1:16" ht="15.75">
      <c r="A32" s="2" t="s">
        <v>91</v>
      </c>
      <c r="B32" s="2" t="s">
        <v>92</v>
      </c>
      <c r="C32" s="2" t="s">
        <v>93</v>
      </c>
      <c r="D32" s="1" t="s">
        <v>94</v>
      </c>
      <c r="E32" s="26">
        <v>71.19</v>
      </c>
      <c r="F32" s="26">
        <v>49.21</v>
      </c>
      <c r="G32" s="26">
        <v>10.83</v>
      </c>
      <c r="H32" s="26">
        <v>11.15</v>
      </c>
      <c r="I32" s="30">
        <v>11.15</v>
      </c>
      <c r="J32" s="26">
        <v>674</v>
      </c>
      <c r="K32" s="26">
        <v>446</v>
      </c>
      <c r="L32" s="26">
        <v>116</v>
      </c>
      <c r="M32" s="30">
        <v>112</v>
      </c>
      <c r="N32" s="26">
        <v>861.9</v>
      </c>
      <c r="O32" s="26">
        <v>856.5</v>
      </c>
      <c r="P32" s="26">
        <v>805.9</v>
      </c>
    </row>
    <row r="33" spans="1:16" ht="15.75">
      <c r="A33" s="2" t="s">
        <v>95</v>
      </c>
      <c r="B33" s="2" t="s">
        <v>96</v>
      </c>
      <c r="C33" s="2" t="s">
        <v>97</v>
      </c>
      <c r="D33" s="1" t="s">
        <v>98</v>
      </c>
      <c r="E33" s="26">
        <v>3423.66</v>
      </c>
      <c r="F33" s="26">
        <v>2526.44</v>
      </c>
      <c r="G33" s="26">
        <v>400.69</v>
      </c>
      <c r="H33" s="26">
        <v>496.53</v>
      </c>
      <c r="I33" s="30">
        <v>496.53</v>
      </c>
      <c r="J33" s="26">
        <v>36891</v>
      </c>
      <c r="K33" s="26">
        <v>26145</v>
      </c>
      <c r="L33" s="26">
        <v>5567</v>
      </c>
      <c r="M33" s="30">
        <v>5178</v>
      </c>
      <c r="N33" s="26">
        <v>998.5</v>
      </c>
      <c r="O33" s="26">
        <v>942.9</v>
      </c>
      <c r="P33" s="26">
        <v>993.1</v>
      </c>
    </row>
    <row r="34" spans="1:16" ht="15.75">
      <c r="A34" s="2" t="s">
        <v>99</v>
      </c>
      <c r="B34" s="2" t="s">
        <v>100</v>
      </c>
      <c r="C34" s="2" t="s">
        <v>101</v>
      </c>
      <c r="D34" s="1" t="s">
        <v>102</v>
      </c>
      <c r="E34" s="26">
        <v>1231.43</v>
      </c>
      <c r="F34" s="26">
        <v>799.32</v>
      </c>
      <c r="G34" s="26">
        <v>182.01</v>
      </c>
      <c r="H34" s="26">
        <v>250.1</v>
      </c>
      <c r="I34" s="30">
        <v>250.1</v>
      </c>
      <c r="J34" s="26">
        <v>12846</v>
      </c>
      <c r="K34" s="26">
        <v>8048</v>
      </c>
      <c r="L34" s="26">
        <v>2261</v>
      </c>
      <c r="M34" s="30">
        <v>2537</v>
      </c>
      <c r="N34" s="26">
        <v>977.5</v>
      </c>
      <c r="O34" s="26">
        <v>924.4</v>
      </c>
      <c r="P34" s="26">
        <v>913.2</v>
      </c>
    </row>
    <row r="35" spans="1:16" ht="15.75">
      <c r="A35" s="2" t="s">
        <v>103</v>
      </c>
      <c r="B35" s="2" t="s">
        <v>104</v>
      </c>
      <c r="C35" s="2" t="s">
        <v>105</v>
      </c>
      <c r="D35" s="1" t="s">
        <v>106</v>
      </c>
      <c r="E35" s="26">
        <v>202.89</v>
      </c>
      <c r="F35" s="26">
        <v>156.89</v>
      </c>
      <c r="G35" s="26">
        <v>22.57</v>
      </c>
      <c r="H35" s="26">
        <v>23.43</v>
      </c>
      <c r="I35" s="30">
        <v>23.43</v>
      </c>
      <c r="J35" s="26">
        <v>2162</v>
      </c>
      <c r="K35" s="26">
        <v>1607</v>
      </c>
      <c r="L35" s="26">
        <v>302</v>
      </c>
      <c r="M35" s="30">
        <v>253</v>
      </c>
      <c r="N35" s="26">
        <v>989.8</v>
      </c>
      <c r="O35" s="26">
        <v>963.5</v>
      </c>
      <c r="P35" s="26">
        <v>945.2</v>
      </c>
    </row>
    <row r="36" spans="1:16" ht="15.75">
      <c r="A36" s="2" t="s">
        <v>107</v>
      </c>
      <c r="B36" s="2" t="s">
        <v>108</v>
      </c>
      <c r="C36" s="2" t="s">
        <v>109</v>
      </c>
      <c r="D36" s="1" t="s">
        <v>110</v>
      </c>
      <c r="E36" s="26">
        <v>227.58</v>
      </c>
      <c r="F36" s="26">
        <v>161.94</v>
      </c>
      <c r="G36" s="26">
        <v>28.44</v>
      </c>
      <c r="H36" s="26">
        <v>37.2</v>
      </c>
      <c r="I36" s="30">
        <v>37.2</v>
      </c>
      <c r="J36" s="26">
        <v>2379</v>
      </c>
      <c r="K36" s="26">
        <v>1618</v>
      </c>
      <c r="L36" s="26">
        <v>388</v>
      </c>
      <c r="M36" s="30">
        <v>373</v>
      </c>
      <c r="N36" s="26">
        <v>979.7</v>
      </c>
      <c r="O36" s="26">
        <v>913.4</v>
      </c>
      <c r="P36" s="26">
        <v>985</v>
      </c>
    </row>
    <row r="37" spans="1:16" ht="15.75">
      <c r="A37" s="2" t="s">
        <v>111</v>
      </c>
      <c r="B37" s="2" t="s">
        <v>112</v>
      </c>
      <c r="C37" s="2" t="s">
        <v>113</v>
      </c>
      <c r="D37" s="1" t="s">
        <v>114</v>
      </c>
      <c r="E37" s="26">
        <v>1898.06</v>
      </c>
      <c r="F37" s="26">
        <v>1346.9</v>
      </c>
      <c r="G37" s="26">
        <v>270.57</v>
      </c>
      <c r="H37" s="26">
        <v>280.59</v>
      </c>
      <c r="I37" s="30">
        <v>280.59</v>
      </c>
      <c r="J37" s="26">
        <v>21364</v>
      </c>
      <c r="K37" s="26">
        <v>14497</v>
      </c>
      <c r="L37" s="26">
        <v>3899</v>
      </c>
      <c r="M37" s="30">
        <v>2967</v>
      </c>
      <c r="N37" s="26">
        <v>1039.6</v>
      </c>
      <c r="O37" s="26">
        <v>965.6</v>
      </c>
      <c r="P37" s="26">
        <v>1031.2</v>
      </c>
    </row>
    <row r="38" spans="1:16" ht="15.75">
      <c r="A38" s="2" t="s">
        <v>115</v>
      </c>
      <c r="B38" s="2" t="s">
        <v>116</v>
      </c>
      <c r="C38" s="2" t="s">
        <v>117</v>
      </c>
      <c r="D38" s="1" t="s">
        <v>118</v>
      </c>
      <c r="E38" s="26">
        <v>1055.02</v>
      </c>
      <c r="F38" s="26">
        <v>728.48</v>
      </c>
      <c r="G38" s="26">
        <v>144.91</v>
      </c>
      <c r="H38" s="26">
        <v>181.63</v>
      </c>
      <c r="I38" s="30">
        <v>181.63</v>
      </c>
      <c r="J38" s="26">
        <v>11872</v>
      </c>
      <c r="K38" s="26">
        <v>7937</v>
      </c>
      <c r="L38" s="26">
        <v>2083</v>
      </c>
      <c r="M38" s="30">
        <v>1852</v>
      </c>
      <c r="N38" s="26">
        <v>1053.1</v>
      </c>
      <c r="O38" s="26">
        <v>938.2</v>
      </c>
      <c r="P38" s="26">
        <v>1029.8</v>
      </c>
    </row>
    <row r="39" spans="1:16" ht="15.75">
      <c r="A39" s="2" t="s">
        <v>119</v>
      </c>
      <c r="B39" s="2" t="s">
        <v>120</v>
      </c>
      <c r="C39" s="2" t="s">
        <v>121</v>
      </c>
      <c r="D39" s="1" t="s">
        <v>122</v>
      </c>
      <c r="E39" s="26">
        <v>548.48</v>
      </c>
      <c r="F39" s="26">
        <v>397.41</v>
      </c>
      <c r="G39" s="26">
        <v>76.02</v>
      </c>
      <c r="H39" s="26">
        <v>75.05</v>
      </c>
      <c r="I39" s="30">
        <v>75.05</v>
      </c>
      <c r="J39" s="26">
        <v>5946</v>
      </c>
      <c r="K39" s="26">
        <v>4102</v>
      </c>
      <c r="L39" s="26">
        <v>1087</v>
      </c>
      <c r="M39" s="30">
        <v>757</v>
      </c>
      <c r="N39" s="26">
        <v>999.6</v>
      </c>
      <c r="O39" s="26">
        <v>896.1</v>
      </c>
      <c r="P39" s="26">
        <v>991.5</v>
      </c>
    </row>
    <row r="40" spans="1:16" ht="15.75">
      <c r="A40" s="2" t="s">
        <v>123</v>
      </c>
      <c r="B40" s="2" t="s">
        <v>124</v>
      </c>
      <c r="C40" s="2" t="s">
        <v>125</v>
      </c>
      <c r="D40" s="1" t="s">
        <v>126</v>
      </c>
      <c r="E40" s="26">
        <v>450.98</v>
      </c>
      <c r="F40" s="26">
        <v>320.38</v>
      </c>
      <c r="G40" s="26">
        <v>61.09</v>
      </c>
      <c r="H40" s="26">
        <v>69.51</v>
      </c>
      <c r="I40" s="30">
        <v>69.51</v>
      </c>
      <c r="J40" s="26">
        <v>4974</v>
      </c>
      <c r="K40" s="26">
        <v>3406</v>
      </c>
      <c r="L40" s="26">
        <v>879</v>
      </c>
      <c r="M40" s="30">
        <v>690</v>
      </c>
      <c r="N40" s="26">
        <v>1027.2</v>
      </c>
      <c r="O40" s="26">
        <v>908.8</v>
      </c>
      <c r="P40" s="26">
        <v>1024.7</v>
      </c>
    </row>
    <row r="41" spans="1:16" ht="15.75">
      <c r="A41" s="2" t="s">
        <v>127</v>
      </c>
      <c r="B41" s="2" t="s">
        <v>128</v>
      </c>
      <c r="C41" s="2" t="s">
        <v>129</v>
      </c>
      <c r="D41" s="1" t="s">
        <v>130</v>
      </c>
      <c r="E41" s="26">
        <v>798.94</v>
      </c>
      <c r="F41" s="26">
        <v>468.13</v>
      </c>
      <c r="G41" s="26">
        <v>123.4</v>
      </c>
      <c r="H41" s="26">
        <v>207.4</v>
      </c>
      <c r="I41" s="30">
        <v>207.4</v>
      </c>
      <c r="J41" s="26">
        <v>8129</v>
      </c>
      <c r="K41" s="26">
        <v>4509</v>
      </c>
      <c r="L41" s="26">
        <v>1547</v>
      </c>
      <c r="M41" s="30">
        <v>2073</v>
      </c>
      <c r="N41" s="26">
        <v>949.2</v>
      </c>
      <c r="O41" s="26">
        <v>923.5</v>
      </c>
      <c r="P41" s="26">
        <v>880.7</v>
      </c>
    </row>
    <row r="42" spans="1:16" ht="15.75">
      <c r="A42" s="2" t="s">
        <v>131</v>
      </c>
      <c r="B42" s="2" t="s">
        <v>132</v>
      </c>
      <c r="C42" s="2" t="s">
        <v>133</v>
      </c>
      <c r="D42" s="1" t="s">
        <v>134</v>
      </c>
      <c r="E42" s="26">
        <v>716</v>
      </c>
      <c r="F42" s="26">
        <v>429.22</v>
      </c>
      <c r="G42" s="26">
        <v>140.31</v>
      </c>
      <c r="H42" s="26">
        <v>146.47</v>
      </c>
      <c r="I42" s="30">
        <v>146.47</v>
      </c>
      <c r="J42" s="26">
        <v>7378</v>
      </c>
      <c r="K42" s="26">
        <v>4109</v>
      </c>
      <c r="L42" s="26">
        <v>1782</v>
      </c>
      <c r="M42" s="30">
        <v>1488</v>
      </c>
      <c r="N42" s="26">
        <v>937</v>
      </c>
      <c r="O42" s="26">
        <v>937</v>
      </c>
      <c r="P42" s="26">
        <v>891.4</v>
      </c>
    </row>
    <row r="43" spans="1:16" ht="15.75">
      <c r="A43" s="2" t="s">
        <v>135</v>
      </c>
      <c r="B43" s="2" t="s">
        <v>136</v>
      </c>
      <c r="C43" s="2" t="s">
        <v>137</v>
      </c>
      <c r="D43" s="1" t="s">
        <v>138</v>
      </c>
      <c r="E43" s="26">
        <v>269.31</v>
      </c>
      <c r="F43" s="26">
        <v>177.87</v>
      </c>
      <c r="G43" s="26">
        <v>32.61</v>
      </c>
      <c r="H43" s="26">
        <v>58.83</v>
      </c>
      <c r="I43" s="30">
        <v>58.83</v>
      </c>
      <c r="J43" s="26">
        <v>2686</v>
      </c>
      <c r="K43" s="26">
        <v>1702</v>
      </c>
      <c r="L43" s="26">
        <v>435</v>
      </c>
      <c r="M43" s="30">
        <v>549</v>
      </c>
      <c r="N43" s="26">
        <v>925.6</v>
      </c>
      <c r="O43" s="26">
        <v>863.2</v>
      </c>
      <c r="P43" s="26">
        <v>924.3</v>
      </c>
    </row>
    <row r="44" spans="1:16" ht="15.75">
      <c r="A44" s="2" t="s">
        <v>139</v>
      </c>
      <c r="B44" s="2" t="s">
        <v>140</v>
      </c>
      <c r="C44" s="2" t="s">
        <v>141</v>
      </c>
      <c r="D44" s="1" t="s">
        <v>142</v>
      </c>
      <c r="E44" s="26">
        <v>772.34</v>
      </c>
      <c r="F44" s="26">
        <v>549.35</v>
      </c>
      <c r="G44" s="26">
        <v>110.27</v>
      </c>
      <c r="H44" s="26">
        <v>112.72</v>
      </c>
      <c r="I44" s="30">
        <v>112.72</v>
      </c>
      <c r="J44" s="26">
        <v>8512</v>
      </c>
      <c r="K44" s="26">
        <v>5766</v>
      </c>
      <c r="L44" s="26">
        <v>1516</v>
      </c>
      <c r="M44" s="30">
        <v>1231</v>
      </c>
      <c r="N44" s="26">
        <v>1011.6</v>
      </c>
      <c r="O44" s="26">
        <v>967.1</v>
      </c>
      <c r="P44" s="26">
        <v>985.9</v>
      </c>
    </row>
    <row r="45" spans="1:16" ht="15.75">
      <c r="A45" s="2" t="s">
        <v>143</v>
      </c>
      <c r="B45" s="2" t="s">
        <v>144</v>
      </c>
      <c r="C45" s="2" t="s">
        <v>145</v>
      </c>
      <c r="D45" s="1" t="s">
        <v>146</v>
      </c>
      <c r="E45" s="26">
        <v>1071.72</v>
      </c>
      <c r="F45" s="26">
        <v>748.27</v>
      </c>
      <c r="G45" s="26">
        <v>127.89</v>
      </c>
      <c r="H45" s="26">
        <v>195.56</v>
      </c>
      <c r="I45" s="30">
        <v>195.56</v>
      </c>
      <c r="J45" s="26">
        <v>11691</v>
      </c>
      <c r="K45" s="26">
        <v>7865</v>
      </c>
      <c r="L45" s="26">
        <v>1829</v>
      </c>
      <c r="M45" s="30">
        <v>1997</v>
      </c>
      <c r="N45" s="26">
        <v>1008.8</v>
      </c>
      <c r="O45" s="26">
        <v>924</v>
      </c>
      <c r="P45" s="26">
        <v>1000.5</v>
      </c>
    </row>
    <row r="46" spans="1:16" ht="15.75">
      <c r="A46" s="2" t="s">
        <v>147</v>
      </c>
      <c r="B46" s="2" t="s">
        <v>148</v>
      </c>
      <c r="C46" s="2" t="s">
        <v>149</v>
      </c>
      <c r="D46" s="1" t="s">
        <v>150</v>
      </c>
      <c r="E46" s="26">
        <v>1742.68</v>
      </c>
      <c r="F46" s="26">
        <v>1189.16</v>
      </c>
      <c r="G46" s="26">
        <v>247.33</v>
      </c>
      <c r="H46" s="26">
        <v>306.18</v>
      </c>
      <c r="I46" s="30">
        <v>306.18</v>
      </c>
      <c r="J46" s="26">
        <v>20106</v>
      </c>
      <c r="K46" s="26">
        <v>13193</v>
      </c>
      <c r="L46" s="26">
        <v>3599</v>
      </c>
      <c r="M46" s="30">
        <v>3315</v>
      </c>
      <c r="N46" s="26">
        <v>1080.2</v>
      </c>
      <c r="O46" s="26">
        <v>994.3</v>
      </c>
      <c r="P46" s="26">
        <v>1043.4</v>
      </c>
    </row>
    <row r="47" spans="1:16" ht="15.75">
      <c r="A47" s="2" t="s">
        <v>151</v>
      </c>
      <c r="B47" s="2" t="s">
        <v>152</v>
      </c>
      <c r="C47" s="2" t="s">
        <v>153</v>
      </c>
      <c r="D47" s="1" t="s">
        <v>154</v>
      </c>
      <c r="E47" s="26">
        <v>786.43</v>
      </c>
      <c r="F47" s="26">
        <v>575.17</v>
      </c>
      <c r="G47" s="26">
        <v>99.7</v>
      </c>
      <c r="H47" s="26">
        <v>111.56</v>
      </c>
      <c r="I47" s="30">
        <v>111.56</v>
      </c>
      <c r="J47" s="26">
        <v>8525</v>
      </c>
      <c r="K47" s="26">
        <v>5959</v>
      </c>
      <c r="L47" s="26">
        <v>1425</v>
      </c>
      <c r="M47" s="30">
        <v>1140</v>
      </c>
      <c r="N47" s="26">
        <v>1004.3</v>
      </c>
      <c r="O47" s="26">
        <v>922.1</v>
      </c>
      <c r="P47" s="26">
        <v>988.4</v>
      </c>
    </row>
    <row r="48" spans="1:16" ht="15.75">
      <c r="A48" s="2" t="s">
        <v>155</v>
      </c>
      <c r="B48" s="2" t="s">
        <v>156</v>
      </c>
      <c r="C48" s="2" t="s">
        <v>157</v>
      </c>
      <c r="D48" s="1" t="s">
        <v>158</v>
      </c>
      <c r="E48" s="26">
        <v>551.86</v>
      </c>
      <c r="F48" s="26">
        <v>321.72</v>
      </c>
      <c r="G48" s="26">
        <v>87.68</v>
      </c>
      <c r="H48" s="26">
        <v>142.46</v>
      </c>
      <c r="I48" s="30">
        <v>142.46</v>
      </c>
      <c r="J48" s="26">
        <v>5395</v>
      </c>
      <c r="K48" s="26">
        <v>3052</v>
      </c>
      <c r="L48" s="26">
        <v>998</v>
      </c>
      <c r="M48" s="30">
        <v>1344</v>
      </c>
      <c r="N48" s="26">
        <v>920.2</v>
      </c>
      <c r="O48" s="26">
        <v>880</v>
      </c>
      <c r="P48" s="26">
        <v>837.9</v>
      </c>
    </row>
    <row r="49" spans="1:16" ht="15.75">
      <c r="A49" s="2" t="s">
        <v>159</v>
      </c>
      <c r="B49" s="2" t="s">
        <v>160</v>
      </c>
      <c r="C49" s="2" t="s">
        <v>161</v>
      </c>
      <c r="D49" s="1" t="s">
        <v>162</v>
      </c>
      <c r="E49" s="26">
        <v>1064.02</v>
      </c>
      <c r="F49" s="26">
        <v>712.46</v>
      </c>
      <c r="G49" s="26">
        <v>144.22</v>
      </c>
      <c r="H49" s="26">
        <v>207.34</v>
      </c>
      <c r="I49" s="30">
        <v>207.34</v>
      </c>
      <c r="J49" s="26">
        <v>11281</v>
      </c>
      <c r="K49" s="26">
        <v>7289</v>
      </c>
      <c r="L49" s="26">
        <v>1929</v>
      </c>
      <c r="M49" s="30">
        <v>2063</v>
      </c>
      <c r="N49" s="26">
        <v>990</v>
      </c>
      <c r="O49" s="26">
        <v>913.3</v>
      </c>
      <c r="P49" s="26">
        <v>967.6</v>
      </c>
    </row>
    <row r="50" spans="1:16" ht="15.75">
      <c r="A50" s="2" t="s">
        <v>163</v>
      </c>
      <c r="B50" s="2" t="s">
        <v>164</v>
      </c>
      <c r="C50" s="2" t="s">
        <v>165</v>
      </c>
      <c r="D50" s="1" t="s">
        <v>166</v>
      </c>
      <c r="E50" s="26">
        <v>168.97</v>
      </c>
      <c r="F50" s="26">
        <v>121.65</v>
      </c>
      <c r="G50" s="26">
        <v>22.77</v>
      </c>
      <c r="H50" s="26">
        <v>24.55</v>
      </c>
      <c r="I50" s="30">
        <v>24.55</v>
      </c>
      <c r="J50" s="26">
        <v>1748</v>
      </c>
      <c r="K50" s="26">
        <v>1193</v>
      </c>
      <c r="L50" s="26">
        <v>305</v>
      </c>
      <c r="M50" s="30">
        <v>250</v>
      </c>
      <c r="N50" s="26">
        <v>958.5</v>
      </c>
      <c r="O50" s="26">
        <v>903.4</v>
      </c>
      <c r="P50" s="26">
        <v>954.8</v>
      </c>
    </row>
    <row r="51" spans="1:16" ht="15.75">
      <c r="A51" s="2" t="s">
        <v>167</v>
      </c>
      <c r="B51" s="2" t="s">
        <v>168</v>
      </c>
      <c r="C51" s="2" t="s">
        <v>169</v>
      </c>
      <c r="D51" s="1" t="s">
        <v>170</v>
      </c>
      <c r="E51" s="26">
        <v>293.51</v>
      </c>
      <c r="F51" s="26">
        <v>211.87</v>
      </c>
      <c r="G51" s="26">
        <v>38.68</v>
      </c>
      <c r="H51" s="26">
        <v>42.96</v>
      </c>
      <c r="I51" s="30">
        <v>42.96</v>
      </c>
      <c r="J51" s="26">
        <v>3120</v>
      </c>
      <c r="K51" s="26">
        <v>2153</v>
      </c>
      <c r="L51" s="26">
        <v>549</v>
      </c>
      <c r="M51" s="30">
        <v>418</v>
      </c>
      <c r="N51" s="26">
        <v>984.7</v>
      </c>
      <c r="O51" s="26">
        <v>889.1</v>
      </c>
      <c r="P51" s="26">
        <v>993.8</v>
      </c>
    </row>
    <row r="52" spans="1:16" ht="15.75">
      <c r="A52" s="2" t="s">
        <v>171</v>
      </c>
      <c r="B52" s="2" t="s">
        <v>172</v>
      </c>
      <c r="C52" s="2" t="s">
        <v>173</v>
      </c>
      <c r="D52" s="1" t="s">
        <v>174</v>
      </c>
      <c r="E52" s="26">
        <v>348.04</v>
      </c>
      <c r="F52" s="26">
        <v>254.41</v>
      </c>
      <c r="G52" s="26">
        <v>38.2</v>
      </c>
      <c r="H52" s="26">
        <v>55.43</v>
      </c>
      <c r="I52" s="30">
        <v>55.43</v>
      </c>
      <c r="J52" s="26">
        <v>3830</v>
      </c>
      <c r="K52" s="26">
        <v>2666</v>
      </c>
      <c r="L52" s="26">
        <v>538</v>
      </c>
      <c r="M52" s="30">
        <v>626</v>
      </c>
      <c r="N52" s="26">
        <v>1008.4</v>
      </c>
      <c r="O52" s="26">
        <v>1007.6</v>
      </c>
      <c r="P52" s="26">
        <v>1011.6</v>
      </c>
    </row>
    <row r="53" spans="1:16" ht="15.75">
      <c r="A53" s="2" t="s">
        <v>175</v>
      </c>
      <c r="B53" s="2" t="s">
        <v>176</v>
      </c>
      <c r="C53" s="2" t="s">
        <v>177</v>
      </c>
      <c r="D53" s="1" t="s">
        <v>178</v>
      </c>
      <c r="E53" s="26">
        <v>225.55</v>
      </c>
      <c r="F53" s="26">
        <v>157.41</v>
      </c>
      <c r="G53" s="26">
        <v>25.79</v>
      </c>
      <c r="H53" s="26">
        <v>42.35</v>
      </c>
      <c r="I53" s="30">
        <v>42.35</v>
      </c>
      <c r="J53" s="26">
        <v>2485</v>
      </c>
      <c r="K53" s="26">
        <v>1686</v>
      </c>
      <c r="L53" s="26">
        <v>369</v>
      </c>
      <c r="M53" s="30">
        <v>430</v>
      </c>
      <c r="N53" s="26">
        <v>1028.3</v>
      </c>
      <c r="O53" s="26">
        <v>943.3</v>
      </c>
      <c r="P53" s="26">
        <v>1022.7</v>
      </c>
    </row>
    <row r="54" spans="1:16" ht="15.75">
      <c r="A54" s="2" t="s">
        <v>179</v>
      </c>
      <c r="B54" s="2" t="s">
        <v>180</v>
      </c>
      <c r="C54" s="2" t="s">
        <v>181</v>
      </c>
      <c r="D54" s="1" t="s">
        <v>182</v>
      </c>
      <c r="E54" s="26">
        <v>1379.17</v>
      </c>
      <c r="F54" s="26">
        <v>1012.28</v>
      </c>
      <c r="G54" s="26">
        <v>169.44</v>
      </c>
      <c r="H54" s="26">
        <v>197.45</v>
      </c>
      <c r="I54" s="30">
        <v>197.45</v>
      </c>
      <c r="J54" s="26">
        <v>16474</v>
      </c>
      <c r="K54" s="26">
        <v>11675</v>
      </c>
      <c r="L54" s="26">
        <v>2565</v>
      </c>
      <c r="M54" s="30">
        <v>2234</v>
      </c>
      <c r="N54" s="26">
        <v>1105.2</v>
      </c>
      <c r="O54" s="26">
        <v>1023</v>
      </c>
      <c r="P54" s="26">
        <v>1064.5</v>
      </c>
    </row>
    <row r="55" spans="1:16" ht="15.75">
      <c r="A55" s="2" t="s">
        <v>183</v>
      </c>
      <c r="B55" s="2" t="s">
        <v>184</v>
      </c>
      <c r="C55" s="2" t="s">
        <v>185</v>
      </c>
      <c r="D55" s="1" t="s">
        <v>186</v>
      </c>
      <c r="E55" s="26">
        <v>311.12</v>
      </c>
      <c r="F55" s="26">
        <v>209.41</v>
      </c>
      <c r="G55" s="26">
        <v>43.62</v>
      </c>
      <c r="H55" s="26">
        <v>58.09</v>
      </c>
      <c r="I55" s="30">
        <v>58.09</v>
      </c>
      <c r="J55" s="26">
        <v>3079</v>
      </c>
      <c r="K55" s="26">
        <v>1983</v>
      </c>
      <c r="L55" s="26">
        <v>526</v>
      </c>
      <c r="M55" s="30">
        <v>570</v>
      </c>
      <c r="N55" s="26">
        <v>935.3</v>
      </c>
      <c r="O55" s="26">
        <v>901.6</v>
      </c>
      <c r="P55" s="26">
        <v>895.1</v>
      </c>
    </row>
    <row r="56" spans="1:16" ht="15.75">
      <c r="A56" s="2" t="s">
        <v>187</v>
      </c>
      <c r="B56" s="2" t="s">
        <v>188</v>
      </c>
      <c r="C56" s="2" t="s">
        <v>189</v>
      </c>
      <c r="D56" s="1" t="s">
        <v>190</v>
      </c>
      <c r="E56" s="26">
        <v>3063.64</v>
      </c>
      <c r="F56" s="26">
        <v>2169.9</v>
      </c>
      <c r="G56" s="26">
        <v>377.6</v>
      </c>
      <c r="H56" s="26">
        <v>516.14</v>
      </c>
      <c r="I56" s="30">
        <v>516.14</v>
      </c>
      <c r="J56" s="26">
        <v>34797</v>
      </c>
      <c r="K56" s="26">
        <v>23800</v>
      </c>
      <c r="L56" s="26">
        <v>5427</v>
      </c>
      <c r="M56" s="30">
        <v>5570</v>
      </c>
      <c r="N56" s="26">
        <v>1059.3</v>
      </c>
      <c r="O56" s="26">
        <v>988.7</v>
      </c>
      <c r="P56" s="26">
        <v>1020.4</v>
      </c>
    </row>
    <row r="57" spans="1:16" ht="15.75">
      <c r="A57" s="2" t="s">
        <v>191</v>
      </c>
      <c r="B57" s="2" t="s">
        <v>192</v>
      </c>
      <c r="C57" s="2" t="s">
        <v>193</v>
      </c>
      <c r="D57" s="1" t="s">
        <v>194</v>
      </c>
      <c r="E57" s="26">
        <v>1510.71</v>
      </c>
      <c r="F57" s="26">
        <v>1005.64</v>
      </c>
      <c r="G57" s="26">
        <v>192.16</v>
      </c>
      <c r="H57" s="26">
        <v>312.9</v>
      </c>
      <c r="I57" s="30">
        <v>312.9</v>
      </c>
      <c r="J57" s="26">
        <v>15856</v>
      </c>
      <c r="K57" s="26">
        <v>10269</v>
      </c>
      <c r="L57" s="26">
        <v>2400</v>
      </c>
      <c r="M57" s="30">
        <v>3187</v>
      </c>
      <c r="N57" s="26">
        <v>983.5</v>
      </c>
      <c r="O57" s="26">
        <v>920.7</v>
      </c>
      <c r="P57" s="26">
        <v>907.3</v>
      </c>
    </row>
    <row r="58" spans="1:16" ht="15.75">
      <c r="A58" s="2" t="s">
        <v>195</v>
      </c>
      <c r="B58" s="2" t="s">
        <v>196</v>
      </c>
      <c r="C58" s="2" t="s">
        <v>197</v>
      </c>
      <c r="D58" s="1" t="s">
        <v>198</v>
      </c>
      <c r="E58" s="26">
        <v>115.26</v>
      </c>
      <c r="F58" s="26">
        <v>82.25</v>
      </c>
      <c r="G58" s="26">
        <v>19.22</v>
      </c>
      <c r="H58" s="26">
        <v>13.79</v>
      </c>
      <c r="I58" s="30">
        <v>13.79</v>
      </c>
      <c r="J58" s="26">
        <v>1174</v>
      </c>
      <c r="K58" s="26">
        <v>780</v>
      </c>
      <c r="L58" s="26">
        <v>257</v>
      </c>
      <c r="M58" s="30">
        <v>137</v>
      </c>
      <c r="N58" s="26">
        <v>934.9</v>
      </c>
      <c r="O58" s="26">
        <v>873.3</v>
      </c>
      <c r="P58" s="26">
        <v>927.3</v>
      </c>
    </row>
    <row r="59" spans="1:16" ht="15.75">
      <c r="A59" s="2" t="s">
        <v>199</v>
      </c>
      <c r="B59" s="2" t="s">
        <v>200</v>
      </c>
      <c r="C59" s="2" t="s">
        <v>201</v>
      </c>
      <c r="D59" s="1" t="s">
        <v>202</v>
      </c>
      <c r="E59" s="26">
        <v>1965.37</v>
      </c>
      <c r="F59" s="26">
        <v>1352.04</v>
      </c>
      <c r="G59" s="26">
        <v>307.96</v>
      </c>
      <c r="H59" s="26">
        <v>305.37</v>
      </c>
      <c r="I59" s="30">
        <v>305.37</v>
      </c>
      <c r="J59" s="26">
        <v>21546</v>
      </c>
      <c r="K59" s="26">
        <v>14077</v>
      </c>
      <c r="L59" s="26">
        <v>4377</v>
      </c>
      <c r="M59" s="30">
        <v>3091</v>
      </c>
      <c r="N59" s="26">
        <v>1016.2</v>
      </c>
      <c r="O59" s="26">
        <v>914.1</v>
      </c>
      <c r="P59" s="26">
        <v>999.5</v>
      </c>
    </row>
    <row r="60" spans="1:16" ht="15.75">
      <c r="A60" s="2" t="s">
        <v>203</v>
      </c>
      <c r="B60" s="2" t="s">
        <v>204</v>
      </c>
      <c r="C60" s="2" t="s">
        <v>205</v>
      </c>
      <c r="D60" s="1" t="s">
        <v>206</v>
      </c>
      <c r="E60" s="26">
        <v>635.17</v>
      </c>
      <c r="F60" s="26">
        <v>426.82</v>
      </c>
      <c r="G60" s="26">
        <v>94.16</v>
      </c>
      <c r="H60" s="26">
        <v>114.19</v>
      </c>
      <c r="I60" s="30">
        <v>114.19</v>
      </c>
      <c r="J60" s="26">
        <v>6606</v>
      </c>
      <c r="K60" s="26">
        <v>4226</v>
      </c>
      <c r="L60" s="26">
        <v>1227</v>
      </c>
      <c r="M60" s="30">
        <v>1152</v>
      </c>
      <c r="N60" s="26">
        <v>961.9</v>
      </c>
      <c r="O60" s="26">
        <v>924.3</v>
      </c>
      <c r="P60" s="26">
        <v>939</v>
      </c>
    </row>
    <row r="61" spans="1:16" ht="15.75">
      <c r="A61" s="2" t="s">
        <v>207</v>
      </c>
      <c r="B61" s="2" t="s">
        <v>208</v>
      </c>
      <c r="C61" s="2" t="s">
        <v>209</v>
      </c>
      <c r="D61" s="1" t="s">
        <v>210</v>
      </c>
      <c r="E61" s="26">
        <v>624.67</v>
      </c>
      <c r="F61" s="26">
        <v>455.03</v>
      </c>
      <c r="G61" s="26">
        <v>75.84</v>
      </c>
      <c r="H61" s="26">
        <v>93.79</v>
      </c>
      <c r="I61" s="30">
        <v>93.79</v>
      </c>
      <c r="J61" s="26">
        <v>6837</v>
      </c>
      <c r="K61" s="26">
        <v>4741</v>
      </c>
      <c r="L61" s="26">
        <v>1095</v>
      </c>
      <c r="M61" s="30">
        <v>1001</v>
      </c>
      <c r="N61" s="26">
        <v>1011.4</v>
      </c>
      <c r="O61" s="26">
        <v>938.5</v>
      </c>
      <c r="P61" s="26">
        <v>1017.2</v>
      </c>
    </row>
    <row r="62" spans="1:16" ht="15.75">
      <c r="A62" s="2" t="s">
        <v>211</v>
      </c>
      <c r="B62" s="2" t="s">
        <v>212</v>
      </c>
      <c r="C62" s="2" t="s">
        <v>213</v>
      </c>
      <c r="D62" s="1" t="s">
        <v>214</v>
      </c>
      <c r="E62" s="26">
        <v>2424.59</v>
      </c>
      <c r="F62" s="26">
        <v>1708.39</v>
      </c>
      <c r="G62" s="26">
        <v>341.24</v>
      </c>
      <c r="H62" s="26">
        <v>374.96</v>
      </c>
      <c r="I62" s="30">
        <v>374.96</v>
      </c>
      <c r="J62" s="26">
        <v>27072</v>
      </c>
      <c r="K62" s="26">
        <v>18227</v>
      </c>
      <c r="L62" s="26">
        <v>4953</v>
      </c>
      <c r="M62" s="30">
        <v>3892</v>
      </c>
      <c r="N62" s="26">
        <v>1029.8</v>
      </c>
      <c r="O62" s="26">
        <v>954.4</v>
      </c>
      <c r="P62" s="26">
        <v>1014.4</v>
      </c>
    </row>
    <row r="63" spans="1:16" ht="15.75">
      <c r="A63" s="2" t="s">
        <v>215</v>
      </c>
      <c r="B63" s="2" t="s">
        <v>216</v>
      </c>
      <c r="C63" s="2" t="s">
        <v>217</v>
      </c>
      <c r="D63" s="1" t="s">
        <v>218</v>
      </c>
      <c r="E63" s="26">
        <v>191.93</v>
      </c>
      <c r="F63" s="26">
        <v>134.43</v>
      </c>
      <c r="G63" s="26">
        <v>21.48</v>
      </c>
      <c r="H63" s="26">
        <v>36.02</v>
      </c>
      <c r="I63" s="30">
        <v>36.02</v>
      </c>
      <c r="J63" s="26">
        <v>2089</v>
      </c>
      <c r="K63" s="26">
        <v>1418</v>
      </c>
      <c r="L63" s="26">
        <v>302</v>
      </c>
      <c r="M63" s="30">
        <v>368</v>
      </c>
      <c r="N63" s="26">
        <v>1005.7</v>
      </c>
      <c r="O63" s="26">
        <v>913.3</v>
      </c>
      <c r="P63" s="26">
        <v>1013.3</v>
      </c>
    </row>
    <row r="64" spans="1:16" ht="15.75">
      <c r="A64" s="2" t="s">
        <v>219</v>
      </c>
      <c r="B64" s="2" t="s">
        <v>220</v>
      </c>
      <c r="C64" s="2" t="s">
        <v>221</v>
      </c>
      <c r="D64" s="1" t="s">
        <v>222</v>
      </c>
      <c r="E64" s="26">
        <v>773.7</v>
      </c>
      <c r="F64" s="26">
        <v>505.27</v>
      </c>
      <c r="G64" s="26">
        <v>104.48</v>
      </c>
      <c r="H64" s="26">
        <v>163.95</v>
      </c>
      <c r="I64" s="30">
        <v>163.95</v>
      </c>
      <c r="J64" s="26">
        <v>8100</v>
      </c>
      <c r="K64" s="26">
        <v>5139</v>
      </c>
      <c r="L64" s="26">
        <v>1283</v>
      </c>
      <c r="M64" s="30">
        <v>1677</v>
      </c>
      <c r="N64" s="26">
        <v>982.3</v>
      </c>
      <c r="O64" s="26">
        <v>931.8</v>
      </c>
      <c r="P64" s="26">
        <v>904.2</v>
      </c>
    </row>
    <row r="65" spans="1:16" ht="15.75">
      <c r="A65" s="2" t="s">
        <v>223</v>
      </c>
      <c r="B65" s="2" t="s">
        <v>224</v>
      </c>
      <c r="C65" s="2" t="s">
        <v>225</v>
      </c>
      <c r="D65" s="1" t="s">
        <v>226</v>
      </c>
      <c r="E65" s="26">
        <v>142.07</v>
      </c>
      <c r="F65" s="26">
        <v>102.54</v>
      </c>
      <c r="G65" s="26">
        <v>20.89</v>
      </c>
      <c r="H65" s="26">
        <v>18.64</v>
      </c>
      <c r="I65" s="30">
        <v>18.64</v>
      </c>
      <c r="J65" s="26">
        <v>1415</v>
      </c>
      <c r="K65" s="26">
        <v>966</v>
      </c>
      <c r="L65" s="26">
        <v>269</v>
      </c>
      <c r="M65" s="30">
        <v>180</v>
      </c>
      <c r="N65" s="26">
        <v>920.2</v>
      </c>
      <c r="O65" s="26">
        <v>876.9</v>
      </c>
      <c r="P65" s="26">
        <v>916.3</v>
      </c>
    </row>
    <row r="66" spans="1:16" ht="15.75">
      <c r="A66" s="2" t="s">
        <v>227</v>
      </c>
      <c r="B66" s="2" t="s">
        <v>228</v>
      </c>
      <c r="C66" s="2" t="s">
        <v>229</v>
      </c>
      <c r="D66" s="1" t="s">
        <v>230</v>
      </c>
      <c r="E66" s="26">
        <v>1097.61</v>
      </c>
      <c r="F66" s="26">
        <v>707.51</v>
      </c>
      <c r="G66" s="26">
        <v>158.62</v>
      </c>
      <c r="H66" s="26">
        <v>231.48</v>
      </c>
      <c r="I66" s="30">
        <v>231.48</v>
      </c>
      <c r="J66" s="26">
        <v>11406</v>
      </c>
      <c r="K66" s="26">
        <v>7109</v>
      </c>
      <c r="L66" s="26">
        <v>2010</v>
      </c>
      <c r="M66" s="30">
        <v>2288</v>
      </c>
      <c r="N66" s="26">
        <v>977.5</v>
      </c>
      <c r="O66" s="26">
        <v>903.9</v>
      </c>
      <c r="P66" s="26">
        <v>923.1</v>
      </c>
    </row>
    <row r="67" spans="1:16" ht="15.75">
      <c r="A67" s="2" t="s">
        <v>231</v>
      </c>
      <c r="B67" s="2" t="s">
        <v>232</v>
      </c>
      <c r="C67" s="2" t="s">
        <v>233</v>
      </c>
      <c r="D67" s="1" t="s">
        <v>234</v>
      </c>
      <c r="E67" s="26">
        <v>2955.29</v>
      </c>
      <c r="F67" s="26">
        <v>1989.62</v>
      </c>
      <c r="G67" s="26">
        <v>475.26</v>
      </c>
      <c r="H67" s="26">
        <v>490.41</v>
      </c>
      <c r="I67" s="30">
        <v>490.41</v>
      </c>
      <c r="J67" s="26">
        <v>30684</v>
      </c>
      <c r="K67" s="26">
        <v>19643</v>
      </c>
      <c r="L67" s="26">
        <v>6178</v>
      </c>
      <c r="M67" s="30">
        <v>4864</v>
      </c>
      <c r="N67" s="26">
        <v>975</v>
      </c>
      <c r="O67" s="26">
        <v>923.8</v>
      </c>
      <c r="P67" s="26">
        <v>939.9</v>
      </c>
    </row>
    <row r="68" spans="1:16" ht="15.75">
      <c r="A68" s="2" t="s">
        <v>235</v>
      </c>
      <c r="B68" s="2" t="s">
        <v>236</v>
      </c>
      <c r="C68" s="2" t="s">
        <v>237</v>
      </c>
      <c r="D68" s="1" t="s">
        <v>238</v>
      </c>
      <c r="E68" s="26">
        <v>272.08</v>
      </c>
      <c r="F68" s="26">
        <v>197.77</v>
      </c>
      <c r="G68" s="26">
        <v>35.7</v>
      </c>
      <c r="H68" s="26">
        <v>38.61</v>
      </c>
      <c r="I68" s="30">
        <v>38.61</v>
      </c>
      <c r="J68" s="26">
        <v>2913</v>
      </c>
      <c r="K68" s="26">
        <v>2037</v>
      </c>
      <c r="L68" s="26">
        <v>495</v>
      </c>
      <c r="M68" s="30">
        <v>380</v>
      </c>
      <c r="N68" s="26">
        <v>1009.2</v>
      </c>
      <c r="O68" s="26">
        <v>928.1</v>
      </c>
      <c r="P68" s="26">
        <v>1033.1</v>
      </c>
    </row>
    <row r="69" spans="1:16" ht="15.75">
      <c r="A69" s="2" t="s">
        <v>239</v>
      </c>
      <c r="B69" s="2" t="s">
        <v>240</v>
      </c>
      <c r="C69" s="2" t="s">
        <v>241</v>
      </c>
      <c r="D69" s="1" t="s">
        <v>242</v>
      </c>
      <c r="E69" s="26">
        <v>112.19</v>
      </c>
      <c r="F69" s="26">
        <v>78.2</v>
      </c>
      <c r="G69" s="26">
        <v>13.52</v>
      </c>
      <c r="H69" s="26">
        <v>20.47</v>
      </c>
      <c r="I69" s="30">
        <v>20.47</v>
      </c>
      <c r="J69" s="26">
        <v>1184</v>
      </c>
      <c r="K69" s="26">
        <v>802</v>
      </c>
      <c r="L69" s="26">
        <v>184</v>
      </c>
      <c r="M69" s="30">
        <v>198</v>
      </c>
      <c r="N69" s="26">
        <v>994.5</v>
      </c>
      <c r="O69" s="26">
        <v>888.9</v>
      </c>
      <c r="P69" s="26">
        <v>963.8</v>
      </c>
    </row>
    <row r="70" spans="1:16" ht="15.75">
      <c r="A70" s="2" t="s">
        <v>243</v>
      </c>
      <c r="B70" s="2" t="s">
        <v>244</v>
      </c>
      <c r="C70" s="2" t="s">
        <v>245</v>
      </c>
      <c r="D70" s="1" t="s">
        <v>246</v>
      </c>
      <c r="E70" s="26">
        <v>1138.72</v>
      </c>
      <c r="F70" s="26">
        <v>771.67</v>
      </c>
      <c r="G70" s="26">
        <v>154.99</v>
      </c>
      <c r="H70" s="26">
        <v>212.05</v>
      </c>
      <c r="I70" s="30">
        <v>212.05</v>
      </c>
      <c r="J70" s="26">
        <v>12115</v>
      </c>
      <c r="K70" s="26">
        <v>7883</v>
      </c>
      <c r="L70" s="26">
        <v>2045</v>
      </c>
      <c r="M70" s="30">
        <v>2187</v>
      </c>
      <c r="N70" s="26">
        <v>989.3</v>
      </c>
      <c r="O70" s="26">
        <v>945</v>
      </c>
      <c r="P70" s="26">
        <v>929.7</v>
      </c>
    </row>
    <row r="71" spans="1:16" ht="15.75">
      <c r="A71" s="2" t="s">
        <v>247</v>
      </c>
      <c r="B71" s="2" t="s">
        <v>248</v>
      </c>
      <c r="C71" s="2" t="s">
        <v>249</v>
      </c>
      <c r="D71" s="1" t="s">
        <v>250</v>
      </c>
      <c r="E71" s="26">
        <v>937.18</v>
      </c>
      <c r="F71" s="26">
        <v>673.99</v>
      </c>
      <c r="G71" s="26">
        <v>113.23</v>
      </c>
      <c r="H71" s="26">
        <v>149.95</v>
      </c>
      <c r="I71" s="30">
        <v>149.95</v>
      </c>
      <c r="J71" s="26">
        <v>10474</v>
      </c>
      <c r="K71" s="26">
        <v>7218</v>
      </c>
      <c r="L71" s="26">
        <v>1646</v>
      </c>
      <c r="M71" s="30">
        <v>1611</v>
      </c>
      <c r="N71" s="26">
        <v>1041.6</v>
      </c>
      <c r="O71" s="26">
        <v>952.4</v>
      </c>
      <c r="P71" s="26">
        <v>1032.4</v>
      </c>
    </row>
    <row r="72" spans="1:16" ht="15.75">
      <c r="A72" s="2" t="s">
        <v>251</v>
      </c>
      <c r="B72" s="2" t="s">
        <v>252</v>
      </c>
      <c r="C72" s="2" t="s">
        <v>253</v>
      </c>
      <c r="D72" s="1" t="s">
        <v>254</v>
      </c>
      <c r="E72" s="26">
        <v>412.91</v>
      </c>
      <c r="F72" s="26">
        <v>239.07</v>
      </c>
      <c r="G72" s="26">
        <v>69.88</v>
      </c>
      <c r="H72" s="26">
        <v>103.96</v>
      </c>
      <c r="I72" s="30">
        <v>103.96</v>
      </c>
      <c r="J72" s="26">
        <v>4417</v>
      </c>
      <c r="K72" s="26">
        <v>2377</v>
      </c>
      <c r="L72" s="26">
        <v>932</v>
      </c>
      <c r="M72" s="30">
        <v>1108</v>
      </c>
      <c r="N72" s="26">
        <v>988.1</v>
      </c>
      <c r="O72" s="26">
        <v>981.3</v>
      </c>
      <c r="P72" s="26">
        <v>927.2</v>
      </c>
    </row>
    <row r="73" spans="1:16" ht="15.75">
      <c r="A73" s="2" t="s">
        <v>255</v>
      </c>
      <c r="B73" s="2" t="s">
        <v>256</v>
      </c>
      <c r="C73" s="2" t="s">
        <v>257</v>
      </c>
      <c r="D73" s="1" t="s">
        <v>258</v>
      </c>
      <c r="E73" s="26">
        <v>951.67</v>
      </c>
      <c r="F73" s="26">
        <v>694.02</v>
      </c>
      <c r="G73" s="26">
        <v>119.58</v>
      </c>
      <c r="H73" s="26">
        <v>138.07</v>
      </c>
      <c r="I73" s="30">
        <v>138.07</v>
      </c>
      <c r="J73" s="26">
        <v>10551</v>
      </c>
      <c r="K73" s="26">
        <v>7395</v>
      </c>
      <c r="L73" s="26">
        <v>1733</v>
      </c>
      <c r="M73" s="30">
        <v>1423</v>
      </c>
      <c r="N73" s="26">
        <v>1027.5</v>
      </c>
      <c r="O73" s="26">
        <v>939.1</v>
      </c>
      <c r="P73" s="26">
        <v>1019.7</v>
      </c>
    </row>
    <row r="74" spans="1:16" ht="15.75">
      <c r="A74" s="2" t="s">
        <v>259</v>
      </c>
      <c r="B74" s="2" t="s">
        <v>260</v>
      </c>
      <c r="C74" s="2" t="s">
        <v>261</v>
      </c>
      <c r="D74" s="1" t="s">
        <v>262</v>
      </c>
      <c r="E74" s="26">
        <v>84.24</v>
      </c>
      <c r="F74" s="26">
        <v>60.71</v>
      </c>
      <c r="G74" s="26">
        <v>10.78</v>
      </c>
      <c r="H74" s="26">
        <v>12.75</v>
      </c>
      <c r="I74" s="30">
        <v>12.75</v>
      </c>
      <c r="J74" s="26">
        <v>908</v>
      </c>
      <c r="K74" s="26">
        <v>629</v>
      </c>
      <c r="L74" s="26">
        <v>149</v>
      </c>
      <c r="M74" s="30">
        <v>130</v>
      </c>
      <c r="N74" s="26">
        <v>998.8</v>
      </c>
      <c r="O74" s="26">
        <v>935.9</v>
      </c>
      <c r="P74" s="26">
        <v>1008.6</v>
      </c>
    </row>
    <row r="75" spans="1:16" ht="15.75">
      <c r="A75" s="2"/>
      <c r="B75" s="2"/>
      <c r="C75" s="2"/>
      <c r="D75" s="2"/>
      <c r="E75" s="26"/>
      <c r="F75" s="27"/>
      <c r="G75" s="27"/>
      <c r="H75" s="26"/>
      <c r="I75" s="30"/>
      <c r="J75" s="26"/>
      <c r="K75" s="26"/>
      <c r="L75" s="26"/>
      <c r="M75" s="30"/>
      <c r="N75" s="26"/>
      <c r="O75" s="26"/>
      <c r="P75" s="26"/>
    </row>
    <row r="76" spans="1:16" ht="15.75">
      <c r="A76" s="2" t="s">
        <v>263</v>
      </c>
      <c r="B76" s="2" t="s">
        <v>264</v>
      </c>
      <c r="C76" s="2" t="s">
        <v>265</v>
      </c>
      <c r="D76" s="2"/>
      <c r="E76" s="26">
        <v>712.55</v>
      </c>
      <c r="F76" s="27">
        <v>404.99</v>
      </c>
      <c r="G76" s="27">
        <v>118.72</v>
      </c>
      <c r="H76" s="26">
        <v>188.84</v>
      </c>
      <c r="I76" s="30">
        <v>188.84</v>
      </c>
      <c r="J76" s="26">
        <v>5234</v>
      </c>
      <c r="K76" s="26">
        <v>2641</v>
      </c>
      <c r="L76" s="26">
        <v>1010</v>
      </c>
      <c r="M76" s="30">
        <v>1583</v>
      </c>
      <c r="N76" s="26">
        <v>668.7</v>
      </c>
      <c r="O76" s="26">
        <v>805.5</v>
      </c>
      <c r="P76" s="26">
        <v>594.4</v>
      </c>
    </row>
    <row r="77" spans="1:16" ht="15.75">
      <c r="A77" s="2" t="s">
        <v>266</v>
      </c>
      <c r="B77" s="2" t="s">
        <v>267</v>
      </c>
      <c r="C77" s="2" t="s">
        <v>268</v>
      </c>
      <c r="D77" s="2"/>
      <c r="E77" s="26">
        <v>12.86</v>
      </c>
      <c r="F77" s="27">
        <v>8.74</v>
      </c>
      <c r="G77" s="27">
        <v>2.33</v>
      </c>
      <c r="H77" s="26">
        <v>1.79</v>
      </c>
      <c r="I77" s="30">
        <v>1.79</v>
      </c>
      <c r="J77" s="26">
        <v>93</v>
      </c>
      <c r="K77" s="26">
        <v>56</v>
      </c>
      <c r="L77" s="26">
        <v>22</v>
      </c>
      <c r="M77" s="30">
        <v>15</v>
      </c>
      <c r="N77" s="26">
        <v>672.2</v>
      </c>
      <c r="O77" s="26">
        <v>808.6</v>
      </c>
      <c r="P77" s="26">
        <v>686.8</v>
      </c>
    </row>
    <row r="78" spans="1:16" ht="15.75">
      <c r="A78" s="2" t="s">
        <v>269</v>
      </c>
      <c r="B78" s="2" t="s">
        <v>270</v>
      </c>
      <c r="C78" s="2" t="s">
        <v>271</v>
      </c>
      <c r="D78" s="2"/>
      <c r="E78" s="26">
        <v>5.94</v>
      </c>
      <c r="F78" s="26">
        <v>2.26</v>
      </c>
      <c r="G78" s="26">
        <v>1.58</v>
      </c>
      <c r="H78" s="26">
        <v>2.1</v>
      </c>
      <c r="I78" s="30">
        <v>2.1</v>
      </c>
      <c r="J78" s="26">
        <v>38</v>
      </c>
      <c r="K78" s="26">
        <v>12</v>
      </c>
      <c r="L78" s="26">
        <v>12</v>
      </c>
      <c r="M78" s="30">
        <v>14</v>
      </c>
      <c r="N78" s="26">
        <v>583.8</v>
      </c>
      <c r="O78" s="26">
        <v>701</v>
      </c>
      <c r="P78" s="26">
        <v>576.2</v>
      </c>
    </row>
    <row r="79" spans="1:16" ht="15.75">
      <c r="A79" s="2" t="s">
        <v>272</v>
      </c>
      <c r="B79" s="2" t="s">
        <v>273</v>
      </c>
      <c r="C79" s="2" t="s">
        <v>274</v>
      </c>
      <c r="D79" s="2"/>
      <c r="E79" s="26">
        <v>15.96</v>
      </c>
      <c r="F79" s="26">
        <v>11.89</v>
      </c>
      <c r="G79" s="26">
        <v>2.15</v>
      </c>
      <c r="H79" s="26">
        <v>1.92</v>
      </c>
      <c r="I79" s="30">
        <v>1.92</v>
      </c>
      <c r="J79" s="26">
        <v>145</v>
      </c>
      <c r="K79" s="26">
        <v>104</v>
      </c>
      <c r="L79" s="26">
        <v>23</v>
      </c>
      <c r="M79" s="30">
        <v>19</v>
      </c>
      <c r="N79" s="26">
        <v>865.7</v>
      </c>
      <c r="O79" s="26">
        <v>944.5</v>
      </c>
      <c r="P79" s="26">
        <v>751.5</v>
      </c>
    </row>
    <row r="80" spans="1:16" ht="15.75">
      <c r="A80" s="2" t="s">
        <v>275</v>
      </c>
      <c r="B80" s="2" t="s">
        <v>276</v>
      </c>
      <c r="C80" s="2" t="s">
        <v>277</v>
      </c>
      <c r="D80" s="2"/>
      <c r="E80" s="26">
        <v>2.35</v>
      </c>
      <c r="F80" s="26">
        <v>1.49</v>
      </c>
      <c r="G80" s="26">
        <v>0.69</v>
      </c>
      <c r="H80" s="26">
        <v>0.17</v>
      </c>
      <c r="I80" s="31" t="s">
        <v>278</v>
      </c>
      <c r="J80" s="26">
        <v>13</v>
      </c>
      <c r="K80" s="26">
        <v>7</v>
      </c>
      <c r="L80" s="26">
        <v>5</v>
      </c>
      <c r="M80" s="30">
        <v>1</v>
      </c>
      <c r="N80" s="26">
        <v>563.3</v>
      </c>
      <c r="O80" s="26">
        <v>440.9</v>
      </c>
      <c r="P80" s="26">
        <v>391.1</v>
      </c>
    </row>
    <row r="81" spans="1:16" ht="15.75">
      <c r="A81" s="2" t="s">
        <v>279</v>
      </c>
      <c r="B81" s="2"/>
      <c r="C81" s="2"/>
      <c r="D81" s="2"/>
      <c r="E81" s="29">
        <v>441.64</v>
      </c>
      <c r="F81" s="29">
        <v>331.92</v>
      </c>
      <c r="G81" s="29">
        <v>93.95</v>
      </c>
      <c r="H81" s="29">
        <v>15.77</v>
      </c>
      <c r="I81" s="30">
        <v>15.77</v>
      </c>
      <c r="J81" s="29">
        <v>2817</v>
      </c>
      <c r="K81" s="29">
        <v>1775</v>
      </c>
      <c r="L81" s="29">
        <v>903</v>
      </c>
      <c r="M81" s="30">
        <v>139</v>
      </c>
      <c r="N81" s="29">
        <v>565.4</v>
      </c>
      <c r="O81" s="29">
        <v>819</v>
      </c>
      <c r="P81" s="29">
        <v>626.9</v>
      </c>
    </row>
    <row r="82" spans="1:16" ht="15.75">
      <c r="A82" s="15"/>
      <c r="B82" s="15"/>
      <c r="C82" s="15"/>
      <c r="D82" s="15"/>
      <c r="E82" s="32"/>
      <c r="F82" s="32"/>
      <c r="G82" s="32"/>
      <c r="H82" s="32"/>
      <c r="I82" s="33"/>
      <c r="J82" s="32"/>
      <c r="K82" s="32"/>
      <c r="L82" s="32"/>
      <c r="M82" s="33"/>
      <c r="N82" s="32"/>
      <c r="O82" s="32"/>
      <c r="P82" s="32"/>
    </row>
    <row r="83" spans="1:16" ht="15.75">
      <c r="A83" s="1" t="s">
        <v>280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 t="s">
        <v>281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 t="s">
        <v>282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 t="s">
        <v>283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 t="s">
        <v>284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 t="s">
        <v>285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 t="s">
        <v>286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 t="s">
        <v>287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 t="s">
        <v>288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 t="s">
        <v>289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4" ht="15.75">
      <c r="A96" s="1" t="s">
        <v>290</v>
      </c>
      <c r="B96" s="1"/>
      <c r="C96" s="1"/>
      <c r="D9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showOutlineSymbols="0" zoomScale="87" zoomScaleNormal="87" workbookViewId="0" topLeftCell="A1">
      <selection activeCell="B42" sqref="B42"/>
    </sheetView>
  </sheetViews>
  <sheetFormatPr defaultColWidth="8.796875" defaultRowHeight="15.75"/>
  <cols>
    <col min="1" max="1" width="9.69921875" style="0" customWidth="1"/>
    <col min="2" max="2" width="21.69921875" style="0" customWidth="1"/>
    <col min="3" max="5" width="9.69921875" style="0" customWidth="1"/>
    <col min="6" max="6" width="13.69921875" style="0" customWidth="1"/>
    <col min="7" max="7" width="9.69921875" style="0" customWidth="1"/>
    <col min="8" max="9" width="14.69921875" style="0" customWidth="1"/>
    <col min="10" max="10" width="9.69921875" style="0" customWidth="1"/>
    <col min="11" max="11" width="15.69921875" style="0" customWidth="1"/>
    <col min="12" max="12" width="9.69921875" style="0" customWidth="1"/>
    <col min="13" max="14" width="11.69921875" style="0" customWidth="1"/>
    <col min="15" max="15" width="9.69921875" style="0" customWidth="1"/>
    <col min="16" max="16" width="11.69921875" style="0" customWidth="1"/>
    <col min="17" max="16384" width="9.69921875" style="0" customWidth="1"/>
  </cols>
  <sheetData>
    <row r="1" spans="1:16" ht="15.75">
      <c r="A1" s="1" t="s">
        <v>291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</row>
    <row r="4" spans="1:16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</row>
    <row r="5" spans="1:16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6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</row>
    <row r="7" spans="1:16" ht="15.75">
      <c r="A7" s="1" t="s">
        <v>292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</row>
    <row r="11" spans="1:16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</row>
    <row r="12" spans="1:16" ht="15.75">
      <c r="A12" s="3" t="s">
        <v>4</v>
      </c>
      <c r="B12" s="3" t="s">
        <v>4</v>
      </c>
      <c r="C12" s="3" t="s">
        <v>4</v>
      </c>
      <c r="D12" s="3" t="s">
        <v>4</v>
      </c>
      <c r="E12" s="3" t="s">
        <v>4</v>
      </c>
      <c r="F12" s="3" t="s">
        <v>4</v>
      </c>
      <c r="G12" s="3" t="s">
        <v>4</v>
      </c>
      <c r="H12" s="3" t="s">
        <v>4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4" t="s">
        <v>4</v>
      </c>
      <c r="O12" s="4" t="s">
        <v>4</v>
      </c>
      <c r="P12" s="4" t="s">
        <v>4</v>
      </c>
    </row>
    <row r="13" spans="1:16" ht="15.75">
      <c r="A13" s="1"/>
      <c r="B13" s="1"/>
      <c r="C13" s="1"/>
      <c r="D13" s="1"/>
      <c r="E13" s="1" t="s">
        <v>5</v>
      </c>
      <c r="F13" s="1"/>
      <c r="G13" s="1"/>
      <c r="H13" s="1"/>
      <c r="I13" s="1"/>
      <c r="J13" s="1"/>
      <c r="K13" s="1" t="s">
        <v>6</v>
      </c>
      <c r="L13" s="1"/>
      <c r="M13" s="1"/>
      <c r="N13" s="2"/>
      <c r="O13" s="2" t="s">
        <v>7</v>
      </c>
      <c r="P13" s="2"/>
    </row>
    <row r="14" spans="1:16" ht="15.75">
      <c r="A14" s="1"/>
      <c r="B14" s="1"/>
      <c r="C14" s="1"/>
      <c r="D14" s="1"/>
      <c r="E14" s="1"/>
      <c r="F14" s="1" t="s">
        <v>8</v>
      </c>
      <c r="G14" s="1"/>
      <c r="H14" s="1"/>
      <c r="I14" s="1"/>
      <c r="J14" s="1"/>
      <c r="K14" s="5" t="s">
        <v>9</v>
      </c>
      <c r="L14" s="1"/>
      <c r="M14" s="1"/>
      <c r="N14" s="2"/>
      <c r="O14" s="2" t="s">
        <v>10</v>
      </c>
      <c r="P14" s="2"/>
    </row>
    <row r="15" spans="1:16" ht="15.75">
      <c r="A15" s="1"/>
      <c r="B15" s="6" t="s">
        <v>11</v>
      </c>
      <c r="C15" s="7"/>
      <c r="D15" s="7"/>
      <c r="E15" s="3" t="s">
        <v>4</v>
      </c>
      <c r="F15" s="3" t="s">
        <v>4</v>
      </c>
      <c r="G15" s="3" t="s">
        <v>4</v>
      </c>
      <c r="H15" s="3" t="s">
        <v>4</v>
      </c>
      <c r="I15" s="3" t="s">
        <v>4</v>
      </c>
      <c r="J15" s="1" t="s">
        <v>12</v>
      </c>
      <c r="K15" s="3" t="s">
        <v>4</v>
      </c>
      <c r="L15" s="3" t="s">
        <v>4</v>
      </c>
      <c r="M15" s="3" t="s">
        <v>4</v>
      </c>
      <c r="N15" s="2" t="s">
        <v>13</v>
      </c>
      <c r="O15" s="4" t="s">
        <v>4</v>
      </c>
      <c r="P15" s="4" t="s">
        <v>4</v>
      </c>
    </row>
    <row r="16" spans="1:16" ht="15.75">
      <c r="A16" s="1"/>
      <c r="B16" s="6" t="s">
        <v>14</v>
      </c>
      <c r="C16" s="6" t="s">
        <v>15</v>
      </c>
      <c r="D16" s="6" t="s">
        <v>16</v>
      </c>
      <c r="E16" s="1"/>
      <c r="F16" s="5" t="s">
        <v>17</v>
      </c>
      <c r="G16" s="1"/>
      <c r="H16" s="5" t="s">
        <v>18</v>
      </c>
      <c r="I16" s="5" t="s">
        <v>18</v>
      </c>
      <c r="J16" s="1"/>
      <c r="K16" s="5" t="s">
        <v>17</v>
      </c>
      <c r="L16" s="1"/>
      <c r="M16" s="5" t="s">
        <v>18</v>
      </c>
      <c r="N16" s="2"/>
      <c r="O16" s="2"/>
      <c r="P16" s="2"/>
    </row>
    <row r="17" spans="1:16" ht="15.75">
      <c r="A17" s="1" t="s">
        <v>19</v>
      </c>
      <c r="B17" s="6" t="s">
        <v>20</v>
      </c>
      <c r="C17" s="6" t="s">
        <v>21</v>
      </c>
      <c r="D17" s="6" t="s">
        <v>21</v>
      </c>
      <c r="E17" s="1"/>
      <c r="F17" s="5" t="s">
        <v>22</v>
      </c>
      <c r="G17" s="1"/>
      <c r="H17" s="5" t="s">
        <v>22</v>
      </c>
      <c r="I17" s="5" t="s">
        <v>22</v>
      </c>
      <c r="J17" s="1"/>
      <c r="K17" s="5" t="s">
        <v>22</v>
      </c>
      <c r="L17" s="1"/>
      <c r="M17" s="5" t="s">
        <v>22</v>
      </c>
      <c r="N17" s="8" t="s">
        <v>17</v>
      </c>
      <c r="O17" s="8" t="s">
        <v>18</v>
      </c>
      <c r="P17" s="8" t="s">
        <v>23</v>
      </c>
    </row>
    <row r="18" spans="1:16" ht="15.75">
      <c r="A18" s="1" t="s">
        <v>24</v>
      </c>
      <c r="B18" s="1"/>
      <c r="C18" s="1"/>
      <c r="D18" s="1"/>
      <c r="E18" s="5" t="s">
        <v>25</v>
      </c>
      <c r="F18" s="5" t="s">
        <v>26</v>
      </c>
      <c r="G18" s="5" t="s">
        <v>27</v>
      </c>
      <c r="H18" s="5" t="s">
        <v>26</v>
      </c>
      <c r="I18" s="5" t="s">
        <v>26</v>
      </c>
      <c r="J18" s="5" t="s">
        <v>25</v>
      </c>
      <c r="K18" s="5" t="s">
        <v>26</v>
      </c>
      <c r="L18" s="5" t="s">
        <v>27</v>
      </c>
      <c r="M18" s="5" t="s">
        <v>26</v>
      </c>
      <c r="N18" s="8" t="s">
        <v>28</v>
      </c>
      <c r="O18" s="8" t="s">
        <v>22</v>
      </c>
      <c r="P18" s="8" t="s">
        <v>29</v>
      </c>
    </row>
    <row r="19" spans="1:16" ht="15.75">
      <c r="A19" s="1"/>
      <c r="B19" s="1"/>
      <c r="C19" s="1"/>
      <c r="D19" s="1"/>
      <c r="E19" s="1"/>
      <c r="F19" s="5" t="s">
        <v>30</v>
      </c>
      <c r="G19" s="1"/>
      <c r="H19" s="5" t="s">
        <v>31</v>
      </c>
      <c r="I19" s="5" t="s">
        <v>31</v>
      </c>
      <c r="J19" s="1"/>
      <c r="K19" s="5" t="s">
        <v>30</v>
      </c>
      <c r="L19" s="1"/>
      <c r="M19" s="5" t="s">
        <v>31</v>
      </c>
      <c r="N19" s="2"/>
      <c r="O19" s="2"/>
      <c r="P19" s="8" t="s">
        <v>32</v>
      </c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</row>
    <row r="21" spans="1:16" ht="15.75">
      <c r="A21" s="3" t="s">
        <v>4</v>
      </c>
      <c r="B21" s="3" t="s">
        <v>4</v>
      </c>
      <c r="C21" s="3" t="s">
        <v>4</v>
      </c>
      <c r="D21" s="3" t="s">
        <v>4</v>
      </c>
      <c r="E21" s="3" t="s">
        <v>4</v>
      </c>
      <c r="F21" s="3" t="s">
        <v>4</v>
      </c>
      <c r="G21" s="3" t="s">
        <v>4</v>
      </c>
      <c r="H21" s="3" t="s">
        <v>4</v>
      </c>
      <c r="I21" s="5" t="s">
        <v>33</v>
      </c>
      <c r="J21" s="3" t="s">
        <v>4</v>
      </c>
      <c r="K21" s="3" t="s">
        <v>4</v>
      </c>
      <c r="L21" s="3" t="s">
        <v>4</v>
      </c>
      <c r="M21" s="3" t="s">
        <v>4</v>
      </c>
      <c r="N21" s="4" t="s">
        <v>4</v>
      </c>
      <c r="O21" s="4" t="s">
        <v>4</v>
      </c>
      <c r="P21" s="4" t="s">
        <v>4</v>
      </c>
    </row>
    <row r="22" spans="1:16" ht="15.75">
      <c r="A22" s="2" t="s">
        <v>53</v>
      </c>
      <c r="B22" s="2"/>
      <c r="C22" s="2"/>
      <c r="D22" s="2"/>
      <c r="E22" s="2">
        <v>45417.47</v>
      </c>
      <c r="F22" s="2">
        <v>31761.19</v>
      </c>
      <c r="G22" s="2">
        <v>6981</v>
      </c>
      <c r="H22" s="2">
        <v>6675.28</v>
      </c>
      <c r="I22" s="2">
        <v>6675.28</v>
      </c>
      <c r="J22" s="2">
        <v>407431</v>
      </c>
      <c r="K22" s="2">
        <v>274645</v>
      </c>
      <c r="L22" s="2">
        <v>77848</v>
      </c>
      <c r="M22" s="2">
        <v>54938</v>
      </c>
      <c r="N22" s="2">
        <v>844.6</v>
      </c>
      <c r="O22" s="2">
        <v>787</v>
      </c>
      <c r="P22" s="2">
        <v>810.2</v>
      </c>
    </row>
    <row r="23" spans="1:16" ht="15.75">
      <c r="A23" s="2" t="s">
        <v>54</v>
      </c>
      <c r="B23" s="2" t="s">
        <v>55</v>
      </c>
      <c r="C23" s="2" t="s">
        <v>56</v>
      </c>
      <c r="D23" s="2" t="s">
        <v>57</v>
      </c>
      <c r="E23" s="2">
        <v>44324.27</v>
      </c>
      <c r="F23" s="2">
        <v>31089.62</v>
      </c>
      <c r="G23" s="2">
        <v>6763.41</v>
      </c>
      <c r="H23" s="2">
        <v>6471.24</v>
      </c>
      <c r="I23" s="2">
        <v>6471.24</v>
      </c>
      <c r="J23" s="2">
        <v>401044</v>
      </c>
      <c r="K23" s="2">
        <v>271185</v>
      </c>
      <c r="L23" s="2">
        <v>76233</v>
      </c>
      <c r="M23" s="2">
        <v>53625</v>
      </c>
      <c r="N23" s="9" t="s">
        <v>58</v>
      </c>
      <c r="O23" s="9" t="s">
        <v>58</v>
      </c>
      <c r="P23" s="9" t="s">
        <v>58</v>
      </c>
    </row>
    <row r="24" spans="1:16" ht="15.75">
      <c r="A24" s="2" t="s">
        <v>59</v>
      </c>
      <c r="B24" s="2" t="s">
        <v>60</v>
      </c>
      <c r="C24" s="2" t="s">
        <v>61</v>
      </c>
      <c r="D24" s="1" t="s">
        <v>62</v>
      </c>
      <c r="E24" s="2">
        <v>826.71</v>
      </c>
      <c r="F24" s="2">
        <v>515.78</v>
      </c>
      <c r="G24" s="2">
        <v>146.13</v>
      </c>
      <c r="H24" s="2">
        <v>164.8</v>
      </c>
      <c r="I24" s="2">
        <v>164.8</v>
      </c>
      <c r="J24" s="2">
        <v>6942</v>
      </c>
      <c r="K24" s="2">
        <v>4186</v>
      </c>
      <c r="L24" s="2">
        <v>1483</v>
      </c>
      <c r="M24" s="2">
        <v>1272</v>
      </c>
      <c r="N24" s="2">
        <v>796.8</v>
      </c>
      <c r="O24" s="2">
        <v>755.7</v>
      </c>
      <c r="P24" s="2">
        <v>733.4</v>
      </c>
    </row>
    <row r="25" spans="1:16" ht="15.75">
      <c r="A25" s="2" t="s">
        <v>63</v>
      </c>
      <c r="B25" s="2" t="s">
        <v>64</v>
      </c>
      <c r="C25" s="2" t="s">
        <v>65</v>
      </c>
      <c r="D25" s="1" t="s">
        <v>66</v>
      </c>
      <c r="E25" s="2">
        <v>54.95</v>
      </c>
      <c r="F25" s="2">
        <v>34.99</v>
      </c>
      <c r="G25" s="2">
        <v>9.54</v>
      </c>
      <c r="H25" s="2">
        <v>10.42</v>
      </c>
      <c r="I25" s="2">
        <v>10.42</v>
      </c>
      <c r="J25" s="2">
        <v>465</v>
      </c>
      <c r="K25" s="2">
        <v>291</v>
      </c>
      <c r="L25" s="2">
        <v>94</v>
      </c>
      <c r="M25" s="2">
        <v>80</v>
      </c>
      <c r="N25" s="2">
        <v>825.1</v>
      </c>
      <c r="O25" s="2">
        <v>777.1</v>
      </c>
      <c r="P25" s="2">
        <v>764.9</v>
      </c>
    </row>
    <row r="26" spans="1:16" ht="15.75">
      <c r="A26" s="2" t="s">
        <v>67</v>
      </c>
      <c r="B26" s="2" t="s">
        <v>68</v>
      </c>
      <c r="C26" s="2" t="s">
        <v>69</v>
      </c>
      <c r="D26" s="1" t="s">
        <v>70</v>
      </c>
      <c r="E26" s="2">
        <v>791.33</v>
      </c>
      <c r="F26" s="2">
        <v>574.53</v>
      </c>
      <c r="G26" s="2">
        <v>105.84</v>
      </c>
      <c r="H26" s="2">
        <v>110.96</v>
      </c>
      <c r="I26" s="2">
        <v>110.96</v>
      </c>
      <c r="J26" s="2">
        <v>7163</v>
      </c>
      <c r="K26" s="2">
        <v>5026</v>
      </c>
      <c r="L26" s="2">
        <v>1187</v>
      </c>
      <c r="M26" s="2">
        <v>950</v>
      </c>
      <c r="N26" s="2">
        <v>856.7</v>
      </c>
      <c r="O26" s="2">
        <v>816.7</v>
      </c>
      <c r="P26" s="2">
        <v>837.6</v>
      </c>
    </row>
    <row r="27" spans="1:16" ht="15.75">
      <c r="A27" s="2" t="s">
        <v>71</v>
      </c>
      <c r="B27" s="2" t="s">
        <v>72</v>
      </c>
      <c r="C27" s="2" t="s">
        <v>73</v>
      </c>
      <c r="D27" s="1" t="s">
        <v>74</v>
      </c>
      <c r="E27" s="2">
        <v>517.23</v>
      </c>
      <c r="F27" s="2">
        <v>331.52</v>
      </c>
      <c r="G27" s="2">
        <v>85.87</v>
      </c>
      <c r="H27" s="2">
        <v>99.84</v>
      </c>
      <c r="I27" s="2">
        <v>99.84</v>
      </c>
      <c r="J27" s="2">
        <v>4250</v>
      </c>
      <c r="K27" s="2">
        <v>2633</v>
      </c>
      <c r="L27" s="2">
        <v>845</v>
      </c>
      <c r="M27" s="2">
        <v>772</v>
      </c>
      <c r="N27" s="2">
        <v>776.7</v>
      </c>
      <c r="O27" s="2">
        <v>738</v>
      </c>
      <c r="P27" s="2">
        <v>714</v>
      </c>
    </row>
    <row r="28" spans="1:16" ht="15.75">
      <c r="A28" s="2" t="s">
        <v>75</v>
      </c>
      <c r="B28" s="2" t="s">
        <v>76</v>
      </c>
      <c r="C28" s="2" t="s">
        <v>77</v>
      </c>
      <c r="D28" s="1" t="s">
        <v>78</v>
      </c>
      <c r="E28" s="2">
        <v>4208.29</v>
      </c>
      <c r="F28" s="2">
        <v>3045.86</v>
      </c>
      <c r="G28" s="2">
        <v>598.02</v>
      </c>
      <c r="H28" s="2">
        <v>564.41</v>
      </c>
      <c r="I28" s="2">
        <v>564.41</v>
      </c>
      <c r="J28" s="2">
        <v>38138</v>
      </c>
      <c r="K28" s="2">
        <v>26460</v>
      </c>
      <c r="L28" s="2">
        <v>6864</v>
      </c>
      <c r="M28" s="2">
        <v>4814</v>
      </c>
      <c r="N28" s="2">
        <v>853.5</v>
      </c>
      <c r="O28" s="2">
        <v>799</v>
      </c>
      <c r="P28" s="2">
        <v>843.2</v>
      </c>
    </row>
    <row r="29" spans="1:16" ht="15.75">
      <c r="A29" s="2" t="s">
        <v>79</v>
      </c>
      <c r="B29" s="2" t="s">
        <v>80</v>
      </c>
      <c r="C29" s="2" t="s">
        <v>81</v>
      </c>
      <c r="D29" s="1" t="s">
        <v>82</v>
      </c>
      <c r="E29" s="2">
        <v>535.27</v>
      </c>
      <c r="F29" s="2">
        <v>375.92</v>
      </c>
      <c r="G29" s="2">
        <v>78.44</v>
      </c>
      <c r="H29" s="2">
        <v>80.91</v>
      </c>
      <c r="I29" s="2">
        <v>80.91</v>
      </c>
      <c r="J29" s="2">
        <v>4698</v>
      </c>
      <c r="K29" s="2">
        <v>3148</v>
      </c>
      <c r="L29" s="2">
        <v>882</v>
      </c>
      <c r="M29" s="2">
        <v>667</v>
      </c>
      <c r="N29" s="2">
        <v>821.9</v>
      </c>
      <c r="O29" s="2">
        <v>778.6</v>
      </c>
      <c r="P29" s="2">
        <v>817.5</v>
      </c>
    </row>
    <row r="30" spans="1:16" ht="15.75">
      <c r="A30" s="2" t="s">
        <v>83</v>
      </c>
      <c r="B30" s="2" t="s">
        <v>84</v>
      </c>
      <c r="C30" s="2" t="s">
        <v>85</v>
      </c>
      <c r="D30" s="1" t="s">
        <v>86</v>
      </c>
      <c r="E30" s="2">
        <v>578.65</v>
      </c>
      <c r="F30" s="2">
        <v>436.28</v>
      </c>
      <c r="G30" s="2">
        <v>72.18</v>
      </c>
      <c r="H30" s="2">
        <v>70.19</v>
      </c>
      <c r="I30" s="2">
        <v>70.19</v>
      </c>
      <c r="J30" s="2">
        <v>5711</v>
      </c>
      <c r="K30" s="2">
        <v>4219</v>
      </c>
      <c r="L30" s="2">
        <v>896</v>
      </c>
      <c r="M30" s="2">
        <v>597</v>
      </c>
      <c r="N30" s="2">
        <v>926.4</v>
      </c>
      <c r="O30" s="2">
        <v>814</v>
      </c>
      <c r="P30" s="2">
        <v>898.8</v>
      </c>
    </row>
    <row r="31" spans="1:16" ht="15.75">
      <c r="A31" s="2" t="s">
        <v>87</v>
      </c>
      <c r="B31" s="2" t="s">
        <v>88</v>
      </c>
      <c r="C31" s="2" t="s">
        <v>89</v>
      </c>
      <c r="D31" s="1" t="s">
        <v>90</v>
      </c>
      <c r="E31" s="2">
        <v>134.9</v>
      </c>
      <c r="F31" s="2">
        <v>96.38</v>
      </c>
      <c r="G31" s="2">
        <v>19.09</v>
      </c>
      <c r="H31" s="2">
        <v>19.43</v>
      </c>
      <c r="I31" s="2">
        <v>19.43</v>
      </c>
      <c r="J31" s="2">
        <v>1268</v>
      </c>
      <c r="K31" s="2">
        <v>872</v>
      </c>
      <c r="L31" s="2">
        <v>229</v>
      </c>
      <c r="M31" s="2">
        <v>167</v>
      </c>
      <c r="N31" s="2">
        <v>880.2</v>
      </c>
      <c r="O31" s="2">
        <v>814.1</v>
      </c>
      <c r="P31" s="2">
        <v>868.1</v>
      </c>
    </row>
    <row r="32" spans="1:16" ht="15.75">
      <c r="A32" s="2" t="s">
        <v>91</v>
      </c>
      <c r="B32" s="2" t="s">
        <v>92</v>
      </c>
      <c r="C32" s="2" t="s">
        <v>93</v>
      </c>
      <c r="D32" s="1" t="s">
        <v>94</v>
      </c>
      <c r="E32" s="2">
        <v>74.03</v>
      </c>
      <c r="F32" s="2">
        <v>51.76</v>
      </c>
      <c r="G32" s="2">
        <v>12.62</v>
      </c>
      <c r="H32" s="2">
        <v>9.65</v>
      </c>
      <c r="I32" s="2">
        <v>9.65</v>
      </c>
      <c r="J32" s="2">
        <v>579</v>
      </c>
      <c r="K32" s="2">
        <v>384</v>
      </c>
      <c r="L32" s="2">
        <v>112</v>
      </c>
      <c r="M32" s="2">
        <v>83</v>
      </c>
      <c r="N32" s="2">
        <v>713.6</v>
      </c>
      <c r="O32" s="2">
        <v>731.8</v>
      </c>
      <c r="P32" s="2">
        <v>674.8</v>
      </c>
    </row>
    <row r="33" spans="1:16" ht="15.75">
      <c r="A33" s="2" t="s">
        <v>95</v>
      </c>
      <c r="B33" s="2" t="s">
        <v>96</v>
      </c>
      <c r="C33" s="2" t="s">
        <v>97</v>
      </c>
      <c r="D33" s="1" t="s">
        <v>98</v>
      </c>
      <c r="E33" s="2">
        <v>3193.39</v>
      </c>
      <c r="F33" s="2">
        <v>2380.81</v>
      </c>
      <c r="G33" s="2">
        <v>414.23</v>
      </c>
      <c r="H33" s="2">
        <v>398.35</v>
      </c>
      <c r="I33" s="2">
        <v>398.35</v>
      </c>
      <c r="J33" s="2">
        <v>28700</v>
      </c>
      <c r="K33" s="2">
        <v>20622</v>
      </c>
      <c r="L33" s="2">
        <v>4751</v>
      </c>
      <c r="M33" s="2">
        <v>3328</v>
      </c>
      <c r="N33" s="2">
        <v>840.4</v>
      </c>
      <c r="O33" s="2">
        <v>791.6</v>
      </c>
      <c r="P33" s="2">
        <v>835.2</v>
      </c>
    </row>
    <row r="34" spans="1:16" ht="15.75">
      <c r="A34" s="2" t="s">
        <v>99</v>
      </c>
      <c r="B34" s="2" t="s">
        <v>100</v>
      </c>
      <c r="C34" s="2" t="s">
        <v>101</v>
      </c>
      <c r="D34" s="1" t="s">
        <v>102</v>
      </c>
      <c r="E34" s="2">
        <v>1106.41</v>
      </c>
      <c r="F34" s="2">
        <v>711.98</v>
      </c>
      <c r="G34" s="2">
        <v>185.6</v>
      </c>
      <c r="H34" s="2">
        <v>208.83</v>
      </c>
      <c r="I34" s="2">
        <v>208.83</v>
      </c>
      <c r="J34" s="2">
        <v>9503</v>
      </c>
      <c r="K34" s="2">
        <v>5947</v>
      </c>
      <c r="L34" s="2">
        <v>1872</v>
      </c>
      <c r="M34" s="2">
        <v>1683</v>
      </c>
      <c r="N34" s="2">
        <v>812.1</v>
      </c>
      <c r="O34" s="2">
        <v>766.8</v>
      </c>
      <c r="P34" s="2">
        <v>745.2</v>
      </c>
    </row>
    <row r="35" spans="1:16" ht="15.75">
      <c r="A35" s="2" t="s">
        <v>103</v>
      </c>
      <c r="B35" s="2" t="s">
        <v>104</v>
      </c>
      <c r="C35" s="2" t="s">
        <v>105</v>
      </c>
      <c r="D35" s="1" t="s">
        <v>106</v>
      </c>
      <c r="E35" s="2">
        <v>184.14</v>
      </c>
      <c r="F35" s="2">
        <v>143.3</v>
      </c>
      <c r="G35" s="2">
        <v>22.78</v>
      </c>
      <c r="H35" s="2">
        <v>18.06</v>
      </c>
      <c r="I35" s="2">
        <v>18.06</v>
      </c>
      <c r="J35" s="2">
        <v>1628</v>
      </c>
      <c r="K35" s="2">
        <v>1230</v>
      </c>
      <c r="L35" s="2">
        <v>246</v>
      </c>
      <c r="M35" s="2">
        <v>152</v>
      </c>
      <c r="N35" s="2">
        <v>834</v>
      </c>
      <c r="O35" s="2">
        <v>803.9</v>
      </c>
      <c r="P35" s="2">
        <v>783.3</v>
      </c>
    </row>
    <row r="36" spans="1:16" ht="15.75">
      <c r="A36" s="2" t="s">
        <v>107</v>
      </c>
      <c r="B36" s="2" t="s">
        <v>108</v>
      </c>
      <c r="C36" s="2" t="s">
        <v>109</v>
      </c>
      <c r="D36" s="1" t="s">
        <v>110</v>
      </c>
      <c r="E36" s="2">
        <v>194.03</v>
      </c>
      <c r="F36" s="2">
        <v>140.03</v>
      </c>
      <c r="G36" s="2">
        <v>27.68</v>
      </c>
      <c r="H36" s="2">
        <v>26.32</v>
      </c>
      <c r="I36" s="2">
        <v>26.32</v>
      </c>
      <c r="J36" s="2">
        <v>1697</v>
      </c>
      <c r="K36" s="2">
        <v>1176</v>
      </c>
      <c r="L36" s="2">
        <v>310</v>
      </c>
      <c r="M36" s="2">
        <v>211</v>
      </c>
      <c r="N36" s="2">
        <v>822.3</v>
      </c>
      <c r="O36" s="2">
        <v>771.9</v>
      </c>
      <c r="P36" s="2">
        <v>825.3</v>
      </c>
    </row>
    <row r="37" spans="1:16" ht="15.75">
      <c r="A37" s="2" t="s">
        <v>111</v>
      </c>
      <c r="B37" s="2" t="s">
        <v>112</v>
      </c>
      <c r="C37" s="2" t="s">
        <v>113</v>
      </c>
      <c r="D37" s="1" t="s">
        <v>114</v>
      </c>
      <c r="E37" s="2">
        <v>1842.35</v>
      </c>
      <c r="F37" s="2">
        <v>1319.65</v>
      </c>
      <c r="G37" s="2">
        <v>290.88</v>
      </c>
      <c r="H37" s="2">
        <v>231.82</v>
      </c>
      <c r="I37" s="2">
        <v>231.82</v>
      </c>
      <c r="J37" s="2">
        <v>17530</v>
      </c>
      <c r="K37" s="2">
        <v>12060</v>
      </c>
      <c r="L37" s="2">
        <v>3477</v>
      </c>
      <c r="M37" s="2">
        <v>1993</v>
      </c>
      <c r="N37" s="2">
        <v>884.9</v>
      </c>
      <c r="O37" s="2">
        <v>815.5</v>
      </c>
      <c r="P37" s="2">
        <v>871.8</v>
      </c>
    </row>
    <row r="38" spans="1:16" ht="15.75">
      <c r="A38" s="2" t="s">
        <v>115</v>
      </c>
      <c r="B38" s="2" t="s">
        <v>116</v>
      </c>
      <c r="C38" s="2" t="s">
        <v>117</v>
      </c>
      <c r="D38" s="1" t="s">
        <v>118</v>
      </c>
      <c r="E38" s="2">
        <v>994.06</v>
      </c>
      <c r="F38" s="2">
        <v>695.48</v>
      </c>
      <c r="G38" s="2">
        <v>154.36</v>
      </c>
      <c r="H38" s="2">
        <v>144.22</v>
      </c>
      <c r="I38" s="2">
        <v>144.22</v>
      </c>
      <c r="J38" s="2">
        <v>9380</v>
      </c>
      <c r="K38" s="2">
        <v>6336</v>
      </c>
      <c r="L38" s="2">
        <v>1846</v>
      </c>
      <c r="M38" s="2">
        <v>1198</v>
      </c>
      <c r="N38" s="2">
        <v>883.4</v>
      </c>
      <c r="O38" s="2">
        <v>795.6</v>
      </c>
      <c r="P38" s="2">
        <v>863.4</v>
      </c>
    </row>
    <row r="39" spans="1:16" ht="15.75">
      <c r="A39" s="2" t="s">
        <v>119</v>
      </c>
      <c r="B39" s="2" t="s">
        <v>120</v>
      </c>
      <c r="C39" s="2" t="s">
        <v>121</v>
      </c>
      <c r="D39" s="1" t="s">
        <v>122</v>
      </c>
      <c r="E39" s="2">
        <v>540.36</v>
      </c>
      <c r="F39" s="2">
        <v>395.64</v>
      </c>
      <c r="G39" s="2">
        <v>82.4</v>
      </c>
      <c r="H39" s="2">
        <v>62.32</v>
      </c>
      <c r="I39" s="2">
        <v>62.32</v>
      </c>
      <c r="J39" s="2">
        <v>4891</v>
      </c>
      <c r="K39" s="2">
        <v>3417</v>
      </c>
      <c r="L39" s="2">
        <v>968</v>
      </c>
      <c r="M39" s="2">
        <v>505</v>
      </c>
      <c r="N39" s="2">
        <v>843.4</v>
      </c>
      <c r="O39" s="2">
        <v>764.3</v>
      </c>
      <c r="P39" s="2">
        <v>829.7</v>
      </c>
    </row>
    <row r="40" spans="1:16" ht="15.75">
      <c r="A40" s="2" t="s">
        <v>123</v>
      </c>
      <c r="B40" s="2" t="s">
        <v>124</v>
      </c>
      <c r="C40" s="2" t="s">
        <v>125</v>
      </c>
      <c r="D40" s="1" t="s">
        <v>126</v>
      </c>
      <c r="E40" s="2">
        <v>440.01</v>
      </c>
      <c r="F40" s="2">
        <v>316.99</v>
      </c>
      <c r="G40" s="2">
        <v>66.6</v>
      </c>
      <c r="H40" s="2">
        <v>56.42</v>
      </c>
      <c r="I40" s="2">
        <v>56.42</v>
      </c>
      <c r="J40" s="2">
        <v>4057</v>
      </c>
      <c r="K40" s="2">
        <v>2821</v>
      </c>
      <c r="L40" s="2">
        <v>789</v>
      </c>
      <c r="M40" s="2">
        <v>448</v>
      </c>
      <c r="N40" s="2">
        <v>865</v>
      </c>
      <c r="O40" s="2">
        <v>764.7</v>
      </c>
      <c r="P40" s="2">
        <v>858.2</v>
      </c>
    </row>
    <row r="41" spans="1:16" ht="15.75">
      <c r="A41" s="2" t="s">
        <v>127</v>
      </c>
      <c r="B41" s="2" t="s">
        <v>128</v>
      </c>
      <c r="C41" s="2" t="s">
        <v>129</v>
      </c>
      <c r="D41" s="1" t="s">
        <v>130</v>
      </c>
      <c r="E41" s="2">
        <v>739.01</v>
      </c>
      <c r="F41" s="2">
        <v>437.52</v>
      </c>
      <c r="G41" s="2">
        <v>129.75</v>
      </c>
      <c r="H41" s="2">
        <v>171.74</v>
      </c>
      <c r="I41" s="2">
        <v>171.74</v>
      </c>
      <c r="J41" s="2">
        <v>6203</v>
      </c>
      <c r="K41" s="2">
        <v>3505</v>
      </c>
      <c r="L41" s="2">
        <v>1324</v>
      </c>
      <c r="M41" s="2">
        <v>1373</v>
      </c>
      <c r="N41" s="2">
        <v>791.5</v>
      </c>
      <c r="O41" s="2">
        <v>782.3</v>
      </c>
      <c r="P41" s="2">
        <v>727.2</v>
      </c>
    </row>
    <row r="42" spans="1:16" ht="15.75">
      <c r="A42" s="2" t="s">
        <v>131</v>
      </c>
      <c r="B42" s="2" t="s">
        <v>132</v>
      </c>
      <c r="C42" s="2" t="s">
        <v>133</v>
      </c>
      <c r="D42" s="1" t="s">
        <v>134</v>
      </c>
      <c r="E42" s="2">
        <v>710.87</v>
      </c>
      <c r="F42" s="2">
        <v>429.05</v>
      </c>
      <c r="G42" s="2">
        <v>153.69</v>
      </c>
      <c r="H42" s="2">
        <v>128.13</v>
      </c>
      <c r="I42" s="2">
        <v>128.13</v>
      </c>
      <c r="J42" s="2">
        <v>5906</v>
      </c>
      <c r="K42" s="2">
        <v>3350</v>
      </c>
      <c r="L42" s="2">
        <v>1562</v>
      </c>
      <c r="M42" s="2">
        <v>995</v>
      </c>
      <c r="N42" s="2">
        <v>783.4</v>
      </c>
      <c r="O42" s="2">
        <v>790.1</v>
      </c>
      <c r="P42" s="2">
        <v>740.6</v>
      </c>
    </row>
    <row r="43" spans="1:16" ht="15.75">
      <c r="A43" s="2" t="s">
        <v>135</v>
      </c>
      <c r="B43" s="2" t="s">
        <v>136</v>
      </c>
      <c r="C43" s="2" t="s">
        <v>137</v>
      </c>
      <c r="D43" s="1" t="s">
        <v>138</v>
      </c>
      <c r="E43" s="2">
        <v>251.48</v>
      </c>
      <c r="F43" s="2">
        <v>169.97</v>
      </c>
      <c r="G43" s="2">
        <v>34.47</v>
      </c>
      <c r="H43" s="2">
        <v>47.04</v>
      </c>
      <c r="I43" s="2">
        <v>47.04</v>
      </c>
      <c r="J43" s="2">
        <v>2075</v>
      </c>
      <c r="K43" s="2">
        <v>1360</v>
      </c>
      <c r="L43" s="2">
        <v>371</v>
      </c>
      <c r="M43" s="2">
        <v>344</v>
      </c>
      <c r="N43" s="2">
        <v>776.2</v>
      </c>
      <c r="O43" s="2">
        <v>716.6</v>
      </c>
      <c r="P43" s="2">
        <v>765.1</v>
      </c>
    </row>
    <row r="44" spans="1:16" ht="15.75">
      <c r="A44" s="2" t="s">
        <v>139</v>
      </c>
      <c r="B44" s="2" t="s">
        <v>140</v>
      </c>
      <c r="C44" s="2" t="s">
        <v>141</v>
      </c>
      <c r="D44" s="1" t="s">
        <v>142</v>
      </c>
      <c r="E44" s="2">
        <v>723.25</v>
      </c>
      <c r="F44" s="2">
        <v>518.67</v>
      </c>
      <c r="G44" s="2">
        <v>115.24</v>
      </c>
      <c r="H44" s="2">
        <v>89.34</v>
      </c>
      <c r="I44" s="2">
        <v>89.34</v>
      </c>
      <c r="J44" s="2">
        <v>6622</v>
      </c>
      <c r="K44" s="2">
        <v>4541</v>
      </c>
      <c r="L44" s="2">
        <v>1292</v>
      </c>
      <c r="M44" s="2">
        <v>789</v>
      </c>
      <c r="N44" s="2">
        <v>849.6</v>
      </c>
      <c r="O44" s="2">
        <v>820.9</v>
      </c>
      <c r="P44" s="2">
        <v>819.2</v>
      </c>
    </row>
    <row r="45" spans="1:16" ht="15.75">
      <c r="A45" s="2" t="s">
        <v>143</v>
      </c>
      <c r="B45" s="2" t="s">
        <v>144</v>
      </c>
      <c r="C45" s="2" t="s">
        <v>145</v>
      </c>
      <c r="D45" s="1" t="s">
        <v>146</v>
      </c>
      <c r="E45" s="2">
        <v>1063.95</v>
      </c>
      <c r="F45" s="2">
        <v>759.06</v>
      </c>
      <c r="G45" s="2">
        <v>140.09</v>
      </c>
      <c r="H45" s="2">
        <v>164.8</v>
      </c>
      <c r="I45" s="2">
        <v>164.8</v>
      </c>
      <c r="J45" s="2">
        <v>9696</v>
      </c>
      <c r="K45" s="2">
        <v>6691</v>
      </c>
      <c r="L45" s="2">
        <v>1656</v>
      </c>
      <c r="M45" s="2">
        <v>1350</v>
      </c>
      <c r="N45" s="2">
        <v>849.2</v>
      </c>
      <c r="O45" s="2">
        <v>778.2</v>
      </c>
      <c r="P45" s="2">
        <v>842.3</v>
      </c>
    </row>
    <row r="46" spans="1:16" ht="15.75">
      <c r="A46" s="2" t="s">
        <v>147</v>
      </c>
      <c r="B46" s="2" t="s">
        <v>148</v>
      </c>
      <c r="C46" s="2" t="s">
        <v>149</v>
      </c>
      <c r="D46" s="1" t="s">
        <v>150</v>
      </c>
      <c r="E46" s="2">
        <v>1644.64</v>
      </c>
      <c r="F46" s="2">
        <v>1137.69</v>
      </c>
      <c r="G46" s="2">
        <v>261.59</v>
      </c>
      <c r="H46" s="2">
        <v>245.36</v>
      </c>
      <c r="I46" s="2">
        <v>245.36</v>
      </c>
      <c r="J46" s="2">
        <v>15892</v>
      </c>
      <c r="K46" s="2">
        <v>10585</v>
      </c>
      <c r="L46" s="2">
        <v>3151</v>
      </c>
      <c r="M46" s="2">
        <v>2157</v>
      </c>
      <c r="N46" s="2">
        <v>908.8</v>
      </c>
      <c r="O46" s="2">
        <v>846.9</v>
      </c>
      <c r="P46" s="2">
        <v>869.8</v>
      </c>
    </row>
    <row r="47" spans="1:16" ht="15.75">
      <c r="A47" s="2" t="s">
        <v>151</v>
      </c>
      <c r="B47" s="2" t="s">
        <v>152</v>
      </c>
      <c r="C47" s="2" t="s">
        <v>153</v>
      </c>
      <c r="D47" s="1" t="s">
        <v>154</v>
      </c>
      <c r="E47" s="2">
        <v>738.75</v>
      </c>
      <c r="F47" s="2">
        <v>545.3</v>
      </c>
      <c r="G47" s="2">
        <v>107.56</v>
      </c>
      <c r="H47" s="2">
        <v>85.89</v>
      </c>
      <c r="I47" s="2">
        <v>85.89</v>
      </c>
      <c r="J47" s="2">
        <v>6633</v>
      </c>
      <c r="K47" s="2">
        <v>4673</v>
      </c>
      <c r="L47" s="2">
        <v>1252</v>
      </c>
      <c r="M47" s="2">
        <v>708</v>
      </c>
      <c r="N47" s="2">
        <v>835.3</v>
      </c>
      <c r="O47" s="2">
        <v>770.4</v>
      </c>
      <c r="P47" s="2">
        <v>816.6</v>
      </c>
    </row>
    <row r="48" spans="1:16" ht="15.75">
      <c r="A48" s="2" t="s">
        <v>155</v>
      </c>
      <c r="B48" s="2" t="s">
        <v>156</v>
      </c>
      <c r="C48" s="2" t="s">
        <v>157</v>
      </c>
      <c r="D48" s="1" t="s">
        <v>158</v>
      </c>
      <c r="E48" s="2">
        <v>516.26</v>
      </c>
      <c r="F48" s="2">
        <v>303.08</v>
      </c>
      <c r="G48" s="2">
        <v>92.42</v>
      </c>
      <c r="H48" s="2">
        <v>120.76</v>
      </c>
      <c r="I48" s="2">
        <v>120.76</v>
      </c>
      <c r="J48" s="2">
        <v>4101</v>
      </c>
      <c r="K48" s="2">
        <v>2364</v>
      </c>
      <c r="L48" s="2">
        <v>855</v>
      </c>
      <c r="M48" s="2">
        <v>883</v>
      </c>
      <c r="N48" s="2">
        <v>762.3</v>
      </c>
      <c r="O48" s="2">
        <v>733.3</v>
      </c>
      <c r="P48" s="2">
        <v>686.5</v>
      </c>
    </row>
    <row r="49" spans="1:16" ht="15.75">
      <c r="A49" s="2" t="s">
        <v>159</v>
      </c>
      <c r="B49" s="2" t="s">
        <v>160</v>
      </c>
      <c r="C49" s="2" t="s">
        <v>161</v>
      </c>
      <c r="D49" s="1" t="s">
        <v>162</v>
      </c>
      <c r="E49" s="2">
        <v>1004.5</v>
      </c>
      <c r="F49" s="2">
        <v>686.87</v>
      </c>
      <c r="G49" s="2">
        <v>153.67</v>
      </c>
      <c r="H49" s="2">
        <v>163.96</v>
      </c>
      <c r="I49" s="2">
        <v>163.96</v>
      </c>
      <c r="J49" s="2">
        <v>8881</v>
      </c>
      <c r="K49" s="2">
        <v>5876</v>
      </c>
      <c r="L49" s="2">
        <v>1699</v>
      </c>
      <c r="M49" s="2">
        <v>1306</v>
      </c>
      <c r="N49" s="2">
        <v>831.6</v>
      </c>
      <c r="O49" s="2">
        <v>770.3</v>
      </c>
      <c r="P49" s="2">
        <v>804.5</v>
      </c>
    </row>
    <row r="50" spans="1:16" ht="15.75">
      <c r="A50" s="2" t="s">
        <v>163</v>
      </c>
      <c r="B50" s="2" t="s">
        <v>164</v>
      </c>
      <c r="C50" s="2" t="s">
        <v>165</v>
      </c>
      <c r="D50" s="1" t="s">
        <v>166</v>
      </c>
      <c r="E50" s="2">
        <v>157.72</v>
      </c>
      <c r="F50" s="2">
        <v>110.91</v>
      </c>
      <c r="G50" s="2">
        <v>24.24</v>
      </c>
      <c r="H50" s="2">
        <v>22.57</v>
      </c>
      <c r="I50" s="2">
        <v>22.57</v>
      </c>
      <c r="J50" s="2">
        <v>1376</v>
      </c>
      <c r="K50" s="2">
        <v>926</v>
      </c>
      <c r="L50" s="2">
        <v>267</v>
      </c>
      <c r="M50" s="2">
        <v>182</v>
      </c>
      <c r="N50" s="2">
        <v>818.5</v>
      </c>
      <c r="O50" s="2">
        <v>776.4</v>
      </c>
      <c r="P50" s="2">
        <v>802.2</v>
      </c>
    </row>
    <row r="51" spans="1:16" ht="15.75">
      <c r="A51" s="2" t="s">
        <v>167</v>
      </c>
      <c r="B51" s="2" t="s">
        <v>168</v>
      </c>
      <c r="C51" s="2" t="s">
        <v>169</v>
      </c>
      <c r="D51" s="1" t="s">
        <v>170</v>
      </c>
      <c r="E51" s="2">
        <v>284.37</v>
      </c>
      <c r="F51" s="2">
        <v>209.02</v>
      </c>
      <c r="G51" s="2">
        <v>41.97</v>
      </c>
      <c r="H51" s="2">
        <v>33.38</v>
      </c>
      <c r="I51" s="2">
        <v>33.38</v>
      </c>
      <c r="J51" s="2">
        <v>2533</v>
      </c>
      <c r="K51" s="2">
        <v>1778</v>
      </c>
      <c r="L51" s="2">
        <v>493</v>
      </c>
      <c r="M51" s="2">
        <v>262</v>
      </c>
      <c r="N51" s="2">
        <v>828.4</v>
      </c>
      <c r="O51" s="2">
        <v>743.6</v>
      </c>
      <c r="P51" s="2">
        <v>832.9</v>
      </c>
    </row>
    <row r="52" spans="1:16" ht="15.75">
      <c r="A52" s="2" t="s">
        <v>171</v>
      </c>
      <c r="B52" s="2" t="s">
        <v>172</v>
      </c>
      <c r="C52" s="2" t="s">
        <v>173</v>
      </c>
      <c r="D52" s="1" t="s">
        <v>174</v>
      </c>
      <c r="E52" s="2">
        <v>287.2</v>
      </c>
      <c r="F52" s="2">
        <v>211.78</v>
      </c>
      <c r="G52" s="2">
        <v>35.49</v>
      </c>
      <c r="H52" s="2">
        <v>39.93</v>
      </c>
      <c r="I52" s="2">
        <v>39.93</v>
      </c>
      <c r="J52" s="2">
        <v>2609</v>
      </c>
      <c r="K52" s="2">
        <v>1849</v>
      </c>
      <c r="L52" s="2">
        <v>402</v>
      </c>
      <c r="M52" s="2">
        <v>358</v>
      </c>
      <c r="N52" s="2">
        <v>851.1</v>
      </c>
      <c r="O52" s="2">
        <v>835</v>
      </c>
      <c r="P52" s="2">
        <v>846.8</v>
      </c>
    </row>
    <row r="53" spans="1:16" ht="15.75">
      <c r="A53" s="2" t="s">
        <v>175</v>
      </c>
      <c r="B53" s="2" t="s">
        <v>176</v>
      </c>
      <c r="C53" s="2" t="s">
        <v>177</v>
      </c>
      <c r="D53" s="1" t="s">
        <v>178</v>
      </c>
      <c r="E53" s="2">
        <v>200.49</v>
      </c>
      <c r="F53" s="2">
        <v>145.23</v>
      </c>
      <c r="G53" s="2">
        <v>25.7</v>
      </c>
      <c r="H53" s="2">
        <v>29.56</v>
      </c>
      <c r="I53" s="2">
        <v>29.56</v>
      </c>
      <c r="J53" s="2">
        <v>1849</v>
      </c>
      <c r="K53" s="2">
        <v>1298</v>
      </c>
      <c r="L53" s="2">
        <v>306</v>
      </c>
      <c r="M53" s="2">
        <v>245</v>
      </c>
      <c r="N53" s="2">
        <v>859.8</v>
      </c>
      <c r="O53" s="2">
        <v>788.4</v>
      </c>
      <c r="P53" s="2">
        <v>857.9</v>
      </c>
    </row>
    <row r="54" spans="1:16" ht="15.75">
      <c r="A54" s="2" t="s">
        <v>179</v>
      </c>
      <c r="B54" s="2" t="s">
        <v>180</v>
      </c>
      <c r="C54" s="2" t="s">
        <v>181</v>
      </c>
      <c r="D54" s="1" t="s">
        <v>182</v>
      </c>
      <c r="E54" s="2">
        <v>1352.21</v>
      </c>
      <c r="F54" s="2">
        <v>999.68</v>
      </c>
      <c r="G54" s="2">
        <v>187.5</v>
      </c>
      <c r="H54" s="2">
        <v>165.03</v>
      </c>
      <c r="I54" s="2">
        <v>165.03</v>
      </c>
      <c r="J54" s="2">
        <v>13521</v>
      </c>
      <c r="K54" s="2">
        <v>9712</v>
      </c>
      <c r="L54" s="2">
        <v>2319</v>
      </c>
      <c r="M54" s="2">
        <v>1489</v>
      </c>
      <c r="N54" s="2">
        <v>932.6</v>
      </c>
      <c r="O54" s="2">
        <v>845.3</v>
      </c>
      <c r="P54" s="2">
        <v>897.2</v>
      </c>
    </row>
    <row r="55" spans="1:16" ht="15.75">
      <c r="A55" s="2" t="s">
        <v>183</v>
      </c>
      <c r="B55" s="2" t="s">
        <v>184</v>
      </c>
      <c r="C55" s="2" t="s">
        <v>185</v>
      </c>
      <c r="D55" s="1" t="s">
        <v>186</v>
      </c>
      <c r="E55" s="2">
        <v>280.66</v>
      </c>
      <c r="F55" s="2">
        <v>190.79</v>
      </c>
      <c r="G55" s="2">
        <v>46.48</v>
      </c>
      <c r="H55" s="2">
        <v>43.39</v>
      </c>
      <c r="I55" s="2">
        <v>43.39</v>
      </c>
      <c r="J55" s="2">
        <v>2303</v>
      </c>
      <c r="K55" s="2">
        <v>1508</v>
      </c>
      <c r="L55" s="2">
        <v>456</v>
      </c>
      <c r="M55" s="2">
        <v>338</v>
      </c>
      <c r="N55" s="2">
        <v>788.4</v>
      </c>
      <c r="O55" s="2">
        <v>762.3</v>
      </c>
      <c r="P55" s="2">
        <v>757.8</v>
      </c>
    </row>
    <row r="56" spans="1:16" ht="15.75">
      <c r="A56" s="2" t="s">
        <v>187</v>
      </c>
      <c r="B56" s="2" t="s">
        <v>188</v>
      </c>
      <c r="C56" s="2" t="s">
        <v>189</v>
      </c>
      <c r="D56" s="1" t="s">
        <v>190</v>
      </c>
      <c r="E56" s="2">
        <v>3005.76</v>
      </c>
      <c r="F56" s="2">
        <v>2146.72</v>
      </c>
      <c r="G56" s="2">
        <v>416.19</v>
      </c>
      <c r="H56" s="2">
        <v>442.85</v>
      </c>
      <c r="I56" s="2">
        <v>442.85</v>
      </c>
      <c r="J56" s="2">
        <v>28691</v>
      </c>
      <c r="K56" s="2">
        <v>19916</v>
      </c>
      <c r="L56" s="2">
        <v>4912</v>
      </c>
      <c r="M56" s="2">
        <v>3862</v>
      </c>
      <c r="N56" s="2">
        <v>897.1</v>
      </c>
      <c r="O56" s="2">
        <v>832.5</v>
      </c>
      <c r="P56" s="2">
        <v>861</v>
      </c>
    </row>
    <row r="57" spans="1:16" ht="15.75">
      <c r="A57" s="2" t="s">
        <v>191</v>
      </c>
      <c r="B57" s="2" t="s">
        <v>192</v>
      </c>
      <c r="C57" s="2" t="s">
        <v>193</v>
      </c>
      <c r="D57" s="1" t="s">
        <v>194</v>
      </c>
      <c r="E57" s="2">
        <v>1349.74</v>
      </c>
      <c r="F57" s="2">
        <v>905.72</v>
      </c>
      <c r="G57" s="2">
        <v>193.33</v>
      </c>
      <c r="H57" s="2">
        <v>250.69</v>
      </c>
      <c r="I57" s="2">
        <v>250.69</v>
      </c>
      <c r="J57" s="2">
        <v>11651</v>
      </c>
      <c r="K57" s="2">
        <v>7652</v>
      </c>
      <c r="L57" s="2">
        <v>1977</v>
      </c>
      <c r="M57" s="2">
        <v>2021</v>
      </c>
      <c r="N57" s="2">
        <v>813.7</v>
      </c>
      <c r="O57" s="2">
        <v>761.4</v>
      </c>
      <c r="P57" s="2">
        <v>742.5</v>
      </c>
    </row>
    <row r="58" spans="1:16" ht="15.75">
      <c r="A58" s="2" t="s">
        <v>195</v>
      </c>
      <c r="B58" s="2" t="s">
        <v>196</v>
      </c>
      <c r="C58" s="2" t="s">
        <v>197</v>
      </c>
      <c r="D58" s="1" t="s">
        <v>198</v>
      </c>
      <c r="E58" s="2">
        <v>114.1</v>
      </c>
      <c r="F58" s="2">
        <v>81.19</v>
      </c>
      <c r="G58" s="2">
        <v>21.01</v>
      </c>
      <c r="H58" s="2">
        <v>11.9</v>
      </c>
      <c r="I58" s="2">
        <v>11.9</v>
      </c>
      <c r="J58" s="2">
        <v>972</v>
      </c>
      <c r="K58" s="2">
        <v>645</v>
      </c>
      <c r="L58" s="2">
        <v>232</v>
      </c>
      <c r="M58" s="2">
        <v>95</v>
      </c>
      <c r="N58" s="2">
        <v>788.3</v>
      </c>
      <c r="O58" s="2">
        <v>748</v>
      </c>
      <c r="P58" s="2">
        <v>774.8</v>
      </c>
    </row>
    <row r="59" spans="1:16" ht="15.75">
      <c r="A59" s="2" t="s">
        <v>199</v>
      </c>
      <c r="B59" s="2" t="s">
        <v>200</v>
      </c>
      <c r="C59" s="2" t="s">
        <v>201</v>
      </c>
      <c r="D59" s="1" t="s">
        <v>202</v>
      </c>
      <c r="E59" s="2">
        <v>1918.41</v>
      </c>
      <c r="F59" s="2">
        <v>1334.42</v>
      </c>
      <c r="G59" s="2">
        <v>327.08</v>
      </c>
      <c r="H59" s="2">
        <v>256.91</v>
      </c>
      <c r="I59" s="2">
        <v>256.91</v>
      </c>
      <c r="J59" s="2">
        <v>17724</v>
      </c>
      <c r="K59" s="2">
        <v>11698</v>
      </c>
      <c r="L59" s="2">
        <v>3877</v>
      </c>
      <c r="M59" s="2">
        <v>2149</v>
      </c>
      <c r="N59" s="2">
        <v>861.6</v>
      </c>
      <c r="O59" s="2">
        <v>788.6</v>
      </c>
      <c r="P59" s="2">
        <v>842.5</v>
      </c>
    </row>
    <row r="60" spans="1:16" ht="15.75">
      <c r="A60" s="2" t="s">
        <v>203</v>
      </c>
      <c r="B60" s="2" t="s">
        <v>204</v>
      </c>
      <c r="C60" s="2" t="s">
        <v>205</v>
      </c>
      <c r="D60" s="1" t="s">
        <v>206</v>
      </c>
      <c r="E60" s="2">
        <v>594.02</v>
      </c>
      <c r="F60" s="2">
        <v>407.56</v>
      </c>
      <c r="G60" s="2">
        <v>100.39</v>
      </c>
      <c r="H60" s="2">
        <v>86.07</v>
      </c>
      <c r="I60" s="2">
        <v>86.07</v>
      </c>
      <c r="J60" s="2">
        <v>5141</v>
      </c>
      <c r="K60" s="2">
        <v>3358</v>
      </c>
      <c r="L60" s="2">
        <v>1081</v>
      </c>
      <c r="M60" s="2">
        <v>703</v>
      </c>
      <c r="N60" s="2">
        <v>805.3</v>
      </c>
      <c r="O60" s="2">
        <v>773.1</v>
      </c>
      <c r="P60" s="2">
        <v>783.5</v>
      </c>
    </row>
    <row r="61" spans="1:16" ht="15.75">
      <c r="A61" s="2" t="s">
        <v>207</v>
      </c>
      <c r="B61" s="2" t="s">
        <v>208</v>
      </c>
      <c r="C61" s="2" t="s">
        <v>209</v>
      </c>
      <c r="D61" s="1" t="s">
        <v>210</v>
      </c>
      <c r="E61" s="2">
        <v>568.25</v>
      </c>
      <c r="F61" s="2">
        <v>419.61</v>
      </c>
      <c r="G61" s="2">
        <v>77.01</v>
      </c>
      <c r="H61" s="2">
        <v>71.63</v>
      </c>
      <c r="I61" s="2">
        <v>71.63</v>
      </c>
      <c r="J61" s="2">
        <v>5200</v>
      </c>
      <c r="K61" s="2">
        <v>3684</v>
      </c>
      <c r="L61" s="2">
        <v>908</v>
      </c>
      <c r="M61" s="2">
        <v>609</v>
      </c>
      <c r="N61" s="2">
        <v>854.7</v>
      </c>
      <c r="O61" s="2">
        <v>778.7</v>
      </c>
      <c r="P61" s="2">
        <v>849.6</v>
      </c>
    </row>
    <row r="62" spans="1:16" ht="15.75">
      <c r="A62" s="2" t="s">
        <v>211</v>
      </c>
      <c r="B62" s="2" t="s">
        <v>212</v>
      </c>
      <c r="C62" s="2" t="s">
        <v>213</v>
      </c>
      <c r="D62" s="1" t="s">
        <v>214</v>
      </c>
      <c r="E62" s="2">
        <v>2357.38</v>
      </c>
      <c r="F62" s="2">
        <v>1708.11</v>
      </c>
      <c r="G62" s="2">
        <v>370.64</v>
      </c>
      <c r="H62" s="2">
        <v>278.63</v>
      </c>
      <c r="I62" s="2">
        <v>278.63</v>
      </c>
      <c r="J62" s="2">
        <v>22121</v>
      </c>
      <c r="K62" s="2">
        <v>15315</v>
      </c>
      <c r="L62" s="2">
        <v>4464</v>
      </c>
      <c r="M62" s="2">
        <v>2342</v>
      </c>
      <c r="N62" s="2">
        <v>868.4</v>
      </c>
      <c r="O62" s="2">
        <v>803.1</v>
      </c>
      <c r="P62" s="2">
        <v>851.4</v>
      </c>
    </row>
    <row r="63" spans="1:16" ht="15.75">
      <c r="A63" s="2" t="s">
        <v>215</v>
      </c>
      <c r="B63" s="2" t="s">
        <v>216</v>
      </c>
      <c r="C63" s="2" t="s">
        <v>217</v>
      </c>
      <c r="D63" s="1" t="s">
        <v>218</v>
      </c>
      <c r="E63" s="2">
        <v>191.68</v>
      </c>
      <c r="F63" s="2">
        <v>139.19</v>
      </c>
      <c r="G63" s="2">
        <v>22.57</v>
      </c>
      <c r="H63" s="2">
        <v>29.92</v>
      </c>
      <c r="I63" s="2">
        <v>29.92</v>
      </c>
      <c r="J63" s="2">
        <v>1739</v>
      </c>
      <c r="K63" s="2">
        <v>1237</v>
      </c>
      <c r="L63" s="2">
        <v>259</v>
      </c>
      <c r="M63" s="2">
        <v>243</v>
      </c>
      <c r="N63" s="2">
        <v>844.9</v>
      </c>
      <c r="O63" s="2">
        <v>764</v>
      </c>
      <c r="P63" s="2">
        <v>845.7</v>
      </c>
    </row>
    <row r="64" spans="1:16" ht="15.75">
      <c r="A64" s="2" t="s">
        <v>219</v>
      </c>
      <c r="B64" s="2" t="s">
        <v>220</v>
      </c>
      <c r="C64" s="2" t="s">
        <v>221</v>
      </c>
      <c r="D64" s="1" t="s">
        <v>222</v>
      </c>
      <c r="E64" s="2">
        <v>689.02</v>
      </c>
      <c r="F64" s="2">
        <v>447.72</v>
      </c>
      <c r="G64" s="2">
        <v>107.06</v>
      </c>
      <c r="H64" s="2">
        <v>134.24</v>
      </c>
      <c r="I64" s="2">
        <v>134.24</v>
      </c>
      <c r="J64" s="2">
        <v>5908</v>
      </c>
      <c r="K64" s="2">
        <v>3760</v>
      </c>
      <c r="L64" s="2">
        <v>1060</v>
      </c>
      <c r="M64" s="2">
        <v>1088</v>
      </c>
      <c r="N64" s="2">
        <v>812.2</v>
      </c>
      <c r="O64" s="2">
        <v>771.5</v>
      </c>
      <c r="P64" s="2">
        <v>736.4</v>
      </c>
    </row>
    <row r="65" spans="1:16" ht="15.75">
      <c r="A65" s="2" t="s">
        <v>223</v>
      </c>
      <c r="B65" s="2" t="s">
        <v>224</v>
      </c>
      <c r="C65" s="2" t="s">
        <v>225</v>
      </c>
      <c r="D65" s="1" t="s">
        <v>226</v>
      </c>
      <c r="E65" s="2">
        <v>136.05</v>
      </c>
      <c r="F65" s="2">
        <v>97.24</v>
      </c>
      <c r="G65" s="2">
        <v>22.77</v>
      </c>
      <c r="H65" s="2">
        <v>16.04</v>
      </c>
      <c r="I65" s="2">
        <v>16.04</v>
      </c>
      <c r="J65" s="2">
        <v>1124</v>
      </c>
      <c r="K65" s="2">
        <v>766</v>
      </c>
      <c r="L65" s="2">
        <v>240</v>
      </c>
      <c r="M65" s="2">
        <v>118</v>
      </c>
      <c r="N65" s="2">
        <v>774.2</v>
      </c>
      <c r="O65" s="2">
        <v>710.8</v>
      </c>
      <c r="P65" s="2">
        <v>762.8</v>
      </c>
    </row>
    <row r="66" spans="1:16" ht="15.75">
      <c r="A66" s="2" t="s">
        <v>227</v>
      </c>
      <c r="B66" s="2" t="s">
        <v>228</v>
      </c>
      <c r="C66" s="2" t="s">
        <v>229</v>
      </c>
      <c r="D66" s="1" t="s">
        <v>230</v>
      </c>
      <c r="E66" s="2">
        <v>995.81</v>
      </c>
      <c r="F66" s="2">
        <v>642.11</v>
      </c>
      <c r="G66" s="2">
        <v>165.21</v>
      </c>
      <c r="H66" s="2">
        <v>188.49</v>
      </c>
      <c r="I66" s="2">
        <v>188.49</v>
      </c>
      <c r="J66" s="2">
        <v>8537</v>
      </c>
      <c r="K66" s="2">
        <v>5332</v>
      </c>
      <c r="L66" s="2">
        <v>1699</v>
      </c>
      <c r="M66" s="2">
        <v>1505</v>
      </c>
      <c r="N66" s="2">
        <v>811.1</v>
      </c>
      <c r="O66" s="2">
        <v>756.8</v>
      </c>
      <c r="P66" s="2">
        <v>754.6</v>
      </c>
    </row>
    <row r="67" spans="1:16" ht="15.75">
      <c r="A67" s="2" t="s">
        <v>231</v>
      </c>
      <c r="B67" s="2" t="s">
        <v>232</v>
      </c>
      <c r="C67" s="2" t="s">
        <v>233</v>
      </c>
      <c r="D67" s="1" t="s">
        <v>234</v>
      </c>
      <c r="E67" s="2">
        <v>2638.13</v>
      </c>
      <c r="F67" s="2">
        <v>1811.26</v>
      </c>
      <c r="G67" s="2">
        <v>480.86</v>
      </c>
      <c r="H67" s="2">
        <v>346.01</v>
      </c>
      <c r="I67" s="2">
        <v>346.01</v>
      </c>
      <c r="J67" s="2">
        <v>22883</v>
      </c>
      <c r="K67" s="2">
        <v>14963</v>
      </c>
      <c r="L67" s="2">
        <v>5139</v>
      </c>
      <c r="M67" s="2">
        <v>2781</v>
      </c>
      <c r="N67" s="2">
        <v>821</v>
      </c>
      <c r="O67" s="2">
        <v>780.4</v>
      </c>
      <c r="P67" s="2">
        <v>786.5</v>
      </c>
    </row>
    <row r="68" spans="1:16" ht="15.75">
      <c r="A68" s="2" t="s">
        <v>235</v>
      </c>
      <c r="B68" s="2" t="s">
        <v>236</v>
      </c>
      <c r="C68" s="2" t="s">
        <v>237</v>
      </c>
      <c r="D68" s="1" t="s">
        <v>238</v>
      </c>
      <c r="E68" s="2">
        <v>242.28</v>
      </c>
      <c r="F68" s="2">
        <v>177.96</v>
      </c>
      <c r="G68" s="2">
        <v>34.22</v>
      </c>
      <c r="H68" s="2">
        <v>30.1</v>
      </c>
      <c r="I68" s="2">
        <v>30.1</v>
      </c>
      <c r="J68" s="2">
        <v>2152</v>
      </c>
      <c r="K68" s="2">
        <v>1530</v>
      </c>
      <c r="L68" s="2">
        <v>386</v>
      </c>
      <c r="M68" s="2">
        <v>236</v>
      </c>
      <c r="N68" s="2">
        <v>848</v>
      </c>
      <c r="O68" s="2">
        <v>771.2</v>
      </c>
      <c r="P68" s="2">
        <v>859.8</v>
      </c>
    </row>
    <row r="69" spans="1:16" ht="15.75">
      <c r="A69" s="2" t="s">
        <v>239</v>
      </c>
      <c r="B69" s="2" t="s">
        <v>240</v>
      </c>
      <c r="C69" s="2" t="s">
        <v>241</v>
      </c>
      <c r="D69" s="1" t="s">
        <v>242</v>
      </c>
      <c r="E69" s="2">
        <v>104.68</v>
      </c>
      <c r="F69" s="2">
        <v>72.73</v>
      </c>
      <c r="G69" s="2">
        <v>14.17</v>
      </c>
      <c r="H69" s="2">
        <v>17.78</v>
      </c>
      <c r="I69" s="2">
        <v>17.78</v>
      </c>
      <c r="J69" s="2">
        <v>918</v>
      </c>
      <c r="K69" s="2">
        <v>624</v>
      </c>
      <c r="L69" s="2">
        <v>159</v>
      </c>
      <c r="M69" s="2">
        <v>135</v>
      </c>
      <c r="N69" s="2">
        <v>831.4</v>
      </c>
      <c r="O69" s="2">
        <v>755.7</v>
      </c>
      <c r="P69" s="2">
        <v>812.8</v>
      </c>
    </row>
    <row r="70" spans="1:16" ht="15.75">
      <c r="A70" s="2" t="s">
        <v>243</v>
      </c>
      <c r="B70" s="2" t="s">
        <v>244</v>
      </c>
      <c r="C70" s="2" t="s">
        <v>245</v>
      </c>
      <c r="D70" s="1" t="s">
        <v>246</v>
      </c>
      <c r="E70" s="2">
        <v>1035.09</v>
      </c>
      <c r="F70" s="2">
        <v>704.4</v>
      </c>
      <c r="G70" s="2">
        <v>161.43</v>
      </c>
      <c r="H70" s="2">
        <v>169.26</v>
      </c>
      <c r="I70" s="2">
        <v>169.26</v>
      </c>
      <c r="J70" s="2">
        <v>9060</v>
      </c>
      <c r="K70" s="2">
        <v>5929</v>
      </c>
      <c r="L70" s="2">
        <v>1741</v>
      </c>
      <c r="M70" s="2">
        <v>1390</v>
      </c>
      <c r="N70" s="2">
        <v>820.8</v>
      </c>
      <c r="O70" s="2">
        <v>784.1</v>
      </c>
      <c r="P70" s="2">
        <v>769.7</v>
      </c>
    </row>
    <row r="71" spans="1:16" ht="15.75">
      <c r="A71" s="2" t="s">
        <v>247</v>
      </c>
      <c r="B71" s="2" t="s">
        <v>248</v>
      </c>
      <c r="C71" s="2" t="s">
        <v>249</v>
      </c>
      <c r="D71" s="1" t="s">
        <v>250</v>
      </c>
      <c r="E71" s="2">
        <v>845.21</v>
      </c>
      <c r="F71" s="2">
        <v>617.54</v>
      </c>
      <c r="G71" s="2">
        <v>113.88</v>
      </c>
      <c r="H71" s="2">
        <v>113.79</v>
      </c>
      <c r="I71" s="2">
        <v>113.79</v>
      </c>
      <c r="J71" s="2">
        <v>7898</v>
      </c>
      <c r="K71" s="2">
        <v>5564</v>
      </c>
      <c r="L71" s="2">
        <v>1366</v>
      </c>
      <c r="M71" s="2">
        <v>968</v>
      </c>
      <c r="N71" s="2">
        <v>879.1</v>
      </c>
      <c r="O71" s="2">
        <v>791.6</v>
      </c>
      <c r="P71" s="2">
        <v>864.8</v>
      </c>
    </row>
    <row r="72" spans="1:16" ht="15.75">
      <c r="A72" s="2" t="s">
        <v>251</v>
      </c>
      <c r="B72" s="2" t="s">
        <v>252</v>
      </c>
      <c r="C72" s="2" t="s">
        <v>253</v>
      </c>
      <c r="D72" s="1" t="s">
        <v>254</v>
      </c>
      <c r="E72" s="2">
        <v>390.43</v>
      </c>
      <c r="F72" s="2">
        <v>233.18</v>
      </c>
      <c r="G72" s="2">
        <v>75.81</v>
      </c>
      <c r="H72" s="2">
        <v>81.44</v>
      </c>
      <c r="I72" s="2">
        <v>81.44</v>
      </c>
      <c r="J72" s="2">
        <v>3488</v>
      </c>
      <c r="K72" s="2">
        <v>1947</v>
      </c>
      <c r="L72" s="2">
        <v>837</v>
      </c>
      <c r="M72" s="2">
        <v>705</v>
      </c>
      <c r="N72" s="2">
        <v>833.1</v>
      </c>
      <c r="O72" s="2">
        <v>832.5</v>
      </c>
      <c r="P72" s="2">
        <v>774</v>
      </c>
    </row>
    <row r="73" spans="1:16" ht="15.75">
      <c r="A73" s="2" t="s">
        <v>255</v>
      </c>
      <c r="B73" s="2" t="s">
        <v>256</v>
      </c>
      <c r="C73" s="2" t="s">
        <v>257</v>
      </c>
      <c r="D73" s="1" t="s">
        <v>258</v>
      </c>
      <c r="E73" s="2">
        <v>899.52</v>
      </c>
      <c r="F73" s="2">
        <v>665.33</v>
      </c>
      <c r="G73" s="2">
        <v>127.37</v>
      </c>
      <c r="H73" s="2">
        <v>106.82</v>
      </c>
      <c r="I73" s="2">
        <v>106.82</v>
      </c>
      <c r="J73" s="2">
        <v>8347</v>
      </c>
      <c r="K73" s="2">
        <v>5936</v>
      </c>
      <c r="L73" s="2">
        <v>1522</v>
      </c>
      <c r="M73" s="2">
        <v>889</v>
      </c>
      <c r="N73" s="2">
        <v>864.1</v>
      </c>
      <c r="O73" s="2">
        <v>781.1</v>
      </c>
      <c r="P73" s="2">
        <v>851.6</v>
      </c>
    </row>
    <row r="74" spans="1:16" ht="15.75">
      <c r="A74" s="2" t="s">
        <v>259</v>
      </c>
      <c r="B74" s="2" t="s">
        <v>260</v>
      </c>
      <c r="C74" s="2" t="s">
        <v>261</v>
      </c>
      <c r="D74" s="1" t="s">
        <v>262</v>
      </c>
      <c r="E74" s="2">
        <v>77.24</v>
      </c>
      <c r="F74" s="2">
        <v>56.11</v>
      </c>
      <c r="G74" s="2">
        <v>10.29</v>
      </c>
      <c r="H74" s="2">
        <v>10.84</v>
      </c>
      <c r="I74" s="2">
        <v>10.84</v>
      </c>
      <c r="J74" s="2">
        <v>690</v>
      </c>
      <c r="K74" s="2">
        <v>485</v>
      </c>
      <c r="L74" s="2">
        <v>118</v>
      </c>
      <c r="M74" s="2">
        <v>87</v>
      </c>
      <c r="N74" s="2">
        <v>841</v>
      </c>
      <c r="O74" s="2">
        <v>797.7</v>
      </c>
      <c r="P74" s="2">
        <v>825.8</v>
      </c>
    </row>
    <row r="75" spans="1:1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>
      <c r="A76" s="2" t="s">
        <v>263</v>
      </c>
      <c r="B76" s="2" t="s">
        <v>264</v>
      </c>
      <c r="C76" s="2" t="s">
        <v>265</v>
      </c>
      <c r="D76" s="2"/>
      <c r="E76" s="2">
        <v>665.49</v>
      </c>
      <c r="F76" s="2">
        <v>362.41</v>
      </c>
      <c r="G76" s="2">
        <v>120</v>
      </c>
      <c r="H76" s="2">
        <v>183.08</v>
      </c>
      <c r="I76" s="2">
        <v>183.08</v>
      </c>
      <c r="J76" s="2">
        <v>3940</v>
      </c>
      <c r="K76" s="2">
        <v>1941</v>
      </c>
      <c r="L76" s="2">
        <v>826</v>
      </c>
      <c r="M76" s="2">
        <v>1173</v>
      </c>
      <c r="N76" s="2">
        <v>555.4</v>
      </c>
      <c r="O76" s="2">
        <v>666.9</v>
      </c>
      <c r="P76" s="2">
        <v>498</v>
      </c>
    </row>
    <row r="77" spans="1:16" ht="15.75">
      <c r="A77" s="2" t="s">
        <v>266</v>
      </c>
      <c r="B77" s="2" t="s">
        <v>267</v>
      </c>
      <c r="C77" s="2" t="s">
        <v>268</v>
      </c>
      <c r="D77" s="2"/>
      <c r="E77" s="2">
        <v>10.71</v>
      </c>
      <c r="F77" s="2">
        <v>7.06</v>
      </c>
      <c r="G77" s="2">
        <v>2.46</v>
      </c>
      <c r="H77" s="2">
        <v>1.19</v>
      </c>
      <c r="I77" s="2">
        <v>1.19</v>
      </c>
      <c r="J77" s="2">
        <v>63</v>
      </c>
      <c r="K77" s="2">
        <v>39</v>
      </c>
      <c r="L77" s="2">
        <v>17</v>
      </c>
      <c r="M77" s="2">
        <v>7</v>
      </c>
      <c r="N77" s="2">
        <v>590.5</v>
      </c>
      <c r="O77" s="2">
        <v>682.7</v>
      </c>
      <c r="P77" s="2">
        <v>566.7</v>
      </c>
    </row>
    <row r="78" spans="1:16" ht="15.75">
      <c r="A78" s="2" t="s">
        <v>269</v>
      </c>
      <c r="B78" s="2" t="s">
        <v>270</v>
      </c>
      <c r="C78" s="2" t="s">
        <v>271</v>
      </c>
      <c r="D78" s="2"/>
      <c r="E78" s="2">
        <v>5.41</v>
      </c>
      <c r="F78" s="2">
        <v>1.9</v>
      </c>
      <c r="G78" s="2">
        <v>1.43</v>
      </c>
      <c r="H78" s="2">
        <v>2.08</v>
      </c>
      <c r="I78" s="2">
        <v>2.08</v>
      </c>
      <c r="J78" s="2">
        <v>28</v>
      </c>
      <c r="K78" s="2">
        <v>9</v>
      </c>
      <c r="L78" s="2">
        <v>9</v>
      </c>
      <c r="M78" s="2">
        <v>10</v>
      </c>
      <c r="N78" s="2">
        <v>501.5</v>
      </c>
      <c r="O78" s="2">
        <v>595.8</v>
      </c>
      <c r="P78" s="2">
        <v>419</v>
      </c>
    </row>
    <row r="79" spans="1:16" ht="15.75">
      <c r="A79" s="2" t="s">
        <v>272</v>
      </c>
      <c r="B79" s="2" t="s">
        <v>273</v>
      </c>
      <c r="C79" s="2" t="s">
        <v>274</v>
      </c>
      <c r="D79" s="2"/>
      <c r="E79" s="2">
        <v>13.43</v>
      </c>
      <c r="F79" s="2">
        <v>9.69</v>
      </c>
      <c r="G79" s="2">
        <v>2.13</v>
      </c>
      <c r="H79" s="2">
        <v>1.61</v>
      </c>
      <c r="I79" s="2">
        <v>1.61</v>
      </c>
      <c r="J79" s="2">
        <v>97</v>
      </c>
      <c r="K79" s="2">
        <v>67</v>
      </c>
      <c r="L79" s="2">
        <v>17</v>
      </c>
      <c r="M79" s="2">
        <v>12</v>
      </c>
      <c r="N79" s="2">
        <v>710.1</v>
      </c>
      <c r="O79" s="2">
        <v>725.5</v>
      </c>
      <c r="P79" s="2">
        <v>636.7</v>
      </c>
    </row>
    <row r="80" spans="1:16" ht="15.75">
      <c r="A80" s="2" t="s">
        <v>275</v>
      </c>
      <c r="B80" s="2" t="s">
        <v>276</v>
      </c>
      <c r="C80" s="2" t="s">
        <v>277</v>
      </c>
      <c r="D80" s="2"/>
      <c r="E80" s="2">
        <v>1.74</v>
      </c>
      <c r="F80" s="2">
        <v>1.09</v>
      </c>
      <c r="G80" s="2">
        <v>0.51</v>
      </c>
      <c r="H80" s="9" t="s">
        <v>278</v>
      </c>
      <c r="I80" s="2">
        <v>0.14</v>
      </c>
      <c r="J80" s="2">
        <v>8</v>
      </c>
      <c r="K80" s="2">
        <v>4</v>
      </c>
      <c r="L80" s="2">
        <v>3</v>
      </c>
      <c r="M80" s="2">
        <v>1</v>
      </c>
      <c r="N80" s="2">
        <v>478.3</v>
      </c>
      <c r="O80" s="2">
        <v>409.5</v>
      </c>
      <c r="P80" s="2">
        <v>367.7</v>
      </c>
    </row>
    <row r="81" spans="1:16" ht="15.75">
      <c r="A81" s="2" t="s">
        <v>279</v>
      </c>
      <c r="B81" s="2" t="s">
        <v>279</v>
      </c>
      <c r="C81" s="2"/>
      <c r="D81" s="2"/>
      <c r="E81" s="2">
        <v>393.07</v>
      </c>
      <c r="F81" s="2">
        <v>287.02</v>
      </c>
      <c r="G81" s="2">
        <v>90.5</v>
      </c>
      <c r="H81" s="2">
        <v>15.55</v>
      </c>
      <c r="I81" s="2">
        <v>15.55</v>
      </c>
      <c r="J81" s="2">
        <v>2226</v>
      </c>
      <c r="K81" s="2">
        <v>1381</v>
      </c>
      <c r="L81" s="2">
        <v>735</v>
      </c>
      <c r="M81" s="2">
        <v>110</v>
      </c>
      <c r="N81" s="2">
        <v>509.8</v>
      </c>
      <c r="O81" s="2">
        <v>683.4</v>
      </c>
      <c r="P81" s="2">
        <v>550.6</v>
      </c>
    </row>
    <row r="82" spans="1:16" ht="15.75">
      <c r="A82" s="3" t="s">
        <v>4</v>
      </c>
      <c r="B82" s="3" t="s">
        <v>4</v>
      </c>
      <c r="C82" s="3" t="s">
        <v>4</v>
      </c>
      <c r="D82" s="3" t="s">
        <v>4</v>
      </c>
      <c r="E82" s="3" t="s">
        <v>4</v>
      </c>
      <c r="F82" s="3" t="s">
        <v>4</v>
      </c>
      <c r="G82" s="3" t="s">
        <v>4</v>
      </c>
      <c r="H82" s="3" t="s">
        <v>4</v>
      </c>
      <c r="I82" s="3" t="s">
        <v>4</v>
      </c>
      <c r="J82" s="3" t="s">
        <v>4</v>
      </c>
      <c r="K82" s="3" t="s">
        <v>4</v>
      </c>
      <c r="L82" s="3" t="s">
        <v>4</v>
      </c>
      <c r="M82" s="3" t="s">
        <v>4</v>
      </c>
      <c r="N82" s="3" t="s">
        <v>4</v>
      </c>
      <c r="O82" s="3" t="s">
        <v>4</v>
      </c>
      <c r="P82" s="3" t="s">
        <v>4</v>
      </c>
    </row>
    <row r="83" spans="1:16" ht="15.75">
      <c r="A83" s="1" t="s">
        <v>280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 t="s">
        <v>281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 t="s">
        <v>282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 t="s">
        <v>283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 t="s">
        <v>284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 t="s">
        <v>285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 t="s">
        <v>286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 t="s">
        <v>287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 t="s">
        <v>288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 t="s">
        <v>289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 t="s">
        <v>290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Security--Beneficiaries, Annual Payments, and Average Monthly Benefit, and by State and Other Areas</dc:title>
  <dc:subject/>
  <dc:creator>US Census Bureau</dc:creator>
  <cp:keywords/>
  <dc:description/>
  <cp:lastModifiedBy>obrie014</cp:lastModifiedBy>
  <cp:lastPrinted>2008-05-16T18:59:29Z</cp:lastPrinted>
  <dcterms:created xsi:type="dcterms:W3CDTF">2008-04-18T20:04:10Z</dcterms:created>
  <dcterms:modified xsi:type="dcterms:W3CDTF">2008-11-24T16:14:14Z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