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2120" windowHeight="9090" tabRatio="606" activeTab="0"/>
  </bookViews>
  <sheets>
    <sheet name="Data" sheetId="1" r:id="rId1"/>
    <sheet name="Notes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<sst xmlns="http://schemas.openxmlformats.org/spreadsheetml/2006/main" count="231" uniqueCount="84">
  <si>
    <t>in the United States and associated jurisdictions.</t>
  </si>
  <si>
    <t>Selected missing data for responding facilities were imputed]</t>
  </si>
  <si>
    <t>$del</t>
  </si>
  <si>
    <t>Number</t>
  </si>
  <si>
    <t>of</t>
  </si>
  <si>
    <t>clients,</t>
  </si>
  <si>
    <t>clients</t>
  </si>
  <si>
    <t>1996</t>
  </si>
  <si>
    <t>1997</t>
  </si>
  <si>
    <t>1998</t>
  </si>
  <si>
    <t>FACILITIES</t>
  </si>
  <si>
    <t>\n</t>
  </si>
  <si>
    <t>CLIENTS</t>
  </si>
  <si>
    <t>CLIENTS&lt;c&gt;</t>
  </si>
  <si>
    <t>1995</t>
  </si>
  <si>
    <t>Outpatient detoxification</t>
  </si>
  <si>
    <t>(NA)</t>
  </si>
  <si>
    <t>24-hour detoxification</t>
  </si>
  <si>
    <t>24 hour detoxification</t>
  </si>
  <si>
    <t>2000</t>
  </si>
  <si>
    <t>Drug only</t>
  </si>
  <si>
    <t>Substance abuse</t>
  </si>
  <si>
    <t>\n&lt;ql&gt;</t>
  </si>
  <si>
    <t>Alcohol only</t>
  </si>
  <si>
    <t xml:space="preserve"> treatment services</t>
  </si>
  <si>
    <t>Both alcohol &amp; drug</t>
  </si>
  <si>
    <t>Mental health services</t>
  </si>
  <si>
    <t>General health care</t>
  </si>
  <si>
    <t>Total with a drug</t>
  </si>
  <si>
    <t>Both substance abuse</t>
  </si>
  <si>
    <t xml:space="preserve"> and mental health</t>
  </si>
  <si>
    <t>Total with an</t>
  </si>
  <si>
    <t>Other</t>
  </si>
  <si>
    <t>both diagnoses.</t>
  </si>
  <si>
    <t>Source: U.S. Substance Abuse and Mental Health Services Administration,</t>
  </si>
  <si>
    <t>http://www.samhsa.gov/</t>
  </si>
  <si>
    <t>FOOTNOTES</t>
  </si>
  <si>
    <t>INTERNET LINK</t>
  </si>
  <si>
    <t xml:space="preserve">Data Set (UFDS)/National Survey of Substance Abuse Treatment Services (N-SSATS) survey, </t>
  </si>
  <si>
    <t>a census of all known facilities that provide substance abuse treatment</t>
  </si>
  <si>
    <t>Substance abuse&lt;l&gt;</t>
  </si>
  <si>
    <t>&lt;nr&gt;\ntreatment services</t>
  </si>
  <si>
    <t>Both substance abuse&lt;l&gt;</t>
  </si>
  <si>
    <t>&lt;nr&gt;\nand mental health</t>
  </si>
  <si>
    <t>Total with a drug&lt;l&gt;</t>
  </si>
  <si>
    <t>Total with an&lt;l&gt;</t>
  </si>
  <si>
    <t>Primary Focus</t>
  </si>
  <si>
    <t>Type</t>
  </si>
  <si>
    <t>of care</t>
  </si>
  <si>
    <t>and</t>
  </si>
  <si>
    <t>type of</t>
  </si>
  <si>
    <t>problem</t>
  </si>
  <si>
    <t>Primary focus</t>
  </si>
  <si>
    <t>Outpatient rehabilitation</t>
  </si>
  <si>
    <t>24-hour rehabilitation</t>
  </si>
  <si>
    <t>\1 Excludes clients at facilities that did not provide data on type of substance abuse problem treated.</t>
  </si>
  <si>
    <t>HEADNOTE</t>
  </si>
  <si>
    <t>http://www.oas.samhsa.gov/dasis.htm#nssats2</t>
  </si>
  <si>
    <t>24 hour rehabilitation</t>
  </si>
  <si>
    <t xml:space="preserve">Uniform Facility Data Set (UFDS): Annual surveys for 1995-1999, and Office of </t>
  </si>
  <si>
    <t xml:space="preserve">Applied Studies, Substance Abuse and Mental Health Services Administration, </t>
  </si>
  <si>
    <t xml:space="preserve">National Survey of Substance Abuse Treatment Services (N-SSATS), 2000-2007.          </t>
  </si>
  <si>
    <t xml:space="preserve"> </t>
  </si>
  <si>
    <t xml:space="preserve">  &lt;chgrow;bold&gt; 2007, total \4</t>
  </si>
  <si>
    <t xml:space="preserve">\3 The sum of clients with a drug problem and clients with </t>
  </si>
  <si>
    <t>treatment services</t>
  </si>
  <si>
    <t>and mental health</t>
  </si>
  <si>
    <t>&lt;chgrow;bold&gt;2007, total \1 \2</t>
  </si>
  <si>
    <r>
      <t>&lt;chgrow;bold&gt;\n\n2007,</t>
    </r>
    <r>
      <rPr>
        <b/>
        <sz val="12"/>
        <rFont val="Courier New"/>
        <family val="3"/>
      </rPr>
      <t xml:space="preserve"> total \1 \2</t>
    </r>
  </si>
  <si>
    <r>
      <t>&lt;chgrow;bold&gt;</t>
    </r>
    <r>
      <rPr>
        <b/>
        <sz val="12"/>
        <rFont val="Courier New"/>
        <family val="3"/>
      </rPr>
      <t>2007</t>
    </r>
    <r>
      <rPr>
        <sz val="12"/>
        <rFont val="Courier New"/>
        <family val="3"/>
      </rPr>
      <t>,</t>
    </r>
    <r>
      <rPr>
        <b/>
        <sz val="12"/>
        <rFont val="Courier New"/>
        <family val="3"/>
      </rPr>
      <t xml:space="preserve"> total \1 \2</t>
    </r>
  </si>
  <si>
    <r>
      <t>&lt;chgrow;bold&gt;\n\n</t>
    </r>
    <r>
      <rPr>
        <b/>
        <sz val="12"/>
        <rFont val="Courier New"/>
        <family val="3"/>
      </rPr>
      <t>2007, total \1 \2</t>
    </r>
  </si>
  <si>
    <t>problem \3</t>
  </si>
  <si>
    <t>alcohol problem \4</t>
  </si>
  <si>
    <t>&lt;nr&gt;\nproblem \3</t>
  </si>
  <si>
    <t>&lt;nr&gt;\nalcohol problem \4</t>
  </si>
  <si>
    <t>2007, total \2</t>
  </si>
  <si>
    <t xml:space="preserve">\4 The sum of clients with an alcohol problem and clients with </t>
  </si>
  <si>
    <t>Back to data.</t>
  </si>
  <si>
    <t xml:space="preserve">[As of October 2 (1995); as of October 1 (1998-2000), </t>
  </si>
  <si>
    <t xml:space="preserve">as of March 29 (2002), and as of March 31 (2003-2006). Based on the Uniform Facility </t>
  </si>
  <si>
    <t>\2 Data for 2007 are based on preliminary data and are subject to change.</t>
  </si>
  <si>
    <t>See notes.</t>
  </si>
  <si>
    <t>Table 198. Substance Abuse Treatment Facilities and Clients</t>
  </si>
  <si>
    <r>
      <t>Table 198.</t>
    </r>
    <r>
      <rPr>
        <b/>
        <sz val="12"/>
        <rFont val="Courier New"/>
        <family val="3"/>
      </rPr>
      <t xml:space="preserve"> Substance Abuse Treatment Facilities and Clients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</si>
</sst>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16" applyFont="1" applyAlignment="1">
      <alignment/>
    </xf>
    <xf numFmtId="3" fontId="4" fillId="0" borderId="1" xfId="0" applyNumberFormat="1" applyFont="1" applyBorder="1" applyAlignment="1">
      <alignment horizontal="fill"/>
    </xf>
    <xf numFmtId="3" fontId="4" fillId="0" borderId="2" xfId="0" applyNumberFormat="1" applyFont="1" applyBorder="1" applyAlignment="1">
      <alignment horizontal="fill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 horizontal="fill"/>
    </xf>
    <xf numFmtId="0" fontId="4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fill"/>
    </xf>
    <xf numFmtId="3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4" fillId="0" borderId="4" xfId="0" applyFont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7" xfId="0" applyFill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5" xfId="0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3" fontId="0" fillId="0" borderId="3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fill"/>
    </xf>
    <xf numFmtId="3" fontId="0" fillId="0" borderId="7" xfId="0" applyNumberFormat="1" applyFont="1" applyBorder="1" applyAlignment="1">
      <alignment horizontal="fill"/>
    </xf>
    <xf numFmtId="3" fontId="0" fillId="0" borderId="9" xfId="0" applyNumberFormat="1" applyFont="1" applyBorder="1" applyAlignment="1">
      <alignment horizontal="fill"/>
    </xf>
    <xf numFmtId="3" fontId="0" fillId="0" borderId="6" xfId="0" applyNumberFormat="1" applyFont="1" applyBorder="1" applyAlignment="1">
      <alignment horizontal="fill"/>
    </xf>
    <xf numFmtId="0" fontId="0" fillId="0" borderId="9" xfId="0" applyFont="1" applyBorder="1" applyAlignment="1">
      <alignment horizontal="fill"/>
    </xf>
    <xf numFmtId="0" fontId="0" fillId="0" borderId="7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0" xfId="0" applyFont="1" applyBorder="1" applyAlignment="1">
      <alignment horizontal="fill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fill"/>
    </xf>
    <xf numFmtId="0" fontId="0" fillId="0" borderId="7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9" xfId="0" applyNumberFormat="1" applyBorder="1" applyAlignment="1">
      <alignment horizontal="right"/>
    </xf>
    <xf numFmtId="0" fontId="6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hsa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796875" defaultRowHeight="15.75"/>
  <cols>
    <col min="1" max="1" width="30.19921875" style="0" customWidth="1"/>
    <col min="2" max="2" width="12.3984375" style="0" customWidth="1"/>
    <col min="3" max="3" width="4.69921875" style="0" customWidth="1"/>
    <col min="4" max="4" width="27.69921875" style="0" customWidth="1"/>
    <col min="5" max="5" width="31.796875" style="0" customWidth="1"/>
    <col min="6" max="6" width="14" style="0" customWidth="1"/>
    <col min="7" max="7" width="4.09765625" style="0" customWidth="1"/>
    <col min="8" max="8" width="34.5" style="0" customWidth="1"/>
    <col min="9" max="9" width="37.09765625" style="0" customWidth="1"/>
    <col min="12" max="19" width="11.69921875" style="0" customWidth="1"/>
    <col min="20" max="16384" width="9.69921875" style="0" customWidth="1"/>
  </cols>
  <sheetData>
    <row r="1" spans="1:14" ht="16.5">
      <c r="A1" s="57" t="s">
        <v>83</v>
      </c>
      <c r="B1" s="4"/>
      <c r="C1" s="4"/>
      <c r="D1" s="4"/>
      <c r="E1" s="4"/>
      <c r="F1" s="4"/>
      <c r="G1" s="4"/>
      <c r="J1" s="4"/>
      <c r="K1" s="4"/>
      <c r="L1" s="4"/>
      <c r="M1" s="4"/>
      <c r="N1" s="4"/>
    </row>
    <row r="2" spans="2:14" ht="15.75">
      <c r="B2" s="4"/>
      <c r="C2" s="4"/>
      <c r="D2" s="4"/>
      <c r="E2" s="4"/>
      <c r="F2" s="4"/>
      <c r="G2" s="4"/>
      <c r="J2" s="4"/>
      <c r="K2" s="4"/>
      <c r="L2" s="4"/>
      <c r="M2" s="4"/>
      <c r="N2" s="4"/>
    </row>
    <row r="3" spans="1:14" ht="15.75">
      <c r="A3" s="100" t="s">
        <v>81</v>
      </c>
      <c r="B3" s="4"/>
      <c r="C3" s="4"/>
      <c r="D3" s="4"/>
      <c r="E3" s="4"/>
      <c r="F3" s="4"/>
      <c r="G3" s="4"/>
      <c r="J3" s="4"/>
      <c r="K3" s="4"/>
      <c r="L3" s="4"/>
      <c r="M3" s="4"/>
      <c r="N3" s="4"/>
    </row>
    <row r="4" spans="1:14" ht="15.75">
      <c r="A4" s="5"/>
      <c r="B4" s="4"/>
      <c r="C4" s="4"/>
      <c r="D4" s="4"/>
      <c r="E4" s="4"/>
      <c r="F4" s="4"/>
      <c r="G4" s="4"/>
      <c r="J4" s="4"/>
      <c r="K4" s="4"/>
      <c r="L4" s="4"/>
      <c r="M4" s="4"/>
      <c r="N4" s="4"/>
    </row>
    <row r="5" spans="2:14" ht="15.75">
      <c r="B5" s="4"/>
      <c r="C5" s="4"/>
      <c r="D5" s="4"/>
      <c r="E5" s="4"/>
      <c r="F5" s="4"/>
      <c r="G5" s="4"/>
      <c r="J5" s="4"/>
      <c r="K5" s="4"/>
      <c r="L5" s="4"/>
      <c r="M5" s="4"/>
      <c r="N5" s="4"/>
    </row>
    <row r="6" spans="1:19" ht="16.5">
      <c r="A6" s="72"/>
      <c r="B6" s="18"/>
      <c r="C6" s="11"/>
      <c r="D6" s="18"/>
      <c r="E6" s="10"/>
      <c r="F6" s="18"/>
      <c r="G6" s="11"/>
      <c r="H6" s="15"/>
      <c r="I6" s="27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2:19" ht="15.75">
      <c r="B7" s="19"/>
      <c r="C7" s="12"/>
      <c r="D7" s="19"/>
      <c r="E7" s="4"/>
      <c r="F7" s="19"/>
      <c r="G7" s="12"/>
      <c r="H7" s="73" t="s">
        <v>47</v>
      </c>
      <c r="I7" s="73" t="s">
        <v>47</v>
      </c>
      <c r="J7" s="12"/>
      <c r="K7" s="4"/>
      <c r="L7" s="4"/>
      <c r="M7" s="4"/>
      <c r="N7" s="4"/>
      <c r="R7" s="59"/>
      <c r="S7" s="13"/>
    </row>
    <row r="8" spans="2:19" ht="15.75">
      <c r="B8" s="19"/>
      <c r="C8" s="12"/>
      <c r="D8" s="21"/>
      <c r="F8" s="20"/>
      <c r="G8" s="51"/>
      <c r="H8" s="73" t="s">
        <v>48</v>
      </c>
      <c r="I8" s="73" t="s">
        <v>48</v>
      </c>
      <c r="J8" s="74" t="s">
        <v>3</v>
      </c>
      <c r="K8" s="75" t="s">
        <v>3</v>
      </c>
      <c r="L8" s="75" t="s">
        <v>3</v>
      </c>
      <c r="M8" s="75" t="s">
        <v>3</v>
      </c>
      <c r="N8" s="75" t="s">
        <v>3</v>
      </c>
      <c r="O8" s="75" t="s">
        <v>3</v>
      </c>
      <c r="P8" s="75" t="s">
        <v>3</v>
      </c>
      <c r="Q8" s="75" t="s">
        <v>3</v>
      </c>
      <c r="R8" s="75" t="s">
        <v>3</v>
      </c>
      <c r="S8" s="74" t="s">
        <v>3</v>
      </c>
    </row>
    <row r="9" spans="1:19" ht="15.75">
      <c r="A9" s="75" t="s">
        <v>46</v>
      </c>
      <c r="B9" s="76" t="s">
        <v>3</v>
      </c>
      <c r="C9" s="74"/>
      <c r="D9" s="76" t="s">
        <v>52</v>
      </c>
      <c r="E9" s="75" t="s">
        <v>52</v>
      </c>
      <c r="F9" s="76" t="s">
        <v>3</v>
      </c>
      <c r="G9" s="74"/>
      <c r="H9" s="73" t="s">
        <v>49</v>
      </c>
      <c r="I9" s="73" t="s">
        <v>49</v>
      </c>
      <c r="J9" s="74" t="s">
        <v>4</v>
      </c>
      <c r="K9" s="75" t="s">
        <v>4</v>
      </c>
      <c r="L9" s="75" t="s">
        <v>4</v>
      </c>
      <c r="M9" s="75" t="s">
        <v>4</v>
      </c>
      <c r="N9" s="75" t="s">
        <v>4</v>
      </c>
      <c r="O9" s="75" t="s">
        <v>4</v>
      </c>
      <c r="P9" s="75" t="s">
        <v>4</v>
      </c>
      <c r="Q9" s="75" t="s">
        <v>4</v>
      </c>
      <c r="R9" s="75" t="s">
        <v>4</v>
      </c>
      <c r="S9" s="74" t="s">
        <v>4</v>
      </c>
    </row>
    <row r="10" spans="2:19" ht="15.75">
      <c r="B10" s="19"/>
      <c r="C10" s="12"/>
      <c r="D10" s="64"/>
      <c r="F10" s="19"/>
      <c r="G10" s="12"/>
      <c r="H10" s="73" t="s">
        <v>50</v>
      </c>
      <c r="I10" s="73" t="s">
        <v>50</v>
      </c>
      <c r="J10" s="74" t="s">
        <v>5</v>
      </c>
      <c r="K10" s="75" t="s">
        <v>5</v>
      </c>
      <c r="L10" s="75" t="s">
        <v>5</v>
      </c>
      <c r="M10" s="75" t="s">
        <v>5</v>
      </c>
      <c r="N10" s="75" t="s">
        <v>5</v>
      </c>
      <c r="O10" s="75" t="s">
        <v>6</v>
      </c>
      <c r="P10" s="75" t="s">
        <v>6</v>
      </c>
      <c r="Q10" s="75" t="s">
        <v>6</v>
      </c>
      <c r="R10" s="75" t="s">
        <v>6</v>
      </c>
      <c r="S10" s="74" t="s">
        <v>6</v>
      </c>
    </row>
    <row r="11" spans="2:19" ht="15.75">
      <c r="B11" s="19"/>
      <c r="C11" s="12"/>
      <c r="D11" s="19"/>
      <c r="E11" s="4"/>
      <c r="F11" s="19"/>
      <c r="G11" s="12"/>
      <c r="H11" s="73" t="s">
        <v>51</v>
      </c>
      <c r="I11" s="73" t="s">
        <v>51</v>
      </c>
      <c r="J11" s="74" t="s">
        <v>7</v>
      </c>
      <c r="K11" s="75" t="s">
        <v>8</v>
      </c>
      <c r="L11" s="75" t="s">
        <v>9</v>
      </c>
      <c r="M11" s="23">
        <v>2000</v>
      </c>
      <c r="N11" s="23">
        <v>2002</v>
      </c>
      <c r="O11" s="23">
        <v>2003</v>
      </c>
      <c r="P11" s="23">
        <v>2004</v>
      </c>
      <c r="Q11" s="23">
        <v>2005</v>
      </c>
      <c r="R11" s="23">
        <v>2006</v>
      </c>
      <c r="S11" s="95">
        <v>2007</v>
      </c>
    </row>
    <row r="12" spans="1:19" ht="15.75">
      <c r="A12" s="77"/>
      <c r="B12" s="78"/>
      <c r="C12" s="79"/>
      <c r="D12" s="78"/>
      <c r="E12" s="80"/>
      <c r="F12" s="78"/>
      <c r="G12" s="79"/>
      <c r="H12" s="81"/>
      <c r="I12" s="82"/>
      <c r="J12" s="80"/>
      <c r="K12" s="80"/>
      <c r="L12" s="80"/>
      <c r="M12" s="80"/>
      <c r="N12" s="80"/>
      <c r="O12" s="80"/>
      <c r="P12" s="80"/>
      <c r="Q12" s="80"/>
      <c r="R12" s="80"/>
      <c r="S12" s="79"/>
    </row>
    <row r="13" spans="1:19" ht="16.5">
      <c r="A13" s="84" t="s">
        <v>10</v>
      </c>
      <c r="B13" s="60"/>
      <c r="C13" s="85"/>
      <c r="D13" s="65" t="s">
        <v>12</v>
      </c>
      <c r="E13" s="3" t="s">
        <v>13</v>
      </c>
      <c r="F13" s="46"/>
      <c r="G13" s="52"/>
      <c r="H13" s="16" t="s">
        <v>67</v>
      </c>
      <c r="I13" s="44" t="s">
        <v>68</v>
      </c>
      <c r="J13" s="8">
        <v>940141</v>
      </c>
      <c r="K13" s="8">
        <v>929086</v>
      </c>
      <c r="L13" s="8">
        <v>1038378</v>
      </c>
      <c r="M13" s="4">
        <v>1000896</v>
      </c>
      <c r="N13" s="36">
        <v>1123239</v>
      </c>
      <c r="O13" s="34">
        <v>1084116</v>
      </c>
      <c r="P13" s="34">
        <v>1066351</v>
      </c>
      <c r="Q13" s="34">
        <v>1080437</v>
      </c>
      <c r="R13" s="71">
        <f>SUM(R14:R19)</f>
        <v>1130881</v>
      </c>
      <c r="S13" s="97">
        <f>SUM(S14,S17:S19)</f>
        <v>1135425</v>
      </c>
    </row>
    <row r="14" spans="1:19" ht="15.75">
      <c r="A14" s="3" t="s">
        <v>14</v>
      </c>
      <c r="B14" s="19">
        <v>10746</v>
      </c>
      <c r="C14" s="12"/>
      <c r="D14" s="28" t="s">
        <v>14</v>
      </c>
      <c r="E14" s="3" t="s">
        <v>14</v>
      </c>
      <c r="F14" s="19">
        <v>1009127</v>
      </c>
      <c r="G14" s="12"/>
      <c r="H14" s="14" t="s">
        <v>53</v>
      </c>
      <c r="I14" s="28" t="s">
        <v>53</v>
      </c>
      <c r="J14" s="4">
        <v>825176</v>
      </c>
      <c r="K14" s="4">
        <v>808956</v>
      </c>
      <c r="L14" s="4">
        <v>885085</v>
      </c>
      <c r="M14" s="4">
        <v>877298</v>
      </c>
      <c r="N14" s="36">
        <v>990286</v>
      </c>
      <c r="O14" s="35">
        <v>949234</v>
      </c>
      <c r="P14" s="35">
        <v>937626</v>
      </c>
      <c r="Q14" s="35">
        <v>947729</v>
      </c>
      <c r="R14" s="71">
        <v>996336</v>
      </c>
      <c r="S14" s="98">
        <v>1004208</v>
      </c>
    </row>
    <row r="15" spans="1:19" ht="15.75">
      <c r="A15" s="3" t="s">
        <v>7</v>
      </c>
      <c r="B15" s="19">
        <v>10641</v>
      </c>
      <c r="C15" s="12"/>
      <c r="D15" s="6">
        <v>1996</v>
      </c>
      <c r="E15" s="3" t="s">
        <v>2</v>
      </c>
      <c r="F15" s="19">
        <v>940141</v>
      </c>
      <c r="G15" s="12"/>
      <c r="H15" s="14"/>
      <c r="I15" s="3" t="s">
        <v>2</v>
      </c>
      <c r="J15" s="4"/>
      <c r="K15" s="4"/>
      <c r="L15" s="4"/>
      <c r="M15" s="4"/>
      <c r="N15" s="36"/>
      <c r="O15" s="34"/>
      <c r="P15" s="24" t="s">
        <v>11</v>
      </c>
      <c r="Q15" s="24" t="s">
        <v>11</v>
      </c>
      <c r="R15" s="70" t="s">
        <v>11</v>
      </c>
      <c r="S15" s="52"/>
    </row>
    <row r="16" spans="1:19" ht="15.75">
      <c r="A16" s="3" t="s">
        <v>8</v>
      </c>
      <c r="B16" s="19">
        <v>10860</v>
      </c>
      <c r="C16" s="12"/>
      <c r="D16" s="28" t="s">
        <v>8</v>
      </c>
      <c r="E16" s="3" t="s">
        <v>2</v>
      </c>
      <c r="F16" s="19">
        <v>929086</v>
      </c>
      <c r="G16" s="12"/>
      <c r="I16" s="3" t="s">
        <v>2</v>
      </c>
      <c r="J16" s="4"/>
      <c r="K16" s="4"/>
      <c r="L16" s="4"/>
      <c r="M16" s="4"/>
      <c r="N16" s="36"/>
      <c r="O16" s="34"/>
      <c r="P16" s="24" t="s">
        <v>11</v>
      </c>
      <c r="Q16" s="24" t="s">
        <v>11</v>
      </c>
      <c r="R16" s="70" t="s">
        <v>11</v>
      </c>
      <c r="S16" s="52"/>
    </row>
    <row r="17" spans="1:19" ht="15.75">
      <c r="A17" s="3" t="s">
        <v>9</v>
      </c>
      <c r="B17" s="19">
        <v>13455</v>
      </c>
      <c r="C17" s="12"/>
      <c r="D17" s="28" t="s">
        <v>9</v>
      </c>
      <c r="E17" s="3" t="s">
        <v>9</v>
      </c>
      <c r="F17" s="19">
        <v>1038378</v>
      </c>
      <c r="G17" s="12"/>
      <c r="H17" s="14" t="s">
        <v>15</v>
      </c>
      <c r="I17" s="28" t="s">
        <v>15</v>
      </c>
      <c r="J17" s="24" t="s">
        <v>16</v>
      </c>
      <c r="K17" s="24" t="s">
        <v>16</v>
      </c>
      <c r="L17" s="4">
        <v>30713</v>
      </c>
      <c r="M17" s="4">
        <v>14249</v>
      </c>
      <c r="N17" s="36">
        <v>18041</v>
      </c>
      <c r="O17" s="34">
        <v>11696</v>
      </c>
      <c r="P17" s="34">
        <v>11961</v>
      </c>
      <c r="Q17" s="34">
        <v>13464</v>
      </c>
      <c r="R17" s="71">
        <v>12579</v>
      </c>
      <c r="S17" s="97">
        <v>12705</v>
      </c>
    </row>
    <row r="18" spans="1:19" ht="15.75">
      <c r="A18" s="6">
        <v>1999</v>
      </c>
      <c r="B18" s="19">
        <v>15239</v>
      </c>
      <c r="C18" s="12"/>
      <c r="D18" s="66">
        <v>2000</v>
      </c>
      <c r="E18" s="6">
        <v>2002</v>
      </c>
      <c r="F18" s="31">
        <v>1000896</v>
      </c>
      <c r="G18" s="50"/>
      <c r="H18" s="14" t="s">
        <v>54</v>
      </c>
      <c r="I18" s="28" t="s">
        <v>58</v>
      </c>
      <c r="J18" s="4">
        <v>100469</v>
      </c>
      <c r="K18" s="4">
        <v>103561</v>
      </c>
      <c r="L18" s="4">
        <v>108627</v>
      </c>
      <c r="M18" s="4">
        <v>94710</v>
      </c>
      <c r="N18" s="36">
        <v>100620</v>
      </c>
      <c r="O18" s="34">
        <v>107154</v>
      </c>
      <c r="P18" s="34">
        <v>103818</v>
      </c>
      <c r="Q18" s="34">
        <v>105557</v>
      </c>
      <c r="R18" s="71">
        <v>110259</v>
      </c>
      <c r="S18" s="97">
        <v>104657</v>
      </c>
    </row>
    <row r="19" spans="1:19" ht="15.75">
      <c r="A19" s="3" t="s">
        <v>19</v>
      </c>
      <c r="B19" s="19">
        <v>13428</v>
      </c>
      <c r="C19" s="12"/>
      <c r="D19" s="66">
        <v>2002</v>
      </c>
      <c r="E19" s="3" t="s">
        <v>22</v>
      </c>
      <c r="F19" s="31">
        <v>1136287</v>
      </c>
      <c r="G19" s="50"/>
      <c r="H19" s="14" t="s">
        <v>17</v>
      </c>
      <c r="I19" s="28" t="s">
        <v>18</v>
      </c>
      <c r="J19" s="4">
        <v>14496</v>
      </c>
      <c r="K19" s="4">
        <v>16569</v>
      </c>
      <c r="L19" s="4">
        <v>13953</v>
      </c>
      <c r="M19" s="4">
        <v>14639</v>
      </c>
      <c r="N19" s="36">
        <v>14292</v>
      </c>
      <c r="O19" s="34">
        <v>16032</v>
      </c>
      <c r="P19" s="34">
        <v>12946</v>
      </c>
      <c r="Q19" s="34">
        <v>13687</v>
      </c>
      <c r="R19" s="71">
        <v>11707</v>
      </c>
      <c r="S19" s="97">
        <v>13855</v>
      </c>
    </row>
    <row r="20" spans="1:19" ht="15.75">
      <c r="A20" s="6">
        <v>2002</v>
      </c>
      <c r="B20" s="19">
        <v>13720</v>
      </c>
      <c r="C20" s="12"/>
      <c r="D20" s="66">
        <v>2003</v>
      </c>
      <c r="E20" s="6">
        <v>2003</v>
      </c>
      <c r="F20" s="32">
        <v>1092546</v>
      </c>
      <c r="G20" s="53"/>
      <c r="H20" s="14"/>
      <c r="I20" s="28" t="s">
        <v>22</v>
      </c>
      <c r="J20" s="24" t="s">
        <v>11</v>
      </c>
      <c r="K20" s="24" t="s">
        <v>11</v>
      </c>
      <c r="L20" s="24" t="s">
        <v>11</v>
      </c>
      <c r="M20" s="24" t="s">
        <v>11</v>
      </c>
      <c r="N20" s="56" t="s">
        <v>11</v>
      </c>
      <c r="O20" s="56" t="s">
        <v>11</v>
      </c>
      <c r="P20" s="24" t="s">
        <v>11</v>
      </c>
      <c r="Q20" s="24" t="s">
        <v>11</v>
      </c>
      <c r="R20" s="70" t="s">
        <v>11</v>
      </c>
      <c r="S20" s="52"/>
    </row>
    <row r="21" spans="1:19" ht="15.75">
      <c r="A21" s="41">
        <v>2003</v>
      </c>
      <c r="B21" s="30">
        <v>13623</v>
      </c>
      <c r="C21" s="47"/>
      <c r="D21" s="66">
        <v>2004</v>
      </c>
      <c r="E21" s="41">
        <v>2004</v>
      </c>
      <c r="F21" s="32">
        <v>1072251</v>
      </c>
      <c r="G21" s="53"/>
      <c r="H21" s="14"/>
      <c r="I21" s="28" t="s">
        <v>22</v>
      </c>
      <c r="J21" s="24" t="s">
        <v>11</v>
      </c>
      <c r="K21" s="24" t="s">
        <v>11</v>
      </c>
      <c r="L21" s="24" t="s">
        <v>11</v>
      </c>
      <c r="M21" s="24" t="s">
        <v>11</v>
      </c>
      <c r="N21" s="56" t="s">
        <v>11</v>
      </c>
      <c r="O21" s="56" t="s">
        <v>11</v>
      </c>
      <c r="P21" s="24" t="s">
        <v>11</v>
      </c>
      <c r="Q21" s="24" t="s">
        <v>11</v>
      </c>
      <c r="R21" s="70" t="s">
        <v>11</v>
      </c>
      <c r="S21" s="52"/>
    </row>
    <row r="22" spans="1:19" ht="16.5">
      <c r="A22" s="41">
        <v>2004</v>
      </c>
      <c r="B22" s="30">
        <v>13454</v>
      </c>
      <c r="C22" s="48"/>
      <c r="D22" s="64">
        <v>2005</v>
      </c>
      <c r="E22" s="58">
        <v>2005</v>
      </c>
      <c r="F22" s="32">
        <v>1081049</v>
      </c>
      <c r="G22" s="46"/>
      <c r="H22" s="96" t="s">
        <v>69</v>
      </c>
      <c r="I22" s="28" t="s">
        <v>70</v>
      </c>
      <c r="J22" s="24" t="s">
        <v>11</v>
      </c>
      <c r="K22" s="24" t="s">
        <v>11</v>
      </c>
      <c r="L22" s="24" t="s">
        <v>11</v>
      </c>
      <c r="M22" s="24" t="s">
        <v>11</v>
      </c>
      <c r="N22" s="56" t="s">
        <v>11</v>
      </c>
      <c r="O22" s="56" t="s">
        <v>11</v>
      </c>
      <c r="P22" s="24" t="s">
        <v>11</v>
      </c>
      <c r="Q22" s="45">
        <v>1066248</v>
      </c>
      <c r="R22" s="71">
        <f>SUM(R23:R25)</f>
        <v>1122555</v>
      </c>
      <c r="S22" s="97">
        <f>SUM(S23:S25)</f>
        <v>1133436</v>
      </c>
    </row>
    <row r="23" spans="1:19" ht="15.75">
      <c r="A23" s="41">
        <v>2005</v>
      </c>
      <c r="B23" s="30">
        <v>13371</v>
      </c>
      <c r="C23" s="47"/>
      <c r="D23" s="58">
        <v>2006</v>
      </c>
      <c r="E23" s="58">
        <v>2006</v>
      </c>
      <c r="F23" s="32">
        <v>1130881</v>
      </c>
      <c r="G23" s="53"/>
      <c r="H23" s="14" t="s">
        <v>20</v>
      </c>
      <c r="I23" s="28" t="s">
        <v>20</v>
      </c>
      <c r="J23" s="4">
        <v>273232</v>
      </c>
      <c r="K23" s="4">
        <v>305415</v>
      </c>
      <c r="L23" s="4">
        <v>279224</v>
      </c>
      <c r="M23" s="4">
        <v>287008</v>
      </c>
      <c r="N23" s="36">
        <v>346518</v>
      </c>
      <c r="O23" s="34">
        <v>356363</v>
      </c>
      <c r="P23" s="34">
        <v>362103</v>
      </c>
      <c r="Q23" s="34">
        <v>366334</v>
      </c>
      <c r="R23" s="71">
        <v>394294</v>
      </c>
      <c r="S23" s="97">
        <v>412418</v>
      </c>
    </row>
    <row r="24" spans="1:19" ht="16.5">
      <c r="A24" s="41">
        <v>2006</v>
      </c>
      <c r="B24" s="30">
        <v>13771</v>
      </c>
      <c r="C24" s="47"/>
      <c r="D24" s="44"/>
      <c r="E24" s="61" t="s">
        <v>22</v>
      </c>
      <c r="F24" s="46"/>
      <c r="G24" s="49"/>
      <c r="H24" s="28" t="s">
        <v>23</v>
      </c>
      <c r="I24" s="28" t="s">
        <v>23</v>
      </c>
      <c r="J24" s="4">
        <v>261977</v>
      </c>
      <c r="K24" s="4">
        <v>244833</v>
      </c>
      <c r="L24" s="4">
        <v>245589</v>
      </c>
      <c r="M24" s="4">
        <v>222193</v>
      </c>
      <c r="N24" s="36">
        <v>237302</v>
      </c>
      <c r="O24" s="34">
        <v>219453</v>
      </c>
      <c r="P24" s="34">
        <v>210696</v>
      </c>
      <c r="Q24" s="34">
        <v>199986</v>
      </c>
      <c r="R24" s="71">
        <v>207193</v>
      </c>
      <c r="S24" s="97">
        <v>211094</v>
      </c>
    </row>
    <row r="25" spans="1:19" ht="16.5">
      <c r="A25" s="7" t="s">
        <v>75</v>
      </c>
      <c r="B25" s="86">
        <v>13648</v>
      </c>
      <c r="C25" s="49"/>
      <c r="D25" s="40" t="s">
        <v>75</v>
      </c>
      <c r="E25" s="7" t="s">
        <v>63</v>
      </c>
      <c r="F25" s="87">
        <f>SUM(F27,F28,F29,F31,F32)</f>
        <v>1135425</v>
      </c>
      <c r="G25" s="49"/>
      <c r="H25" s="14" t="s">
        <v>25</v>
      </c>
      <c r="I25" s="28" t="s">
        <v>25</v>
      </c>
      <c r="J25" s="4">
        <v>404932</v>
      </c>
      <c r="K25" s="4">
        <v>378838</v>
      </c>
      <c r="L25" s="4">
        <v>513565</v>
      </c>
      <c r="M25" s="4">
        <v>475096</v>
      </c>
      <c r="N25" s="36">
        <v>539419</v>
      </c>
      <c r="O25" s="34">
        <v>508300</v>
      </c>
      <c r="P25" s="34">
        <v>493552</v>
      </c>
      <c r="Q25" s="34">
        <v>499928</v>
      </c>
      <c r="R25" s="71">
        <v>521068</v>
      </c>
      <c r="S25" s="97">
        <v>509924</v>
      </c>
    </row>
    <row r="26" spans="1:19" ht="15.75">
      <c r="A26" s="3" t="s">
        <v>21</v>
      </c>
      <c r="B26" s="69"/>
      <c r="C26" s="50"/>
      <c r="D26" s="28" t="s">
        <v>21</v>
      </c>
      <c r="E26" s="62" t="s">
        <v>40</v>
      </c>
      <c r="F26" s="33"/>
      <c r="G26" s="50"/>
      <c r="H26" s="14"/>
      <c r="I26" s="28" t="s">
        <v>22</v>
      </c>
      <c r="J26" s="24" t="s">
        <v>11</v>
      </c>
      <c r="K26" s="24" t="s">
        <v>11</v>
      </c>
      <c r="L26" s="24" t="s">
        <v>11</v>
      </c>
      <c r="M26" s="24" t="s">
        <v>11</v>
      </c>
      <c r="N26" s="56" t="s">
        <v>11</v>
      </c>
      <c r="O26" s="56" t="s">
        <v>11</v>
      </c>
      <c r="P26" s="24" t="s">
        <v>11</v>
      </c>
      <c r="Q26" s="24" t="s">
        <v>11</v>
      </c>
      <c r="R26" s="70" t="s">
        <v>11</v>
      </c>
      <c r="S26" s="52"/>
    </row>
    <row r="27" spans="1:19" ht="15.75">
      <c r="A27" s="3" t="s">
        <v>24</v>
      </c>
      <c r="B27" s="31">
        <v>8360</v>
      </c>
      <c r="C27" s="50"/>
      <c r="D27" s="28" t="s">
        <v>65</v>
      </c>
      <c r="E27" s="62" t="s">
        <v>41</v>
      </c>
      <c r="F27" s="31">
        <v>768047</v>
      </c>
      <c r="G27" s="50"/>
      <c r="H27" s="14"/>
      <c r="I27" s="28" t="s">
        <v>22</v>
      </c>
      <c r="J27" s="24" t="s">
        <v>11</v>
      </c>
      <c r="K27" s="24" t="s">
        <v>11</v>
      </c>
      <c r="L27" s="24" t="s">
        <v>11</v>
      </c>
      <c r="M27" s="24" t="s">
        <v>11</v>
      </c>
      <c r="N27" s="56" t="s">
        <v>11</v>
      </c>
      <c r="O27" s="56" t="s">
        <v>11</v>
      </c>
      <c r="P27" s="24" t="s">
        <v>11</v>
      </c>
      <c r="Q27" s="24" t="s">
        <v>11</v>
      </c>
      <c r="R27" s="70" t="s">
        <v>11</v>
      </c>
      <c r="S27" s="52"/>
    </row>
    <row r="28" spans="1:19" ht="15.75">
      <c r="A28" s="1" t="s">
        <v>26</v>
      </c>
      <c r="B28" s="31">
        <v>949</v>
      </c>
      <c r="C28" s="50"/>
      <c r="D28" s="22" t="s">
        <v>26</v>
      </c>
      <c r="E28" s="63" t="s">
        <v>26</v>
      </c>
      <c r="F28" s="31">
        <v>47803</v>
      </c>
      <c r="G28" s="50"/>
      <c r="H28" s="13"/>
      <c r="I28" s="28" t="s">
        <v>22</v>
      </c>
      <c r="J28" s="24" t="s">
        <v>11</v>
      </c>
      <c r="K28" s="24" t="s">
        <v>11</v>
      </c>
      <c r="L28" s="24" t="s">
        <v>11</v>
      </c>
      <c r="M28" s="24" t="s">
        <v>11</v>
      </c>
      <c r="N28" s="56" t="s">
        <v>11</v>
      </c>
      <c r="O28" s="56" t="s">
        <v>11</v>
      </c>
      <c r="P28" s="24" t="s">
        <v>11</v>
      </c>
      <c r="Q28" s="24" t="s">
        <v>11</v>
      </c>
      <c r="R28" s="70" t="s">
        <v>11</v>
      </c>
      <c r="S28" s="52"/>
    </row>
    <row r="29" spans="1:19" ht="15.75">
      <c r="A29" s="1" t="s">
        <v>27</v>
      </c>
      <c r="B29" s="31">
        <v>189</v>
      </c>
      <c r="C29" s="49"/>
      <c r="D29" s="22" t="s">
        <v>27</v>
      </c>
      <c r="E29" s="63" t="s">
        <v>27</v>
      </c>
      <c r="F29" s="31">
        <v>12747</v>
      </c>
      <c r="G29" s="49"/>
      <c r="H29" s="14" t="s">
        <v>28</v>
      </c>
      <c r="I29" s="28" t="s">
        <v>44</v>
      </c>
      <c r="J29" s="24" t="s">
        <v>11</v>
      </c>
      <c r="K29" s="24" t="s">
        <v>11</v>
      </c>
      <c r="L29" s="24" t="s">
        <v>11</v>
      </c>
      <c r="M29" s="24" t="s">
        <v>11</v>
      </c>
      <c r="N29" s="56" t="s">
        <v>11</v>
      </c>
      <c r="O29" s="56" t="s">
        <v>11</v>
      </c>
      <c r="P29" s="24" t="s">
        <v>11</v>
      </c>
      <c r="Q29" s="24" t="s">
        <v>11</v>
      </c>
      <c r="R29" s="70" t="s">
        <v>11</v>
      </c>
      <c r="S29" s="52"/>
    </row>
    <row r="30" spans="1:19" ht="15.75">
      <c r="A30" s="3" t="s">
        <v>29</v>
      </c>
      <c r="B30" s="69"/>
      <c r="C30" s="50"/>
      <c r="D30" s="28" t="s">
        <v>29</v>
      </c>
      <c r="E30" s="62" t="s">
        <v>42</v>
      </c>
      <c r="F30" s="33" t="s">
        <v>11</v>
      </c>
      <c r="G30" s="50"/>
      <c r="H30" s="17" t="s">
        <v>71</v>
      </c>
      <c r="I30" s="29" t="s">
        <v>73</v>
      </c>
      <c r="J30" s="4">
        <v>678164</v>
      </c>
      <c r="K30" s="4">
        <v>684253</v>
      </c>
      <c r="L30" s="4">
        <v>792789</v>
      </c>
      <c r="M30" s="4">
        <v>762104</v>
      </c>
      <c r="N30" s="36">
        <v>885937</v>
      </c>
      <c r="O30" s="34">
        <v>864663</v>
      </c>
      <c r="P30" s="34">
        <v>855655</v>
      </c>
      <c r="Q30" s="34">
        <v>866262</v>
      </c>
      <c r="R30" s="71">
        <v>915362</v>
      </c>
      <c r="S30" s="97">
        <f>SUM(S23,S25)</f>
        <v>922342</v>
      </c>
    </row>
    <row r="31" spans="1:19" ht="15.75">
      <c r="A31" s="3" t="s">
        <v>30</v>
      </c>
      <c r="B31" s="67">
        <v>3957</v>
      </c>
      <c r="C31" s="88"/>
      <c r="D31" s="28" t="s">
        <v>66</v>
      </c>
      <c r="E31" s="62" t="s">
        <v>43</v>
      </c>
      <c r="F31" s="31">
        <v>297907</v>
      </c>
      <c r="G31" s="50"/>
      <c r="H31" s="17" t="s">
        <v>31</v>
      </c>
      <c r="I31" s="29" t="s">
        <v>45</v>
      </c>
      <c r="J31" s="24" t="s">
        <v>11</v>
      </c>
      <c r="K31" s="24" t="s">
        <v>11</v>
      </c>
      <c r="L31" s="24" t="s">
        <v>11</v>
      </c>
      <c r="M31" s="24" t="s">
        <v>11</v>
      </c>
      <c r="N31" s="56" t="s">
        <v>11</v>
      </c>
      <c r="O31" s="56" t="s">
        <v>11</v>
      </c>
      <c r="P31" s="24" t="s">
        <v>11</v>
      </c>
      <c r="Q31" s="24" t="s">
        <v>11</v>
      </c>
      <c r="R31" s="70" t="s">
        <v>11</v>
      </c>
      <c r="S31" s="52"/>
    </row>
    <row r="32" spans="1:19" ht="15.75">
      <c r="A32" s="38" t="s">
        <v>32</v>
      </c>
      <c r="B32" s="37">
        <v>193</v>
      </c>
      <c r="C32" s="79"/>
      <c r="D32" s="38" t="s">
        <v>32</v>
      </c>
      <c r="E32" s="43" t="s">
        <v>32</v>
      </c>
      <c r="F32" s="39">
        <v>8921</v>
      </c>
      <c r="G32" s="26"/>
      <c r="H32" s="93" t="s">
        <v>72</v>
      </c>
      <c r="I32" s="93" t="s">
        <v>74</v>
      </c>
      <c r="J32" s="25">
        <v>666909</v>
      </c>
      <c r="K32" s="25">
        <v>623671</v>
      </c>
      <c r="L32" s="25">
        <v>759154</v>
      </c>
      <c r="M32" s="25">
        <v>697289</v>
      </c>
      <c r="N32" s="68">
        <v>776721</v>
      </c>
      <c r="O32" s="68">
        <v>727753</v>
      </c>
      <c r="P32" s="68">
        <v>704248</v>
      </c>
      <c r="Q32" s="68">
        <v>699914</v>
      </c>
      <c r="R32" s="89">
        <v>728261</v>
      </c>
      <c r="S32" s="99">
        <f>SUM(S24,S25)</f>
        <v>721018</v>
      </c>
    </row>
    <row r="33" spans="1:19" ht="15.75">
      <c r="A33" s="42"/>
      <c r="B33" s="4"/>
      <c r="C33" s="4"/>
      <c r="D33" s="83"/>
      <c r="E33" s="4"/>
      <c r="F33" s="4"/>
      <c r="G33" s="4"/>
      <c r="H33" s="90"/>
      <c r="I33" s="59"/>
      <c r="J33" s="83"/>
      <c r="K33" s="83"/>
      <c r="L33" s="83"/>
      <c r="M33" s="83"/>
      <c r="N33" s="92"/>
      <c r="O33" s="92"/>
      <c r="P33" s="70"/>
      <c r="Q33" s="71"/>
      <c r="R33" s="70"/>
      <c r="S33" s="59"/>
    </row>
    <row r="34" spans="1:17" ht="15.75">
      <c r="A34" s="3" t="s">
        <v>34</v>
      </c>
      <c r="B34" s="55"/>
      <c r="C34" s="55"/>
      <c r="D34" s="55"/>
      <c r="E34" s="94"/>
      <c r="F34" s="94"/>
      <c r="G34" s="91"/>
      <c r="J34" s="4"/>
      <c r="K34" s="4"/>
      <c r="L34" s="4"/>
      <c r="M34" s="4"/>
      <c r="N34" s="4"/>
      <c r="Q34" s="71"/>
    </row>
    <row r="35" spans="1:17" ht="15" customHeight="1">
      <c r="A35" s="2" t="s">
        <v>59</v>
      </c>
      <c r="B35" s="54"/>
      <c r="C35" s="54"/>
      <c r="D35" s="55"/>
      <c r="E35" s="54"/>
      <c r="F35" s="54"/>
      <c r="G35" s="4"/>
      <c r="J35" s="91"/>
      <c r="K35" s="91"/>
      <c r="L35" s="91"/>
      <c r="M35" s="91"/>
      <c r="N35" s="91"/>
      <c r="Q35" s="71"/>
    </row>
    <row r="36" spans="1:17" ht="15.75">
      <c r="A36" t="s">
        <v>60</v>
      </c>
      <c r="B36" s="54"/>
      <c r="C36" s="54"/>
      <c r="D36" s="55"/>
      <c r="E36" s="54"/>
      <c r="F36" s="54"/>
      <c r="G36" s="4"/>
      <c r="J36" s="4"/>
      <c r="K36" s="4"/>
      <c r="L36" s="4"/>
      <c r="M36" s="4"/>
      <c r="N36" s="4"/>
      <c r="Q36" s="71"/>
    </row>
    <row r="37" spans="1:17" ht="15.75">
      <c r="A37" t="s">
        <v>61</v>
      </c>
      <c r="B37" s="54"/>
      <c r="C37" s="54"/>
      <c r="D37" s="54"/>
      <c r="E37" s="54"/>
      <c r="F37" s="54"/>
      <c r="G37" s="4"/>
      <c r="J37" s="4"/>
      <c r="K37" s="4"/>
      <c r="L37" s="4"/>
      <c r="M37" s="4"/>
      <c r="N37" s="4"/>
      <c r="Q37" s="70"/>
    </row>
    <row r="38" spans="1:17" ht="15.75">
      <c r="A38" s="3" t="s">
        <v>62</v>
      </c>
      <c r="B38" s="4"/>
      <c r="C38" s="4"/>
      <c r="D38" s="4"/>
      <c r="E38" s="4"/>
      <c r="F38" s="4"/>
      <c r="G38" s="4"/>
      <c r="J38" s="4"/>
      <c r="K38" s="4"/>
      <c r="L38" s="4"/>
      <c r="M38" s="4"/>
      <c r="N38" s="4"/>
      <c r="Q38" s="70"/>
    </row>
    <row r="40" spans="6:7" ht="15.75">
      <c r="F40" s="4"/>
      <c r="G40" s="4"/>
    </row>
    <row r="41" spans="5:7" ht="15.75">
      <c r="E41" s="5"/>
      <c r="F41" s="4"/>
      <c r="G41" s="4"/>
    </row>
    <row r="42" spans="4:7" ht="15.75">
      <c r="D42" s="5"/>
      <c r="E42" s="5"/>
      <c r="F42" s="4"/>
      <c r="G42" s="4"/>
    </row>
    <row r="43" spans="4:5" ht="15.75">
      <c r="D43" s="5"/>
      <c r="E43" s="5"/>
    </row>
    <row r="44" spans="4:7" ht="15.75">
      <c r="D44" s="5"/>
      <c r="E44" s="5"/>
      <c r="F44" s="4"/>
      <c r="G44" s="4"/>
    </row>
    <row r="45" spans="4:7" ht="15.75">
      <c r="D45" s="5"/>
      <c r="E45" s="5"/>
      <c r="F45" s="4"/>
      <c r="G45" s="4"/>
    </row>
    <row r="46" spans="4:7" ht="15.75">
      <c r="D46" s="5"/>
      <c r="F46" s="4"/>
      <c r="G46" s="4"/>
    </row>
    <row r="47" spans="5:7" ht="15.75">
      <c r="E47" s="5"/>
      <c r="F47" s="4"/>
      <c r="G47" s="4"/>
    </row>
    <row r="48" spans="4:7" ht="15.75">
      <c r="D48" s="5"/>
      <c r="E48" s="5"/>
      <c r="F48" s="4"/>
      <c r="G48" s="4"/>
    </row>
    <row r="49" spans="4:7" ht="15.75">
      <c r="D49" s="5"/>
      <c r="E49" s="5"/>
      <c r="F49" s="4"/>
      <c r="G49" s="4"/>
    </row>
    <row r="50" spans="4:7" ht="15.75">
      <c r="D50" s="5"/>
      <c r="E50" s="5"/>
      <c r="F50" s="4"/>
      <c r="G50" s="4"/>
    </row>
    <row r="51" spans="4:7" ht="15.75">
      <c r="D51" s="5"/>
      <c r="E51" s="5"/>
      <c r="F51" s="4"/>
      <c r="G51" s="4"/>
    </row>
    <row r="52" spans="4:7" ht="15.75">
      <c r="D52" s="5"/>
      <c r="E52" s="5"/>
      <c r="F52" s="4"/>
      <c r="G52" s="4"/>
    </row>
    <row r="53" spans="4:5" ht="15.75">
      <c r="D53" s="5"/>
      <c r="E53" s="5"/>
    </row>
    <row r="54" spans="4:5" ht="15.75">
      <c r="D54" s="5"/>
      <c r="E54" s="5"/>
    </row>
    <row r="55" spans="4:5" ht="15.75">
      <c r="D55" s="5"/>
      <c r="E55" s="5"/>
    </row>
    <row r="56" ht="15.75">
      <c r="D56" s="5"/>
    </row>
  </sheetData>
  <hyperlinks>
    <hyperlink ref="A3" location="Notes!A1" display="See notes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82</v>
      </c>
    </row>
    <row r="3" ht="15.75">
      <c r="A3" s="9" t="s">
        <v>77</v>
      </c>
    </row>
    <row r="5" ht="15.75">
      <c r="A5" t="s">
        <v>56</v>
      </c>
    </row>
    <row r="6" ht="15.75">
      <c r="A6" t="s">
        <v>78</v>
      </c>
    </row>
    <row r="7" ht="15.75">
      <c r="A7" t="s">
        <v>79</v>
      </c>
    </row>
    <row r="8" ht="15.75">
      <c r="A8" t="s">
        <v>38</v>
      </c>
    </row>
    <row r="9" ht="15.75">
      <c r="A9" t="s">
        <v>39</v>
      </c>
    </row>
    <row r="10" ht="15.75">
      <c r="A10" t="s">
        <v>0</v>
      </c>
    </row>
    <row r="11" ht="15.75">
      <c r="A11" t="s">
        <v>1</v>
      </c>
    </row>
    <row r="13" ht="15.75">
      <c r="A13" t="s">
        <v>36</v>
      </c>
    </row>
    <row r="14" ht="15.75">
      <c r="A14" t="s">
        <v>55</v>
      </c>
    </row>
    <row r="15" ht="15.75">
      <c r="A15" t="s">
        <v>80</v>
      </c>
    </row>
    <row r="16" ht="15.75">
      <c r="A16" t="s">
        <v>64</v>
      </c>
    </row>
    <row r="17" ht="15.75">
      <c r="A17" t="s">
        <v>33</v>
      </c>
    </row>
    <row r="18" ht="15.75">
      <c r="A18" t="s">
        <v>76</v>
      </c>
    </row>
    <row r="19" ht="15.75">
      <c r="A19" t="s">
        <v>33</v>
      </c>
    </row>
    <row r="21" ht="15.75">
      <c r="A21" s="3" t="s">
        <v>34</v>
      </c>
    </row>
    <row r="22" ht="15.75">
      <c r="A22" s="2" t="s">
        <v>59</v>
      </c>
    </row>
    <row r="23" ht="15.75">
      <c r="A23" t="s">
        <v>60</v>
      </c>
    </row>
    <row r="24" ht="15.75">
      <c r="A24" t="s">
        <v>61</v>
      </c>
    </row>
    <row r="25" ht="15.75">
      <c r="A25" t="s">
        <v>57</v>
      </c>
    </row>
    <row r="27" ht="15.75">
      <c r="A27" t="s">
        <v>37</v>
      </c>
    </row>
    <row r="28" ht="15.75">
      <c r="A28" s="9" t="s">
        <v>35</v>
      </c>
    </row>
  </sheetData>
  <hyperlinks>
    <hyperlink ref="A3" location="Data!A1" display="Back to data."/>
    <hyperlink ref="A28" r:id="rId1" display="http://www.samhsa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Substance Abuse Treatment Facilities and Clients</dc:title>
  <dc:subject/>
  <dc:creator>U.S. Census Bureau</dc:creator>
  <cp:keywords/>
  <dc:description/>
  <cp:lastModifiedBy>Bureau Of The Census</cp:lastModifiedBy>
  <cp:lastPrinted>2008-05-02T18:16:35Z</cp:lastPrinted>
  <dcterms:created xsi:type="dcterms:W3CDTF">2005-08-08T19:35:52Z</dcterms:created>
  <dcterms:modified xsi:type="dcterms:W3CDTF">2008-11-17T16:44:37Z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