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120" activeTab="0"/>
  </bookViews>
  <sheets>
    <sheet name="Data" sheetId="1" r:id="rId1"/>
    <sheet name="Notes" sheetId="2" r:id="rId2"/>
  </sheets>
  <definedNames>
    <definedName name="INTERNET">'Data'!#REF!</definedName>
    <definedName name="_xlnm.Print_Area" localSheetId="0">'Data'!$A$1:$I$25</definedName>
    <definedName name="SOURCE">'Data'!$A$28:$A$32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<sst xmlns="http://schemas.openxmlformats.org/spreadsheetml/2006/main" count="67" uniqueCount="41">
  <si>
    <t xml:space="preserve">              ITEM</t>
  </si>
  <si>
    <t>http://www.iii.org</t>
  </si>
  <si>
    <t>Premiums, net written \1</t>
  </si>
  <si>
    <t>\2 Includes premiums for automobile liability and physical damage.</t>
  </si>
  <si>
    <t>FOOTNOTES</t>
  </si>
  <si>
    <t>\1 Excludes state funds.</t>
  </si>
  <si>
    <t xml:space="preserve">  Marine, inland and ocean</t>
  </si>
  <si>
    <t xml:space="preserve">  Accident and health </t>
  </si>
  <si>
    <t xml:space="preserve">Losses and expenses </t>
  </si>
  <si>
    <t xml:space="preserve">Underwriting gain/loss </t>
  </si>
  <si>
    <t xml:space="preserve">Net investment income </t>
  </si>
  <si>
    <t xml:space="preserve">Operating earnings after taxes </t>
  </si>
  <si>
    <t xml:space="preserve">Assets </t>
  </si>
  <si>
    <t xml:space="preserve">Policyholders' surplus </t>
  </si>
  <si>
    <t xml:space="preserve">  Homeowners' multiple peril </t>
  </si>
  <si>
    <t xml:space="preserve">  Workers' compensation </t>
  </si>
  <si>
    <t xml:space="preserve">  Automobile, private \2</t>
  </si>
  <si>
    <t xml:space="preserve">  Automobile, commercial \2</t>
  </si>
  <si>
    <t>(NA)</t>
  </si>
  <si>
    <t>SYMBOL</t>
  </si>
  <si>
    <t>NA Not available.</t>
  </si>
  <si>
    <t xml:space="preserve">  Fire</t>
  </si>
  <si>
    <t xml:space="preserve">  Commercial multiple peril</t>
  </si>
  <si>
    <t xml:space="preserve">  Medical malpractice</t>
  </si>
  <si>
    <t xml:space="preserve">  Reinsurance</t>
  </si>
  <si>
    <t xml:space="preserve">  Other liability \3</t>
  </si>
  <si>
    <t>\3 Coverages protecting against legal liability resulting from negligence, carelessness,</t>
  </si>
  <si>
    <t>or failure to act.</t>
  </si>
  <si>
    <t>See also &lt;http://www.iii.org&gt;.</t>
  </si>
  <si>
    <t>For more information:</t>
  </si>
  <si>
    <r>
      <t>Table 1182.</t>
    </r>
    <r>
      <rPr>
        <b/>
        <sz val="12"/>
        <rFont val="Courier New"/>
        <family val="3"/>
      </rPr>
      <t xml:space="preserve"> Property and Casualty Insurance--Summary</t>
    </r>
  </si>
  <si>
    <r>
      <t xml:space="preserve">Source: </t>
    </r>
    <r>
      <rPr>
        <sz val="12"/>
        <rFont val="Courier New"/>
        <family val="0"/>
      </rPr>
      <t>Insurance Information Institute, New York, NY.</t>
    </r>
  </si>
  <si>
    <t>Data from ISO and Highline Data LLC.</t>
  </si>
  <si>
    <t>http://www.iii.org/financial2/</t>
  </si>
  <si>
    <t>The III Insurance Fact Book, annual; and Financial Services Fact Book, annual (copyright).</t>
  </si>
  <si>
    <t>HEADNOTE</t>
  </si>
  <si>
    <t>Back to data</t>
  </si>
  <si>
    <t>[See notes]</t>
  </si>
  <si>
    <r>
      <t>[</t>
    </r>
    <r>
      <rPr>
        <b/>
        <sz val="12"/>
        <rFont val="Courier New"/>
        <family val="3"/>
      </rPr>
      <t>In billions of dollars (305.1 represents $305,100,000,000)</t>
    </r>
    <r>
      <rPr>
        <sz val="12"/>
        <rFont val="Courier New"/>
        <family val="0"/>
      </rPr>
      <t>. Minus sign (-) indicates loss]</t>
    </r>
  </si>
  <si>
    <t>Unit</t>
  </si>
  <si>
    <t>Billion dollars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</si>
</sst>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0.000000"/>
    <numFmt numFmtId="178" formatCode="#,##0.000"/>
    <numFmt numFmtId="179" formatCode="#,##0.000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172" fontId="0" fillId="0" borderId="0">
      <alignment/>
      <protection/>
    </xf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172" fontId="0" fillId="0" borderId="0" xfId="0" applyAlignment="1">
      <alignment/>
    </xf>
    <xf numFmtId="172" fontId="0" fillId="0" borderId="0" xfId="0" applyFont="1" applyAlignment="1">
      <alignment/>
    </xf>
    <xf numFmtId="173" fontId="0" fillId="0" borderId="0" xfId="0" applyNumberFormat="1" applyAlignment="1">
      <alignment/>
    </xf>
    <xf numFmtId="172" fontId="4" fillId="0" borderId="0" xfId="0" applyFont="1" applyAlignment="1">
      <alignment/>
    </xf>
    <xf numFmtId="1" fontId="4" fillId="0" borderId="0" xfId="0" applyNumberFormat="1" applyFont="1" applyAlignment="1">
      <alignment/>
    </xf>
    <xf numFmtId="172" fontId="5" fillId="0" borderId="0" xfId="16" applyAlignment="1">
      <alignment/>
    </xf>
    <xf numFmtId="172" fontId="0" fillId="0" borderId="1" xfId="0" applyFont="1" applyBorder="1" applyAlignment="1">
      <alignment horizontal="fill"/>
    </xf>
    <xf numFmtId="172" fontId="0" fillId="0" borderId="2" xfId="0" applyFont="1" applyBorder="1" applyAlignment="1">
      <alignment horizontal="fill"/>
    </xf>
    <xf numFmtId="173" fontId="0" fillId="0" borderId="2" xfId="0" applyNumberFormat="1" applyFont="1" applyBorder="1" applyAlignment="1">
      <alignment horizontal="fill"/>
    </xf>
    <xf numFmtId="173" fontId="0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ont="1" applyAlignment="1" quotePrefix="1">
      <alignment horizontal="right"/>
    </xf>
    <xf numFmtId="172" fontId="0" fillId="0" borderId="0" xfId="0" applyNumberFormat="1" applyFont="1" applyAlignment="1">
      <alignment/>
    </xf>
    <xf numFmtId="172" fontId="0" fillId="0" borderId="0" xfId="0" applyFont="1" applyAlignment="1">
      <alignment/>
    </xf>
    <xf numFmtId="172" fontId="0" fillId="0" borderId="2" xfId="0" applyFont="1" applyBorder="1" applyAlignment="1">
      <alignment horizontal="right"/>
    </xf>
    <xf numFmtId="173" fontId="0" fillId="0" borderId="0" xfId="0" applyNumberFormat="1" applyFont="1" applyAlignment="1">
      <alignment/>
    </xf>
    <xf numFmtId="172" fontId="0" fillId="0" borderId="2" xfId="0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ii.org/financial2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ii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showOutlineSymbols="0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1.69921875" defaultRowHeight="15.75"/>
  <cols>
    <col min="1" max="1" width="32.5" style="0" customWidth="1"/>
    <col min="2" max="2" width="16" style="0" customWidth="1"/>
    <col min="3" max="5" width="10.8984375" style="0" bestFit="1" customWidth="1"/>
    <col min="6" max="6" width="11.8984375" style="0" bestFit="1" customWidth="1"/>
  </cols>
  <sheetData>
    <row r="1" spans="1:2" ht="16.5">
      <c r="A1" s="14" t="s">
        <v>30</v>
      </c>
      <c r="B1" s="14"/>
    </row>
    <row r="3" spans="1:2" ht="15.75">
      <c r="A3" s="5" t="s">
        <v>37</v>
      </c>
      <c r="B3" s="5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6.5">
      <c r="A6" s="1" t="s">
        <v>0</v>
      </c>
      <c r="B6" s="19" t="s">
        <v>39</v>
      </c>
      <c r="C6" s="4">
        <v>2000</v>
      </c>
      <c r="D6" s="4">
        <v>2001</v>
      </c>
      <c r="E6" s="4">
        <v>2002</v>
      </c>
      <c r="F6" s="4">
        <v>2003</v>
      </c>
      <c r="G6" s="4">
        <v>2004</v>
      </c>
      <c r="H6" s="4">
        <v>2005</v>
      </c>
      <c r="I6" s="4">
        <v>2006</v>
      </c>
    </row>
    <row r="7" spans="1:9" ht="15.75">
      <c r="A7" s="7"/>
      <c r="B7" s="7"/>
      <c r="C7" s="7"/>
      <c r="D7" s="7"/>
      <c r="E7" s="7"/>
      <c r="F7" s="7"/>
      <c r="G7" s="15"/>
      <c r="H7" s="7"/>
      <c r="I7" s="7"/>
    </row>
    <row r="8" spans="1:9" s="3" customFormat="1" ht="16.5">
      <c r="A8" s="3" t="s">
        <v>2</v>
      </c>
      <c r="B8" s="3" t="s">
        <v>40</v>
      </c>
      <c r="C8" s="10">
        <v>305.075974</v>
      </c>
      <c r="D8" s="10">
        <v>327.822472</v>
      </c>
      <c r="E8" s="10">
        <v>373.1</v>
      </c>
      <c r="F8" s="10">
        <v>407.5</v>
      </c>
      <c r="G8" s="3">
        <v>425.7</v>
      </c>
      <c r="H8" s="3">
        <v>427.6</v>
      </c>
      <c r="I8" s="3">
        <v>447.7</v>
      </c>
    </row>
    <row r="9" spans="1:9" ht="15.75">
      <c r="A9" s="1" t="s">
        <v>16</v>
      </c>
      <c r="B9" s="1" t="s">
        <v>40</v>
      </c>
      <c r="C9" s="13">
        <v>120</v>
      </c>
      <c r="D9" s="13">
        <v>128.126319</v>
      </c>
      <c r="E9" s="13">
        <v>139.6</v>
      </c>
      <c r="F9" s="13">
        <v>151.329847</v>
      </c>
      <c r="G9" s="11">
        <v>157.6</v>
      </c>
      <c r="H9">
        <v>159.6</v>
      </c>
      <c r="I9">
        <v>160.4</v>
      </c>
    </row>
    <row r="10" spans="1:9" ht="15.75">
      <c r="A10" s="1" t="s">
        <v>17</v>
      </c>
      <c r="B10" s="1" t="s">
        <v>40</v>
      </c>
      <c r="C10" s="13">
        <v>19.8</v>
      </c>
      <c r="D10" s="13">
        <v>21.767239</v>
      </c>
      <c r="E10" s="13">
        <v>24.604402</v>
      </c>
      <c r="F10" s="13">
        <v>25.531868</v>
      </c>
      <c r="G10" s="11">
        <v>26.7</v>
      </c>
      <c r="H10">
        <v>26.8</v>
      </c>
      <c r="I10">
        <v>26.7</v>
      </c>
    </row>
    <row r="11" spans="1:9" ht="15.75">
      <c r="A11" s="1" t="s">
        <v>21</v>
      </c>
      <c r="B11" s="1" t="s">
        <v>40</v>
      </c>
      <c r="C11" s="12" t="s">
        <v>18</v>
      </c>
      <c r="D11" s="13">
        <v>5.129514</v>
      </c>
      <c r="E11" s="13">
        <v>7.372133</v>
      </c>
      <c r="F11" s="13">
        <v>8.41602</v>
      </c>
      <c r="G11" s="11">
        <v>8.1</v>
      </c>
      <c r="H11" s="11">
        <v>7.9</v>
      </c>
      <c r="I11">
        <v>9.4</v>
      </c>
    </row>
    <row r="12" spans="1:9" ht="15.75">
      <c r="A12" s="1" t="s">
        <v>14</v>
      </c>
      <c r="B12" s="1" t="s">
        <v>40</v>
      </c>
      <c r="C12" s="13">
        <v>32.7</v>
      </c>
      <c r="D12" s="13">
        <v>35.401793</v>
      </c>
      <c r="E12" s="13">
        <v>40.2</v>
      </c>
      <c r="F12" s="13">
        <v>46</v>
      </c>
      <c r="G12" s="11">
        <v>50</v>
      </c>
      <c r="H12" s="11">
        <v>53</v>
      </c>
      <c r="I12">
        <v>55.8</v>
      </c>
    </row>
    <row r="13" spans="1:9" ht="15.75">
      <c r="A13" s="1" t="s">
        <v>22</v>
      </c>
      <c r="B13" s="1" t="s">
        <v>40</v>
      </c>
      <c r="C13" s="12" t="s">
        <v>18</v>
      </c>
      <c r="D13" s="13">
        <v>22.457562</v>
      </c>
      <c r="E13" s="13">
        <v>25.4</v>
      </c>
      <c r="F13" s="13">
        <v>27.4</v>
      </c>
      <c r="G13" s="11">
        <v>29.1</v>
      </c>
      <c r="H13" s="11">
        <v>29.7</v>
      </c>
      <c r="I13">
        <v>31.8</v>
      </c>
    </row>
    <row r="14" spans="1:9" ht="15.75">
      <c r="A14" s="1" t="s">
        <v>6</v>
      </c>
      <c r="B14" s="1" t="s">
        <v>40</v>
      </c>
      <c r="C14" s="13">
        <v>8.3</v>
      </c>
      <c r="D14" s="13">
        <f>1.979218+6.711977</f>
        <v>8.691195</v>
      </c>
      <c r="E14" s="13">
        <f>2.423521+6.993443</f>
        <v>9.416964</v>
      </c>
      <c r="F14" s="13">
        <f>2.589997+7.815195</f>
        <v>10.405192</v>
      </c>
      <c r="G14" s="11">
        <v>10.8</v>
      </c>
      <c r="H14" s="11">
        <v>11.2</v>
      </c>
      <c r="I14">
        <v>12.3</v>
      </c>
    </row>
    <row r="15" spans="1:9" ht="15.75">
      <c r="A15" s="1" t="s">
        <v>7</v>
      </c>
      <c r="B15" s="1" t="s">
        <v>40</v>
      </c>
      <c r="C15" s="13">
        <v>14.5</v>
      </c>
      <c r="D15" s="13">
        <v>15.626775</v>
      </c>
      <c r="E15" s="13">
        <v>15.61371</v>
      </c>
      <c r="F15" s="13">
        <v>11.9</v>
      </c>
      <c r="G15" s="11">
        <v>9.8</v>
      </c>
      <c r="H15" s="11">
        <v>9.6</v>
      </c>
      <c r="I15">
        <v>6.7</v>
      </c>
    </row>
    <row r="16" spans="1:9" ht="15.75">
      <c r="A16" s="1" t="s">
        <v>15</v>
      </c>
      <c r="B16" s="1" t="s">
        <v>40</v>
      </c>
      <c r="C16" s="13">
        <v>26.2</v>
      </c>
      <c r="D16" s="13">
        <v>27.121749</v>
      </c>
      <c r="E16" s="13">
        <v>30.6</v>
      </c>
      <c r="F16" s="13">
        <v>32.9</v>
      </c>
      <c r="G16" s="11">
        <v>36.7</v>
      </c>
      <c r="H16" s="11">
        <v>39.7</v>
      </c>
      <c r="I16">
        <v>41.8</v>
      </c>
    </row>
    <row r="17" spans="1:9" ht="15.75">
      <c r="A17" s="1" t="s">
        <v>23</v>
      </c>
      <c r="B17" s="1" t="s">
        <v>40</v>
      </c>
      <c r="C17" s="12" t="s">
        <v>18</v>
      </c>
      <c r="D17" s="13">
        <v>6.280285</v>
      </c>
      <c r="E17" s="13">
        <v>7.4</v>
      </c>
      <c r="F17" s="13">
        <v>8.76139</v>
      </c>
      <c r="G17" s="11">
        <v>9.1</v>
      </c>
      <c r="H17" s="11">
        <v>9.7</v>
      </c>
      <c r="I17">
        <v>10.4</v>
      </c>
    </row>
    <row r="18" spans="1:9" ht="15.75">
      <c r="A18" s="1" t="s">
        <v>25</v>
      </c>
      <c r="B18" s="1" t="s">
        <v>40</v>
      </c>
      <c r="C18" s="12" t="s">
        <v>18</v>
      </c>
      <c r="D18" s="13">
        <v>19.983278</v>
      </c>
      <c r="E18" s="13">
        <v>29.3</v>
      </c>
      <c r="F18" s="13">
        <v>36.1</v>
      </c>
      <c r="G18" s="11">
        <v>39.8</v>
      </c>
      <c r="H18">
        <v>39.4</v>
      </c>
      <c r="I18">
        <v>42.2</v>
      </c>
    </row>
    <row r="19" spans="1:9" ht="15.75">
      <c r="A19" s="1" t="s">
        <v>24</v>
      </c>
      <c r="B19" s="1" t="s">
        <v>40</v>
      </c>
      <c r="C19" s="12" t="s">
        <v>18</v>
      </c>
      <c r="D19" s="13">
        <v>11.827016</v>
      </c>
      <c r="E19" s="13">
        <v>15.062784</v>
      </c>
      <c r="F19" s="13">
        <v>15.508496</v>
      </c>
      <c r="G19" s="11">
        <v>13.7</v>
      </c>
      <c r="H19" s="11">
        <v>6.6</v>
      </c>
      <c r="I19">
        <v>12.9</v>
      </c>
    </row>
    <row r="20" spans="1:9" ht="15.75">
      <c r="A20" s="1" t="s">
        <v>8</v>
      </c>
      <c r="B20" s="1" t="s">
        <v>40</v>
      </c>
      <c r="C20" s="13">
        <f>200.9+37.8+82.6</f>
        <v>321.29999999999995</v>
      </c>
      <c r="D20" s="13">
        <v>361.8</v>
      </c>
      <c r="E20" s="13">
        <f>238.8+44.8+93.8</f>
        <v>377.40000000000003</v>
      </c>
      <c r="F20" s="13">
        <f>238.7+50+100.7</f>
        <v>389.4</v>
      </c>
      <c r="G20" s="11">
        <v>407.7</v>
      </c>
      <c r="H20">
        <v>421.2</v>
      </c>
      <c r="I20">
        <v>401.2</v>
      </c>
    </row>
    <row r="21" spans="1:9" ht="15.75">
      <c r="A21" s="1" t="s">
        <v>9</v>
      </c>
      <c r="B21" s="1" t="s">
        <v>40</v>
      </c>
      <c r="C21" s="13">
        <v>-27.278</v>
      </c>
      <c r="D21" s="13">
        <v>-52.6</v>
      </c>
      <c r="E21" s="13">
        <v>-30.8</v>
      </c>
      <c r="F21" s="13">
        <v>-4.9</v>
      </c>
      <c r="G21" s="11">
        <v>4.3</v>
      </c>
      <c r="H21">
        <v>-5.6</v>
      </c>
      <c r="I21">
        <v>31.2</v>
      </c>
    </row>
    <row r="22" spans="1:9" ht="15.75">
      <c r="A22" s="1" t="s">
        <v>10</v>
      </c>
      <c r="B22" s="1" t="s">
        <v>40</v>
      </c>
      <c r="C22" s="13">
        <v>41.5</v>
      </c>
      <c r="D22" s="13">
        <v>38.6</v>
      </c>
      <c r="E22" s="13">
        <v>39.5</v>
      </c>
      <c r="F22" s="13">
        <v>39.836</v>
      </c>
      <c r="G22" s="11">
        <v>40.3</v>
      </c>
      <c r="H22">
        <v>49.7</v>
      </c>
      <c r="I22">
        <v>53.3</v>
      </c>
    </row>
    <row r="23" spans="1:9" ht="15.75">
      <c r="A23" s="1" t="s">
        <v>11</v>
      </c>
      <c r="B23" s="1" t="s">
        <v>40</v>
      </c>
      <c r="C23" s="13">
        <f>9.9-5.5</f>
        <v>4.4</v>
      </c>
      <c r="D23" s="13">
        <f>-13.8+0.2</f>
        <v>-13.600000000000001</v>
      </c>
      <c r="E23" s="13">
        <f>5.6-1.3</f>
        <v>4.3</v>
      </c>
      <c r="F23" s="13">
        <f>33.8-10.3</f>
        <v>23.499999999999996</v>
      </c>
      <c r="G23" s="11">
        <v>29.4</v>
      </c>
      <c r="H23">
        <v>34.4</v>
      </c>
      <c r="I23">
        <v>60.4</v>
      </c>
    </row>
    <row r="24" spans="1:9" s="2" customFormat="1" ht="15.75">
      <c r="A24" s="9" t="s">
        <v>12</v>
      </c>
      <c r="B24" s="1" t="s">
        <v>40</v>
      </c>
      <c r="C24" s="16">
        <v>914</v>
      </c>
      <c r="D24" s="16">
        <v>949.1</v>
      </c>
      <c r="E24" s="16">
        <v>1014</v>
      </c>
      <c r="F24" s="16">
        <v>1194.4</v>
      </c>
      <c r="G24" s="2">
        <v>1301.4</v>
      </c>
      <c r="H24" s="2">
        <v>1399.8</v>
      </c>
      <c r="I24" s="2">
        <v>1483</v>
      </c>
    </row>
    <row r="25" spans="1:9" ht="15.75">
      <c r="A25" s="1" t="s">
        <v>13</v>
      </c>
      <c r="B25" s="1" t="s">
        <v>40</v>
      </c>
      <c r="C25" s="13">
        <v>320.5</v>
      </c>
      <c r="D25" s="13">
        <v>294.9</v>
      </c>
      <c r="E25" s="13">
        <v>296.9</v>
      </c>
      <c r="F25" s="13">
        <v>359.5</v>
      </c>
      <c r="G25" s="11">
        <v>404.6</v>
      </c>
      <c r="H25">
        <v>432.8</v>
      </c>
      <c r="I25">
        <v>499.4</v>
      </c>
    </row>
    <row r="26" spans="1:8" ht="15.75">
      <c r="A26" s="7"/>
      <c r="B26" s="7"/>
      <c r="C26" s="8"/>
      <c r="D26" s="8"/>
      <c r="E26" s="8"/>
      <c r="F26" s="8"/>
      <c r="G26" s="17"/>
      <c r="H26" s="17"/>
    </row>
    <row r="27" spans="1:2" ht="15.75">
      <c r="A27" s="1"/>
      <c r="B27" s="1"/>
    </row>
    <row r="28" spans="1:2" ht="15.75">
      <c r="A28" s="1" t="s">
        <v>31</v>
      </c>
      <c r="B28" s="1"/>
    </row>
    <row r="29" spans="1:2" ht="15.75">
      <c r="A29" s="1" t="s">
        <v>34</v>
      </c>
      <c r="B29" s="1"/>
    </row>
    <row r="30" spans="1:2" ht="15.75">
      <c r="A30" s="1" t="s">
        <v>32</v>
      </c>
      <c r="B30" s="1"/>
    </row>
    <row r="31" spans="1:2" ht="15.75">
      <c r="A31" s="1" t="s">
        <v>28</v>
      </c>
      <c r="B31" s="1"/>
    </row>
    <row r="32" spans="1:2" ht="15.75">
      <c r="A32" s="5" t="s">
        <v>33</v>
      </c>
      <c r="B32" s="5"/>
    </row>
  </sheetData>
  <hyperlinks>
    <hyperlink ref="A32" r:id="rId1" display="http://www.iii.org/financial2/"/>
    <hyperlink ref="A3" location="Notes!A1" display="[See notes]"/>
  </hyperlinks>
  <printOptions/>
  <pageMargins left="0.5" right="0.5" top="0.5" bottom="0.5" header="0.5" footer="0.5"/>
  <pageSetup horizontalDpi="600" verticalDpi="600" orientation="landscape" scale="50" r:id="rId2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4" t="s">
        <v>30</v>
      </c>
    </row>
    <row r="3" ht="15.75">
      <c r="A3" s="5" t="s">
        <v>36</v>
      </c>
    </row>
    <row r="5" ht="15.75">
      <c r="A5" t="s">
        <v>35</v>
      </c>
    </row>
    <row r="6" ht="16.5">
      <c r="A6" s="1" t="s">
        <v>38</v>
      </c>
    </row>
    <row r="8" ht="15.75">
      <c r="A8" s="1" t="s">
        <v>19</v>
      </c>
    </row>
    <row r="9" ht="15.75">
      <c r="A9" s="1" t="s">
        <v>20</v>
      </c>
    </row>
    <row r="10" ht="15.75">
      <c r="A10" s="1"/>
    </row>
    <row r="11" ht="15.75">
      <c r="A11" s="1" t="s">
        <v>4</v>
      </c>
    </row>
    <row r="12" ht="15.75">
      <c r="A12" s="1" t="s">
        <v>5</v>
      </c>
    </row>
    <row r="13" ht="15.75">
      <c r="A13" s="1" t="s">
        <v>3</v>
      </c>
    </row>
    <row r="14" ht="15.75">
      <c r="A14" s="1" t="s">
        <v>26</v>
      </c>
    </row>
    <row r="15" ht="15.75">
      <c r="A15" s="1" t="s">
        <v>27</v>
      </c>
    </row>
    <row r="16" ht="15.75">
      <c r="A16" s="1"/>
    </row>
    <row r="17" ht="15.75">
      <c r="A17" s="1" t="s">
        <v>31</v>
      </c>
    </row>
    <row r="18" ht="15.75">
      <c r="A18" s="1" t="s">
        <v>34</v>
      </c>
    </row>
    <row r="19" ht="15.75">
      <c r="A19" s="1" t="s">
        <v>32</v>
      </c>
    </row>
    <row r="20" ht="15.75">
      <c r="A20" s="1" t="s">
        <v>28</v>
      </c>
    </row>
    <row r="22" ht="15.75">
      <c r="A22" s="18" t="s">
        <v>29</v>
      </c>
    </row>
    <row r="23" ht="15.75">
      <c r="A23" s="5" t="s">
        <v>1</v>
      </c>
    </row>
  </sheetData>
  <hyperlinks>
    <hyperlink ref="A3" location="Data!A1" display="Back to data"/>
    <hyperlink ref="A23" r:id="rId1" display="http://www.iii.org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and Casualty Insurance--Summary</dc:title>
  <dc:subject/>
  <dc:creator>US Census Bureau</dc:creator>
  <cp:keywords/>
  <dc:description/>
  <cp:lastModifiedBy>johan001</cp:lastModifiedBy>
  <cp:lastPrinted>2008-06-10T12:19:31Z</cp:lastPrinted>
  <dcterms:created xsi:type="dcterms:W3CDTF">2004-02-11T18:50:20Z</dcterms:created>
  <dcterms:modified xsi:type="dcterms:W3CDTF">2008-11-14T16:42:13Z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