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355" windowHeight="6660" activeTab="0"/>
  </bookViews>
  <sheets>
    <sheet name="Data" sheetId="1" r:id="rId1"/>
    <sheet name="Notes" sheetId="2" r:id="rId2"/>
  </sheets>
  <definedNames>
    <definedName name="_Key1" hidden="1">'Data'!#REF!</definedName>
    <definedName name="_Order1" hidden="1">255</definedName>
    <definedName name="_Order2" hidden="1">0</definedName>
    <definedName name="DATABASE">'Data'!#REF!</definedName>
    <definedName name="_xlnm.Print_Area" localSheetId="0">'Data'!$B$1:$L$118</definedName>
    <definedName name="Print_Area_MI" localSheetId="0">'Data'!$B$1:$L$118</definedName>
    <definedName name="_xlnm.Print_Titles" localSheetId="0">'Data'!$1:$12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<sst xmlns="http://schemas.openxmlformats.org/spreadsheetml/2006/main" count="131" uniqueCount="81">
  <si>
    <t>Crude materials</t>
  </si>
  <si>
    <t>Year</t>
  </si>
  <si>
    <t>Crude</t>
  </si>
  <si>
    <t>Total</t>
  </si>
  <si>
    <t>Fuel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</si>
  <si>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</si>
  <si>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</si>
  <si>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</si>
  <si>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</si>
  <si>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</si>
  <si>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</si>
  <si>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</si>
  <si>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</si>
  <si>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</si>
  <si>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</si>
  <si>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</si>
  <si>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</si>
  <si>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</si>
  <si>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</si>
  <si>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</si>
  <si>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</si>
  <si>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</si>
  <si>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</si>
  <si>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</si>
  <si>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</si>
  <si>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</si>
  <si>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</si>
  <si>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</si>
  <si>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</si>
  <si>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</si>
  <si>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</si>
  <si>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</si>
  <si>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</si>
  <si>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</si>
  <si>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</si>
  <si>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</si>
  <si>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</si>
  <si>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</si>
  <si>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</si>
  <si>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</si>
  <si>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</si>
  <si>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</si>
  <si>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</si>
  <si>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</si>
  <si>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</si>
  <si>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</si>
  <si>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</si>
  <si>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</si>
  <si>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- Represents or rounds to zero.</t>
  </si>
  <si>
    <t xml:space="preserve">Source: U.S. Bureau of Labor Statistics, </t>
  </si>
  <si>
    <t>http://www.bls.gov/ppi/</t>
  </si>
  <si>
    <t>SYMBOL</t>
  </si>
  <si>
    <t>Finished goods</t>
  </si>
  <si>
    <t>Consumer foods</t>
  </si>
  <si>
    <t>Crude materials, total</t>
  </si>
  <si>
    <t>Foodstuffs and feedstuffs</t>
  </si>
  <si>
    <t>Crude nonfood materials, except fuel</t>
  </si>
  <si>
    <t>Intermediate materials and supplies, components</t>
  </si>
  <si>
    <t>Consumer goods</t>
  </si>
  <si>
    <t>Capital equipment</t>
  </si>
  <si>
    <t>Processed</t>
  </si>
  <si>
    <t>Finished consumer goods, excluding food</t>
  </si>
  <si>
    <t>2003</t>
  </si>
  <si>
    <t>2004</t>
  </si>
  <si>
    <r>
      <t>Producer Price Indexes</t>
    </r>
    <r>
      <rPr>
        <sz val="12"/>
        <rFont val="Courier New"/>
        <family val="3"/>
      </rPr>
      <t>, monthly and annual.</t>
    </r>
  </si>
  <si>
    <t>See also</t>
  </si>
  <si>
    <r>
      <t xml:space="preserve">Monthly Labor Review </t>
    </r>
    <r>
      <rPr>
        <sz val="12"/>
        <rFont val="Courier New"/>
        <family val="0"/>
      </rPr>
      <t>at</t>
    </r>
  </si>
  <si>
    <t>http://www.bls.gov/opub/mlr/welcome.htm</t>
  </si>
  <si>
    <t>2007, preliminary</t>
  </si>
  <si>
    <t>\2 Change from immediate prior year. 1990, change from 1989.</t>
  </si>
  <si>
    <t>PERCENT CHANGE FROM PRIOR YEAR SHOWN \1</t>
  </si>
  <si>
    <t>2006</t>
  </si>
  <si>
    <t>Table 712. Producer Price Indexes by Stage of Processing</t>
  </si>
  <si>
    <r>
      <t>[1982 = 100, except as indicated.</t>
    </r>
    <r>
      <rPr>
        <sz val="12"/>
        <rFont val="Courier New"/>
        <family val="3"/>
      </rPr>
      <t xml:space="preserve"> See Appendix III]</t>
    </r>
  </si>
  <si>
    <t>\1 Preliminary.</t>
  </si>
  <si>
    <t>Back to Data</t>
  </si>
  <si>
    <t>See Notes</t>
  </si>
  <si>
    <t>HEADNOTE</t>
  </si>
  <si>
    <t>FOOTNOTE</t>
  </si>
  <si>
    <t>For more information</t>
  </si>
  <si>
    <t>Monthly Labor Review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</si>
</sst>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_)"/>
    <numFmt numFmtId="174" formatCode="0.0"/>
    <numFmt numFmtId="175" formatCode="#,##0.0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);\(#,##0.0\)"/>
  </numFmts>
  <fonts count="7">
    <font>
      <sz val="12"/>
      <name val="Courier New"/>
      <family val="0"/>
    </font>
    <font>
      <sz val="10"/>
      <name val="Arial"/>
      <family val="0"/>
    </font>
    <font>
      <u val="single"/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  <font>
      <b/>
      <sz val="12"/>
      <color indexed="8"/>
      <name val="Courier New"/>
      <family val="3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" fontId="0" fillId="0" borderId="0">
      <alignment/>
      <protection/>
    </xf>
    <xf numFmtId="9" fontId="1" fillId="0" borderId="0" applyFont="0" applyFill="0" applyBorder="0" applyAlignment="0" applyProtection="0"/>
  </cellStyleXfs>
  <cellXfs count="70">
    <xf numFmtId="37" fontId="0" fillId="0" borderId="0" xfId="0" applyAlignment="1">
      <alignment/>
    </xf>
    <xf numFmtId="174" fontId="0" fillId="0" borderId="1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1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0" xfId="0" applyFill="1" applyAlignment="1">
      <alignment/>
    </xf>
    <xf numFmtId="37" fontId="0" fillId="0" borderId="0" xfId="0" applyFont="1" applyFill="1" applyAlignment="1" applyProtection="1">
      <alignment horizontal="right"/>
      <protection/>
    </xf>
    <xf numFmtId="37" fontId="3" fillId="0" borderId="0" xfId="0" applyFont="1" applyFill="1" applyAlignment="1" applyProtection="1">
      <alignment/>
      <protection/>
    </xf>
    <xf numFmtId="37" fontId="2" fillId="0" borderId="0" xfId="20" applyFill="1" applyAlignment="1" applyProtection="1">
      <alignment/>
      <protection/>
    </xf>
    <xf numFmtId="172" fontId="0" fillId="0" borderId="1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37" fontId="0" fillId="0" borderId="1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0" fontId="0" fillId="0" borderId="0" xfId="21" applyNumberFormat="1" applyFont="1" applyFill="1" applyAlignment="1">
      <alignment/>
      <protection/>
    </xf>
    <xf numFmtId="0" fontId="6" fillId="0" borderId="0" xfId="21" applyNumberFormat="1" applyFont="1" applyFill="1" applyAlignment="1">
      <alignment/>
      <protection/>
    </xf>
    <xf numFmtId="174" fontId="0" fillId="0" borderId="0" xfId="0" applyNumberFormat="1" applyFont="1" applyFill="1" applyBorder="1" applyAlignment="1" applyProtection="1">
      <alignment/>
      <protection/>
    </xf>
    <xf numFmtId="174" fontId="0" fillId="0" borderId="2" xfId="0" applyNumberFormat="1" applyFont="1" applyFill="1" applyBorder="1" applyAlignment="1" applyProtection="1">
      <alignment/>
      <protection/>
    </xf>
    <xf numFmtId="174" fontId="0" fillId="0" borderId="0" xfId="0" applyNumberFormat="1" applyFill="1" applyBorder="1" applyAlignment="1">
      <alignment/>
    </xf>
    <xf numFmtId="174" fontId="0" fillId="0" borderId="2" xfId="0" applyNumberFormat="1" applyFill="1" applyBorder="1" applyAlignment="1">
      <alignment/>
    </xf>
    <xf numFmtId="172" fontId="0" fillId="0" borderId="2" xfId="0" applyNumberFormat="1" applyFont="1" applyFill="1" applyBorder="1" applyAlignment="1" applyProtection="1">
      <alignment/>
      <protection/>
    </xf>
    <xf numFmtId="37" fontId="0" fillId="0" borderId="2" xfId="0" applyFont="1" applyFill="1" applyBorder="1" applyAlignment="1" applyProtection="1">
      <alignment/>
      <protection/>
    </xf>
    <xf numFmtId="173" fontId="0" fillId="0" borderId="2" xfId="0" applyNumberFormat="1" applyFont="1" applyFill="1" applyBorder="1" applyAlignment="1" applyProtection="1">
      <alignment/>
      <protection/>
    </xf>
    <xf numFmtId="173" fontId="0" fillId="0" borderId="2" xfId="0" applyNumberFormat="1" applyFont="1" applyFill="1" applyBorder="1" applyAlignment="1" applyProtection="1" quotePrefix="1">
      <alignment/>
      <protection/>
    </xf>
    <xf numFmtId="37" fontId="0" fillId="0" borderId="2" xfId="0" applyFill="1" applyBorder="1" applyAlignment="1">
      <alignment/>
    </xf>
    <xf numFmtId="173" fontId="0" fillId="0" borderId="2" xfId="0" applyNumberFormat="1" applyFont="1" applyFill="1" applyBorder="1" applyAlignment="1" applyProtection="1">
      <alignment horizontal="left"/>
      <protection/>
    </xf>
    <xf numFmtId="37" fontId="0" fillId="0" borderId="2" xfId="0" applyFont="1" applyFill="1" applyBorder="1" applyAlignment="1" applyProtection="1" quotePrefix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174" fontId="0" fillId="0" borderId="2" xfId="0" applyNumberFormat="1" applyFont="1" applyFill="1" applyBorder="1" applyAlignment="1" applyProtection="1">
      <alignment horizontal="right"/>
      <protection/>
    </xf>
    <xf numFmtId="37" fontId="5" fillId="0" borderId="0" xfId="0" applyFont="1" applyFill="1" applyAlignment="1" applyProtection="1">
      <alignment/>
      <protection locked="0"/>
    </xf>
    <xf numFmtId="37" fontId="0" fillId="0" borderId="3" xfId="0" applyFont="1" applyFill="1" applyBorder="1" applyAlignment="1" applyProtection="1">
      <alignment/>
      <protection/>
    </xf>
    <xf numFmtId="174" fontId="0" fillId="0" borderId="4" xfId="0" applyNumberFormat="1" applyFont="1" applyFill="1" applyBorder="1" applyAlignment="1" applyProtection="1">
      <alignment/>
      <protection/>
    </xf>
    <xf numFmtId="174" fontId="0" fillId="0" borderId="5" xfId="0" applyNumberFormat="1" applyFont="1" applyFill="1" applyBorder="1" applyAlignment="1" applyProtection="1">
      <alignment/>
      <protection/>
    </xf>
    <xf numFmtId="174" fontId="0" fillId="0" borderId="3" xfId="0" applyNumberFormat="1" applyFont="1" applyFill="1" applyBorder="1" applyAlignment="1" applyProtection="1">
      <alignment/>
      <protection/>
    </xf>
    <xf numFmtId="37" fontId="2" fillId="0" borderId="0" xfId="20" applyAlignment="1">
      <alignment/>
    </xf>
    <xf numFmtId="173" fontId="0" fillId="0" borderId="0" xfId="0" applyNumberFormat="1" applyFont="1" applyFill="1" applyBorder="1" applyAlignment="1" applyProtection="1" quotePrefix="1">
      <alignment/>
      <protection/>
    </xf>
    <xf numFmtId="173" fontId="0" fillId="0" borderId="6" xfId="0" applyNumberFormat="1" applyFont="1" applyFill="1" applyBorder="1" applyAlignment="1" applyProtection="1" quotePrefix="1">
      <alignment/>
      <protection/>
    </xf>
    <xf numFmtId="174" fontId="0" fillId="0" borderId="7" xfId="0" applyNumberFormat="1" applyFont="1" applyFill="1" applyBorder="1" applyAlignment="1" applyProtection="1">
      <alignment/>
      <protection/>
    </xf>
    <xf numFmtId="174" fontId="0" fillId="0" borderId="8" xfId="0" applyNumberFormat="1" applyFont="1" applyFill="1" applyBorder="1" applyAlignment="1" applyProtection="1">
      <alignment/>
      <protection/>
    </xf>
    <xf numFmtId="37" fontId="0" fillId="0" borderId="2" xfId="0" applyFont="1" applyFill="1" applyBorder="1" applyAlignment="1" applyProtection="1">
      <alignment horizontal="center" vertical="center" wrapText="1"/>
      <protection/>
    </xf>
    <xf numFmtId="37" fontId="0" fillId="0" borderId="2" xfId="0" applyFill="1" applyBorder="1" applyAlignment="1">
      <alignment horizontal="center" vertical="center" wrapText="1"/>
    </xf>
    <xf numFmtId="37" fontId="0" fillId="0" borderId="4" xfId="0" applyFont="1" applyFill="1" applyBorder="1" applyAlignment="1" applyProtection="1">
      <alignment horizontal="center" vertical="center" wrapText="1"/>
      <protection/>
    </xf>
    <xf numFmtId="37" fontId="0" fillId="0" borderId="5" xfId="0" applyFill="1" applyBorder="1" applyAlignment="1">
      <alignment horizontal="center" vertical="center" wrapText="1"/>
    </xf>
    <xf numFmtId="37" fontId="0" fillId="0" borderId="3" xfId="0" applyFill="1" applyBorder="1" applyAlignment="1">
      <alignment horizontal="center" vertical="center" wrapText="1"/>
    </xf>
    <xf numFmtId="37" fontId="0" fillId="0" borderId="7" xfId="0" applyFill="1" applyBorder="1" applyAlignment="1">
      <alignment horizontal="center" vertical="center" wrapText="1"/>
    </xf>
    <xf numFmtId="37" fontId="0" fillId="0" borderId="8" xfId="0" applyFill="1" applyBorder="1" applyAlignment="1">
      <alignment horizontal="center" vertical="center" wrapText="1"/>
    </xf>
    <xf numFmtId="37" fontId="0" fillId="0" borderId="6" xfId="0" applyFill="1" applyBorder="1" applyAlignment="1">
      <alignment horizontal="center" vertical="center" wrapText="1"/>
    </xf>
    <xf numFmtId="37" fontId="0" fillId="0" borderId="3" xfId="0" applyFont="1" applyFill="1" applyBorder="1" applyAlignment="1" applyProtection="1">
      <alignment horizontal="center" vertical="center" wrapText="1"/>
      <protection/>
    </xf>
    <xf numFmtId="37" fontId="0" fillId="0" borderId="6" xfId="0" applyBorder="1" applyAlignment="1">
      <alignment horizontal="center" vertical="center" wrapText="1"/>
    </xf>
    <xf numFmtId="37" fontId="0" fillId="0" borderId="4" xfId="0" applyFont="1" applyFill="1" applyBorder="1" applyAlignment="1" applyProtection="1">
      <alignment horizontal="right" vertical="center" wrapText="1"/>
      <protection/>
    </xf>
    <xf numFmtId="37" fontId="0" fillId="0" borderId="1" xfId="0" applyFill="1" applyBorder="1" applyAlignment="1">
      <alignment horizontal="right" vertical="center" wrapText="1"/>
    </xf>
    <xf numFmtId="37" fontId="0" fillId="0" borderId="7" xfId="0" applyBorder="1" applyAlignment="1">
      <alignment horizontal="right" vertical="center" wrapText="1"/>
    </xf>
    <xf numFmtId="37" fontId="0" fillId="0" borderId="3" xfId="0" applyFont="1" applyFill="1" applyBorder="1" applyAlignment="1" applyProtection="1">
      <alignment horizontal="right" vertical="center" wrapText="1"/>
      <protection/>
    </xf>
    <xf numFmtId="37" fontId="0" fillId="0" borderId="2" xfId="0" applyFill="1" applyBorder="1" applyAlignment="1">
      <alignment horizontal="right" vertical="center" wrapText="1"/>
    </xf>
    <xf numFmtId="37" fontId="0" fillId="0" borderId="6" xfId="0" applyBorder="1" applyAlignment="1">
      <alignment horizontal="right" vertical="center" wrapText="1"/>
    </xf>
    <xf numFmtId="37" fontId="0" fillId="0" borderId="5" xfId="0" applyFont="1" applyFill="1" applyBorder="1" applyAlignment="1" applyProtection="1">
      <alignment horizontal="right" vertical="center" wrapText="1"/>
      <protection/>
    </xf>
    <xf numFmtId="37" fontId="0" fillId="0" borderId="0" xfId="0" applyFill="1" applyBorder="1" applyAlignment="1">
      <alignment horizontal="right" vertical="center" wrapText="1"/>
    </xf>
    <xf numFmtId="37" fontId="0" fillId="0" borderId="8" xfId="0" applyBorder="1" applyAlignment="1">
      <alignment horizontal="right" vertical="center" wrapText="1"/>
    </xf>
    <xf numFmtId="37" fontId="0" fillId="0" borderId="9" xfId="0" applyFont="1" applyFill="1" applyBorder="1" applyAlignment="1" applyProtection="1">
      <alignment horizontal="right" vertical="center" wrapText="1"/>
      <protection/>
    </xf>
    <xf numFmtId="37" fontId="0" fillId="0" borderId="10" xfId="0" applyFill="1" applyBorder="1" applyAlignment="1">
      <alignment horizontal="right" vertical="center" wrapText="1"/>
    </xf>
    <xf numFmtId="37" fontId="0" fillId="0" borderId="11" xfId="0" applyBorder="1" applyAlignment="1">
      <alignment horizontal="right" vertical="center" wrapText="1"/>
    </xf>
    <xf numFmtId="37" fontId="0" fillId="0" borderId="5" xfId="0" applyBorder="1" applyAlignment="1">
      <alignment horizontal="center" vertical="center" wrapText="1"/>
    </xf>
    <xf numFmtId="37" fontId="0" fillId="0" borderId="3" xfId="0" applyBorder="1" applyAlignment="1">
      <alignment horizontal="center" vertical="center" wrapText="1"/>
    </xf>
    <xf numFmtId="37" fontId="0" fillId="0" borderId="7" xfId="0" applyBorder="1" applyAlignment="1">
      <alignment horizontal="center" vertical="center" wrapText="1"/>
    </xf>
    <xf numFmtId="37" fontId="0" fillId="0" borderId="8" xfId="0" applyBorder="1" applyAlignment="1">
      <alignment horizontal="center" vertical="center" wrapText="1"/>
    </xf>
    <xf numFmtId="37" fontId="0" fillId="0" borderId="1" xfId="0" applyFont="1" applyFill="1" applyBorder="1" applyAlignment="1" applyProtection="1">
      <alignment horizontal="right" vertical="center" wrapText="1"/>
      <protection/>
    </xf>
    <xf numFmtId="37" fontId="0" fillId="0" borderId="1" xfId="0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jor grou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ppi/" TargetMode="External" /><Relationship Id="rId2" Type="http://schemas.openxmlformats.org/officeDocument/2006/relationships/hyperlink" Target="http://www.bls.gov/pp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18"/>
  <sheetViews>
    <sheetView showGridLines="0" tabSelected="1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8.69921875" defaultRowHeight="15.75"/>
  <cols>
    <col min="1" max="1" width="19.09765625" style="6" customWidth="1"/>
    <col min="2" max="4" width="11.69921875" style="6" customWidth="1"/>
    <col min="5" max="5" width="12.69921875" style="6" customWidth="1"/>
    <col min="6" max="6" width="16.296875" style="6" customWidth="1"/>
    <col min="7" max="7" width="14.3984375" style="6" customWidth="1"/>
    <col min="8" max="12" width="11.69921875" style="6" customWidth="1"/>
    <col min="13" max="14" width="12.69921875" style="6" customWidth="1"/>
    <col min="15" max="16384" width="8.69921875" style="6" customWidth="1"/>
  </cols>
  <sheetData>
    <row r="1" spans="1:12" ht="16.5">
      <c r="A1" s="32" t="s">
        <v>72</v>
      </c>
      <c r="B1" s="5"/>
      <c r="C1" s="5"/>
      <c r="D1" s="5"/>
      <c r="E1" s="7"/>
      <c r="F1" s="7"/>
      <c r="G1" s="5"/>
      <c r="H1" s="5"/>
      <c r="I1" s="5"/>
      <c r="J1" s="5"/>
      <c r="K1" s="5"/>
      <c r="L1" s="7"/>
    </row>
    <row r="2" spans="1:12" ht="16.5">
      <c r="A2" s="8"/>
      <c r="B2" s="5"/>
      <c r="C2" s="5"/>
      <c r="D2" s="5"/>
      <c r="E2" s="7"/>
      <c r="F2" s="7"/>
      <c r="G2" s="5"/>
      <c r="H2" s="5"/>
      <c r="I2" s="5"/>
      <c r="J2" s="5"/>
      <c r="K2" s="5"/>
      <c r="L2" s="7"/>
    </row>
    <row r="3" spans="1:12" ht="15.75">
      <c r="A3" s="9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 customHeight="1">
      <c r="A5" s="50" t="s">
        <v>1</v>
      </c>
      <c r="B5" s="44" t="s">
        <v>0</v>
      </c>
      <c r="C5" s="45"/>
      <c r="D5" s="45"/>
      <c r="E5" s="46"/>
      <c r="F5" s="61" t="s">
        <v>57</v>
      </c>
      <c r="G5" s="44" t="s">
        <v>52</v>
      </c>
      <c r="H5" s="64"/>
      <c r="I5" s="65"/>
      <c r="J5" s="44" t="s">
        <v>53</v>
      </c>
      <c r="K5" s="46"/>
      <c r="L5" s="52" t="s">
        <v>61</v>
      </c>
    </row>
    <row r="6" spans="1:12" ht="15.75">
      <c r="A6" s="43"/>
      <c r="B6" s="47"/>
      <c r="C6" s="48"/>
      <c r="D6" s="48"/>
      <c r="E6" s="49"/>
      <c r="F6" s="62"/>
      <c r="G6" s="66"/>
      <c r="H6" s="67"/>
      <c r="I6" s="51"/>
      <c r="J6" s="47"/>
      <c r="K6" s="49"/>
      <c r="L6" s="53"/>
    </row>
    <row r="7" spans="1:12" ht="15.75">
      <c r="A7" s="43"/>
      <c r="B7" s="52" t="s">
        <v>54</v>
      </c>
      <c r="C7" s="58" t="s">
        <v>55</v>
      </c>
      <c r="D7" s="58" t="s">
        <v>4</v>
      </c>
      <c r="E7" s="55" t="s">
        <v>56</v>
      </c>
      <c r="F7" s="62"/>
      <c r="G7" s="68" t="s">
        <v>3</v>
      </c>
      <c r="H7" s="58" t="s">
        <v>58</v>
      </c>
      <c r="I7" s="55" t="s">
        <v>59</v>
      </c>
      <c r="J7" s="52" t="s">
        <v>2</v>
      </c>
      <c r="K7" s="55" t="s">
        <v>60</v>
      </c>
      <c r="L7" s="53"/>
    </row>
    <row r="8" spans="1:12" ht="15.75">
      <c r="A8" s="43"/>
      <c r="B8" s="53"/>
      <c r="C8" s="59"/>
      <c r="D8" s="59"/>
      <c r="E8" s="56"/>
      <c r="F8" s="62"/>
      <c r="G8" s="69"/>
      <c r="H8" s="59"/>
      <c r="I8" s="56"/>
      <c r="J8" s="53"/>
      <c r="K8" s="56"/>
      <c r="L8" s="53"/>
    </row>
    <row r="9" spans="1:12" ht="15.75">
      <c r="A9" s="43"/>
      <c r="B9" s="53"/>
      <c r="C9" s="59"/>
      <c r="D9" s="59"/>
      <c r="E9" s="56"/>
      <c r="F9" s="62"/>
      <c r="G9" s="69"/>
      <c r="H9" s="59"/>
      <c r="I9" s="56"/>
      <c r="J9" s="53"/>
      <c r="K9" s="56"/>
      <c r="L9" s="53"/>
    </row>
    <row r="10" spans="1:12" ht="15.75">
      <c r="A10" s="43"/>
      <c r="B10" s="53"/>
      <c r="C10" s="59"/>
      <c r="D10" s="59"/>
      <c r="E10" s="56"/>
      <c r="F10" s="62"/>
      <c r="G10" s="69"/>
      <c r="H10" s="59"/>
      <c r="I10" s="56"/>
      <c r="J10" s="53"/>
      <c r="K10" s="56"/>
      <c r="L10" s="53"/>
    </row>
    <row r="11" spans="1:12" ht="15.75">
      <c r="A11" s="43"/>
      <c r="B11" s="53"/>
      <c r="C11" s="59"/>
      <c r="D11" s="59"/>
      <c r="E11" s="56"/>
      <c r="F11" s="62"/>
      <c r="G11" s="69"/>
      <c r="H11" s="59"/>
      <c r="I11" s="56"/>
      <c r="J11" s="53"/>
      <c r="K11" s="56"/>
      <c r="L11" s="53"/>
    </row>
    <row r="12" spans="1:12" ht="15" customHeight="1">
      <c r="A12" s="51"/>
      <c r="B12" s="54"/>
      <c r="C12" s="60"/>
      <c r="D12" s="60"/>
      <c r="E12" s="57"/>
      <c r="F12" s="63"/>
      <c r="G12" s="54"/>
      <c r="H12" s="60"/>
      <c r="I12" s="57"/>
      <c r="J12" s="54"/>
      <c r="K12" s="57"/>
      <c r="L12" s="54"/>
    </row>
    <row r="13" spans="1:13" ht="15.75">
      <c r="A13" s="24" t="s">
        <v>5</v>
      </c>
      <c r="B13" s="3">
        <v>30.4</v>
      </c>
      <c r="C13" s="19">
        <v>38.4</v>
      </c>
      <c r="D13" s="19">
        <v>10.5</v>
      </c>
      <c r="E13" s="20">
        <v>26.9</v>
      </c>
      <c r="F13" s="20">
        <v>30.8</v>
      </c>
      <c r="G13" s="4">
        <v>33.4</v>
      </c>
      <c r="H13" s="19">
        <v>33.6</v>
      </c>
      <c r="I13" s="4">
        <v>32.8</v>
      </c>
      <c r="J13" s="3">
        <v>39.8</v>
      </c>
      <c r="K13" s="20">
        <v>35.2</v>
      </c>
      <c r="L13" s="4">
        <v>33.5</v>
      </c>
      <c r="M13" s="2"/>
    </row>
    <row r="14" spans="1:13" ht="15.75">
      <c r="A14" s="24" t="s">
        <v>6</v>
      </c>
      <c r="B14" s="3">
        <v>30.2</v>
      </c>
      <c r="C14" s="19">
        <v>37.9</v>
      </c>
      <c r="D14" s="19">
        <v>10.5</v>
      </c>
      <c r="E14" s="20">
        <v>27.2</v>
      </c>
      <c r="F14" s="20">
        <v>30.6</v>
      </c>
      <c r="G14" s="4">
        <v>33.4</v>
      </c>
      <c r="H14" s="19">
        <v>33.6</v>
      </c>
      <c r="I14" s="4">
        <v>32.9</v>
      </c>
      <c r="J14" s="3">
        <v>38</v>
      </c>
      <c r="K14" s="20">
        <v>35.3</v>
      </c>
      <c r="L14" s="4">
        <v>33.4</v>
      </c>
      <c r="M14" s="2"/>
    </row>
    <row r="15" spans="1:13" ht="15.75">
      <c r="A15" s="24" t="s">
        <v>7</v>
      </c>
      <c r="B15" s="3">
        <v>30.5</v>
      </c>
      <c r="C15" s="19">
        <v>38.6</v>
      </c>
      <c r="D15" s="19">
        <v>10.4</v>
      </c>
      <c r="E15" s="20">
        <v>27.1</v>
      </c>
      <c r="F15" s="20">
        <v>30.6</v>
      </c>
      <c r="G15" s="4">
        <v>33.5</v>
      </c>
      <c r="H15" s="19">
        <v>33.7</v>
      </c>
      <c r="I15" s="4">
        <v>33</v>
      </c>
      <c r="J15" s="3">
        <v>38.4</v>
      </c>
      <c r="K15" s="20">
        <v>35.6</v>
      </c>
      <c r="L15" s="4">
        <v>33.4</v>
      </c>
      <c r="M15" s="2"/>
    </row>
    <row r="16" spans="1:13" ht="15.75">
      <c r="A16" s="24" t="s">
        <v>8</v>
      </c>
      <c r="B16" s="3">
        <v>29.9</v>
      </c>
      <c r="C16" s="19">
        <v>37.5</v>
      </c>
      <c r="D16" s="19">
        <v>10.5</v>
      </c>
      <c r="E16" s="20">
        <v>26.7</v>
      </c>
      <c r="F16" s="20">
        <v>30.7</v>
      </c>
      <c r="G16" s="4">
        <v>33.4</v>
      </c>
      <c r="H16" s="19">
        <v>33.5</v>
      </c>
      <c r="I16" s="4">
        <v>33.1</v>
      </c>
      <c r="J16" s="3">
        <v>37.8</v>
      </c>
      <c r="K16" s="20">
        <v>35.2</v>
      </c>
      <c r="L16" s="4">
        <v>33.4</v>
      </c>
      <c r="M16" s="2"/>
    </row>
    <row r="17" spans="1:13" ht="15.75">
      <c r="A17" s="24" t="s">
        <v>9</v>
      </c>
      <c r="B17" s="3">
        <v>29.6</v>
      </c>
      <c r="C17" s="19">
        <v>36.6</v>
      </c>
      <c r="D17" s="19">
        <v>10.5</v>
      </c>
      <c r="E17" s="20">
        <v>27.2</v>
      </c>
      <c r="F17" s="20">
        <v>30.8</v>
      </c>
      <c r="G17" s="4">
        <v>33.5</v>
      </c>
      <c r="H17" s="19">
        <v>33.6</v>
      </c>
      <c r="I17" s="4">
        <v>33.4</v>
      </c>
      <c r="J17" s="3">
        <v>38.9</v>
      </c>
      <c r="K17" s="20">
        <v>35.2</v>
      </c>
      <c r="L17" s="4">
        <v>33.3</v>
      </c>
      <c r="M17" s="2"/>
    </row>
    <row r="18" spans="1:13" ht="15.75">
      <c r="A18" s="24" t="s">
        <v>10</v>
      </c>
      <c r="B18" s="3">
        <v>31.1</v>
      </c>
      <c r="C18" s="19">
        <v>39.2</v>
      </c>
      <c r="D18" s="19">
        <v>10.6</v>
      </c>
      <c r="E18" s="20">
        <v>27.7</v>
      </c>
      <c r="F18" s="20">
        <v>31.2</v>
      </c>
      <c r="G18" s="4">
        <v>34.1</v>
      </c>
      <c r="H18" s="19">
        <v>34.2</v>
      </c>
      <c r="I18" s="4">
        <v>33.8</v>
      </c>
      <c r="J18" s="3">
        <v>39</v>
      </c>
      <c r="K18" s="20">
        <v>36.8</v>
      </c>
      <c r="L18" s="4">
        <v>33.6</v>
      </c>
      <c r="M18" s="2"/>
    </row>
    <row r="19" spans="1:13" ht="15.75">
      <c r="A19" s="24" t="s">
        <v>11</v>
      </c>
      <c r="B19" s="3">
        <v>33.1</v>
      </c>
      <c r="C19" s="19">
        <v>42.7</v>
      </c>
      <c r="D19" s="19">
        <v>10.9</v>
      </c>
      <c r="E19" s="20">
        <v>28.3</v>
      </c>
      <c r="F19" s="20">
        <v>32</v>
      </c>
      <c r="G19" s="4">
        <v>35.2</v>
      </c>
      <c r="H19" s="19">
        <v>35.4</v>
      </c>
      <c r="I19" s="4">
        <v>34.6</v>
      </c>
      <c r="J19" s="3">
        <v>41.5</v>
      </c>
      <c r="K19" s="20">
        <v>39.2</v>
      </c>
      <c r="L19" s="4">
        <v>34.1</v>
      </c>
      <c r="M19" s="2"/>
    </row>
    <row r="20" spans="1:13" ht="15.75">
      <c r="A20" s="24" t="s">
        <v>12</v>
      </c>
      <c r="B20" s="3">
        <v>31.3</v>
      </c>
      <c r="C20" s="19">
        <v>40.3</v>
      </c>
      <c r="D20" s="19">
        <v>11.3</v>
      </c>
      <c r="E20" s="20">
        <v>26.5</v>
      </c>
      <c r="F20" s="20">
        <v>32.2</v>
      </c>
      <c r="G20" s="4">
        <v>35.6</v>
      </c>
      <c r="H20" s="19">
        <v>35.6</v>
      </c>
      <c r="I20" s="4">
        <v>35.8</v>
      </c>
      <c r="J20" s="3">
        <v>39.6</v>
      </c>
      <c r="K20" s="20">
        <v>38.8</v>
      </c>
      <c r="L20" s="4">
        <v>34.7</v>
      </c>
      <c r="M20" s="2"/>
    </row>
    <row r="21" spans="1:13" ht="15.75">
      <c r="A21" s="24" t="s">
        <v>13</v>
      </c>
      <c r="B21" s="3">
        <v>31.8</v>
      </c>
      <c r="C21" s="19">
        <v>40.9</v>
      </c>
      <c r="D21" s="19">
        <v>11.5</v>
      </c>
      <c r="E21" s="20">
        <v>27.1</v>
      </c>
      <c r="F21" s="20">
        <v>33</v>
      </c>
      <c r="G21" s="4">
        <v>36.6</v>
      </c>
      <c r="H21" s="19">
        <v>36.5</v>
      </c>
      <c r="I21" s="4">
        <v>37</v>
      </c>
      <c r="J21" s="3">
        <v>42.5</v>
      </c>
      <c r="K21" s="20">
        <v>40</v>
      </c>
      <c r="L21" s="4">
        <v>35.5</v>
      </c>
      <c r="M21" s="2"/>
    </row>
    <row r="22" spans="1:13" ht="15.75">
      <c r="A22" s="24" t="s">
        <v>14</v>
      </c>
      <c r="B22" s="3">
        <v>33.9</v>
      </c>
      <c r="C22" s="19">
        <v>44.1</v>
      </c>
      <c r="D22" s="19">
        <v>12</v>
      </c>
      <c r="E22" s="20">
        <v>28.4</v>
      </c>
      <c r="F22" s="20">
        <v>34.1</v>
      </c>
      <c r="G22" s="4">
        <v>38</v>
      </c>
      <c r="H22" s="19">
        <v>37.9</v>
      </c>
      <c r="I22" s="4">
        <v>38.3</v>
      </c>
      <c r="J22" s="3">
        <v>45.9</v>
      </c>
      <c r="K22" s="20">
        <v>42.3</v>
      </c>
      <c r="L22" s="4">
        <v>36.3</v>
      </c>
      <c r="M22" s="2"/>
    </row>
    <row r="23" spans="1:13" ht="15.75">
      <c r="A23" s="24" t="s">
        <v>15</v>
      </c>
      <c r="B23" s="3">
        <v>35.2</v>
      </c>
      <c r="C23" s="19">
        <v>45.2</v>
      </c>
      <c r="D23" s="19">
        <v>13.8</v>
      </c>
      <c r="E23" s="20">
        <v>29.1</v>
      </c>
      <c r="F23" s="20">
        <v>35.4</v>
      </c>
      <c r="G23" s="4">
        <v>39.3</v>
      </c>
      <c r="H23" s="19">
        <v>39.1</v>
      </c>
      <c r="I23" s="4">
        <v>40.1</v>
      </c>
      <c r="J23" s="3">
        <v>46</v>
      </c>
      <c r="K23" s="20">
        <v>43.9</v>
      </c>
      <c r="L23" s="4">
        <v>37.4</v>
      </c>
      <c r="M23" s="2"/>
    </row>
    <row r="24" spans="1:13" ht="15.75">
      <c r="A24" s="24" t="s">
        <v>16</v>
      </c>
      <c r="B24" s="3">
        <v>36</v>
      </c>
      <c r="C24" s="19">
        <v>46.1</v>
      </c>
      <c r="D24" s="19">
        <v>15.7</v>
      </c>
      <c r="E24" s="20">
        <v>29.4</v>
      </c>
      <c r="F24" s="20">
        <v>36.8</v>
      </c>
      <c r="G24" s="4">
        <v>40.5</v>
      </c>
      <c r="H24" s="19">
        <v>40.2</v>
      </c>
      <c r="I24" s="4">
        <v>41.7</v>
      </c>
      <c r="J24" s="3">
        <v>45.8</v>
      </c>
      <c r="K24" s="20">
        <v>44.7</v>
      </c>
      <c r="L24" s="4">
        <v>38.7</v>
      </c>
      <c r="M24" s="2"/>
    </row>
    <row r="25" spans="1:13" ht="15.75">
      <c r="A25" s="24" t="s">
        <v>17</v>
      </c>
      <c r="B25" s="3">
        <v>39.9</v>
      </c>
      <c r="C25" s="19">
        <v>51.5</v>
      </c>
      <c r="D25" s="19">
        <v>16.8</v>
      </c>
      <c r="E25" s="20">
        <v>32.3</v>
      </c>
      <c r="F25" s="20">
        <v>38.2</v>
      </c>
      <c r="G25" s="4">
        <v>41.8</v>
      </c>
      <c r="H25" s="19">
        <v>41.5</v>
      </c>
      <c r="I25" s="4">
        <v>42.8</v>
      </c>
      <c r="J25" s="3">
        <v>48</v>
      </c>
      <c r="K25" s="20">
        <v>47.2</v>
      </c>
      <c r="L25" s="4">
        <v>39.4</v>
      </c>
      <c r="M25" s="2"/>
    </row>
    <row r="26" spans="1:13" ht="15.75">
      <c r="A26" s="24" t="s">
        <v>18</v>
      </c>
      <c r="B26" s="3">
        <v>54.5</v>
      </c>
      <c r="C26" s="19">
        <v>72.6</v>
      </c>
      <c r="D26" s="19">
        <v>18.6</v>
      </c>
      <c r="E26" s="20">
        <v>42.9</v>
      </c>
      <c r="F26" s="20">
        <v>42.4</v>
      </c>
      <c r="G26" s="4">
        <v>45.6</v>
      </c>
      <c r="H26" s="19">
        <v>46</v>
      </c>
      <c r="I26" s="4">
        <v>44.2</v>
      </c>
      <c r="J26" s="3">
        <v>63.6</v>
      </c>
      <c r="K26" s="20">
        <v>55.8</v>
      </c>
      <c r="L26" s="4">
        <v>41.2</v>
      </c>
      <c r="M26" s="2"/>
    </row>
    <row r="27" spans="1:13" ht="15.75">
      <c r="A27" s="24" t="s">
        <v>19</v>
      </c>
      <c r="B27" s="3">
        <v>61.4</v>
      </c>
      <c r="C27" s="19">
        <v>76.4</v>
      </c>
      <c r="D27" s="19">
        <v>24.8</v>
      </c>
      <c r="E27" s="20">
        <v>54.5</v>
      </c>
      <c r="F27" s="20">
        <v>52.5</v>
      </c>
      <c r="G27" s="4">
        <v>52.6</v>
      </c>
      <c r="H27" s="19">
        <v>53.1</v>
      </c>
      <c r="I27" s="4">
        <v>50.5</v>
      </c>
      <c r="J27" s="3">
        <v>71.6</v>
      </c>
      <c r="K27" s="20">
        <v>63.9</v>
      </c>
      <c r="L27" s="4">
        <v>48.2</v>
      </c>
      <c r="M27" s="2"/>
    </row>
    <row r="28" spans="1:13" ht="15.75">
      <c r="A28" s="24" t="s">
        <v>20</v>
      </c>
      <c r="B28" s="3">
        <v>61.6</v>
      </c>
      <c r="C28" s="19">
        <v>77.4</v>
      </c>
      <c r="D28" s="19">
        <v>30.6</v>
      </c>
      <c r="E28" s="20">
        <v>50</v>
      </c>
      <c r="F28" s="20">
        <v>58</v>
      </c>
      <c r="G28" s="4">
        <v>58.2</v>
      </c>
      <c r="H28" s="19">
        <v>58.2</v>
      </c>
      <c r="I28" s="4">
        <v>58.2</v>
      </c>
      <c r="J28" s="3">
        <v>71.7</v>
      </c>
      <c r="K28" s="20">
        <v>70.3</v>
      </c>
      <c r="L28" s="4">
        <v>53.2</v>
      </c>
      <c r="M28" s="2"/>
    </row>
    <row r="29" spans="1:13" ht="15.75">
      <c r="A29" s="24" t="s">
        <v>21</v>
      </c>
      <c r="B29" s="3">
        <v>63.4</v>
      </c>
      <c r="C29" s="19">
        <v>76.8</v>
      </c>
      <c r="D29" s="19">
        <v>34.5</v>
      </c>
      <c r="E29" s="20">
        <v>54.9</v>
      </c>
      <c r="F29" s="20">
        <v>60.9</v>
      </c>
      <c r="G29" s="4">
        <v>60.8</v>
      </c>
      <c r="H29" s="19">
        <v>60.4</v>
      </c>
      <c r="I29" s="4">
        <v>62.1</v>
      </c>
      <c r="J29" s="3">
        <v>76.7</v>
      </c>
      <c r="K29" s="20">
        <v>69</v>
      </c>
      <c r="L29" s="4">
        <v>56.5</v>
      </c>
      <c r="M29" s="2"/>
    </row>
    <row r="30" spans="1:13" ht="15.75">
      <c r="A30" s="24" t="s">
        <v>22</v>
      </c>
      <c r="B30" s="3">
        <v>65.5</v>
      </c>
      <c r="C30" s="19">
        <v>77.5</v>
      </c>
      <c r="D30" s="19">
        <v>42</v>
      </c>
      <c r="E30" s="20">
        <v>56.3</v>
      </c>
      <c r="F30" s="20">
        <v>64.9</v>
      </c>
      <c r="G30" s="4">
        <v>64.7</v>
      </c>
      <c r="H30" s="19">
        <v>64.3</v>
      </c>
      <c r="I30" s="4">
        <v>66.1</v>
      </c>
      <c r="J30" s="3">
        <v>79.5</v>
      </c>
      <c r="K30" s="20">
        <v>72.7</v>
      </c>
      <c r="L30" s="4">
        <v>60.6</v>
      </c>
      <c r="M30" s="2"/>
    </row>
    <row r="31" spans="1:13" ht="15.75">
      <c r="A31" s="24" t="s">
        <v>23</v>
      </c>
      <c r="B31" s="3">
        <v>73.4</v>
      </c>
      <c r="C31" s="19">
        <v>87.3</v>
      </c>
      <c r="D31" s="19">
        <v>48.2</v>
      </c>
      <c r="E31" s="20">
        <v>61.9</v>
      </c>
      <c r="F31" s="20">
        <v>69.5</v>
      </c>
      <c r="G31" s="4">
        <v>69.8</v>
      </c>
      <c r="H31" s="19">
        <v>69.4</v>
      </c>
      <c r="I31" s="4">
        <v>71.3</v>
      </c>
      <c r="J31" s="3">
        <v>85.8</v>
      </c>
      <c r="K31" s="20">
        <v>79.4</v>
      </c>
      <c r="L31" s="4">
        <v>64.9</v>
      </c>
      <c r="M31" s="2"/>
    </row>
    <row r="32" spans="1:13" ht="15.75">
      <c r="A32" s="24" t="s">
        <v>24</v>
      </c>
      <c r="B32" s="3">
        <v>85.9</v>
      </c>
      <c r="C32" s="19">
        <v>100</v>
      </c>
      <c r="D32" s="19">
        <v>57.3</v>
      </c>
      <c r="E32" s="20">
        <v>75.5</v>
      </c>
      <c r="F32" s="20">
        <v>78.4</v>
      </c>
      <c r="G32" s="4">
        <v>77.6</v>
      </c>
      <c r="H32" s="19">
        <v>77.5</v>
      </c>
      <c r="I32" s="4">
        <v>77.5</v>
      </c>
      <c r="J32" s="3">
        <v>92.3</v>
      </c>
      <c r="K32" s="20">
        <v>86.8</v>
      </c>
      <c r="L32" s="4">
        <v>73.5</v>
      </c>
      <c r="M32" s="2"/>
    </row>
    <row r="33" spans="1:13" ht="15.75">
      <c r="A33" s="24" t="s">
        <v>25</v>
      </c>
      <c r="B33" s="3">
        <v>95.3</v>
      </c>
      <c r="C33" s="19">
        <v>104.6</v>
      </c>
      <c r="D33" s="19">
        <v>69.4</v>
      </c>
      <c r="E33" s="20">
        <v>91.8</v>
      </c>
      <c r="F33" s="20">
        <v>90.3</v>
      </c>
      <c r="G33" s="4">
        <v>88</v>
      </c>
      <c r="H33" s="19">
        <v>88.6</v>
      </c>
      <c r="I33" s="4">
        <v>85.8</v>
      </c>
      <c r="J33" s="3">
        <v>93.9</v>
      </c>
      <c r="K33" s="20">
        <v>92.3</v>
      </c>
      <c r="L33" s="4">
        <v>87.1</v>
      </c>
      <c r="M33" s="2"/>
    </row>
    <row r="34" spans="1:13" ht="15.75">
      <c r="A34" s="24" t="s">
        <v>26</v>
      </c>
      <c r="B34" s="3">
        <v>103</v>
      </c>
      <c r="C34" s="19">
        <v>103.9</v>
      </c>
      <c r="D34" s="19">
        <v>84.8</v>
      </c>
      <c r="E34" s="20">
        <v>109.8</v>
      </c>
      <c r="F34" s="20">
        <v>98.6</v>
      </c>
      <c r="G34" s="4">
        <v>96.1</v>
      </c>
      <c r="H34" s="19">
        <v>96.6</v>
      </c>
      <c r="I34" s="4">
        <v>94.6</v>
      </c>
      <c r="J34" s="3">
        <v>104.4</v>
      </c>
      <c r="K34" s="20">
        <v>97.2</v>
      </c>
      <c r="L34" s="4">
        <v>96.1</v>
      </c>
      <c r="M34" s="2"/>
    </row>
    <row r="35" spans="1:13" ht="15.75">
      <c r="A35" s="24" t="s">
        <v>27</v>
      </c>
      <c r="B35" s="3">
        <v>100</v>
      </c>
      <c r="C35" s="19">
        <v>100</v>
      </c>
      <c r="D35" s="19">
        <v>100</v>
      </c>
      <c r="E35" s="20">
        <v>100</v>
      </c>
      <c r="F35" s="20">
        <v>100</v>
      </c>
      <c r="G35" s="4">
        <v>100</v>
      </c>
      <c r="H35" s="19">
        <v>100</v>
      </c>
      <c r="I35" s="4">
        <v>100</v>
      </c>
      <c r="J35" s="3">
        <v>100</v>
      </c>
      <c r="K35" s="20">
        <v>100</v>
      </c>
      <c r="L35" s="4">
        <v>100</v>
      </c>
      <c r="M35" s="2"/>
    </row>
    <row r="36" spans="1:13" ht="15.75">
      <c r="A36" s="24" t="s">
        <v>28</v>
      </c>
      <c r="B36" s="3">
        <v>101.3</v>
      </c>
      <c r="C36" s="19">
        <v>101.8</v>
      </c>
      <c r="D36" s="19">
        <v>105.1</v>
      </c>
      <c r="E36" s="20">
        <v>98.8</v>
      </c>
      <c r="F36" s="20">
        <v>100.6</v>
      </c>
      <c r="G36" s="4">
        <v>101.6</v>
      </c>
      <c r="H36" s="19">
        <v>101.3</v>
      </c>
      <c r="I36" s="4">
        <v>102.8</v>
      </c>
      <c r="J36" s="3">
        <v>102.4</v>
      </c>
      <c r="K36" s="20">
        <v>100.9</v>
      </c>
      <c r="L36" s="4">
        <v>101.2</v>
      </c>
      <c r="M36" s="2"/>
    </row>
    <row r="37" spans="1:13" ht="15.75">
      <c r="A37" s="24" t="s">
        <v>29</v>
      </c>
      <c r="B37" s="3">
        <v>103.5</v>
      </c>
      <c r="C37" s="19">
        <v>104.7</v>
      </c>
      <c r="D37" s="19">
        <v>105.1</v>
      </c>
      <c r="E37" s="20">
        <v>101</v>
      </c>
      <c r="F37" s="20">
        <v>103.1</v>
      </c>
      <c r="G37" s="4">
        <v>103.7</v>
      </c>
      <c r="H37" s="19">
        <v>103.3</v>
      </c>
      <c r="I37" s="4">
        <v>105.2</v>
      </c>
      <c r="J37" s="3">
        <v>111.4</v>
      </c>
      <c r="K37" s="20">
        <v>104.9</v>
      </c>
      <c r="L37" s="4">
        <v>102.2</v>
      </c>
      <c r="M37" s="2"/>
    </row>
    <row r="38" spans="1:13" ht="15.75">
      <c r="A38" s="24" t="s">
        <v>30</v>
      </c>
      <c r="B38" s="3">
        <v>95.8</v>
      </c>
      <c r="C38" s="19">
        <v>94.8</v>
      </c>
      <c r="D38" s="19">
        <v>102.7</v>
      </c>
      <c r="E38" s="20">
        <v>94.3</v>
      </c>
      <c r="F38" s="20">
        <v>102.7</v>
      </c>
      <c r="G38" s="4">
        <v>104.7</v>
      </c>
      <c r="H38" s="19">
        <v>103.8</v>
      </c>
      <c r="I38" s="4">
        <v>107.5</v>
      </c>
      <c r="J38" s="3">
        <v>102.9</v>
      </c>
      <c r="K38" s="20">
        <v>104.8</v>
      </c>
      <c r="L38" s="4">
        <v>103.3</v>
      </c>
      <c r="M38" s="2"/>
    </row>
    <row r="39" spans="1:13" ht="15.75">
      <c r="A39" s="24" t="s">
        <v>31</v>
      </c>
      <c r="B39" s="3">
        <v>87.7</v>
      </c>
      <c r="C39" s="19">
        <v>93.2</v>
      </c>
      <c r="D39" s="19">
        <v>92.2</v>
      </c>
      <c r="E39" s="20">
        <v>76</v>
      </c>
      <c r="F39" s="20">
        <v>99.1</v>
      </c>
      <c r="G39" s="4">
        <v>103.2</v>
      </c>
      <c r="H39" s="19">
        <v>101.4</v>
      </c>
      <c r="I39" s="4">
        <v>109.7</v>
      </c>
      <c r="J39" s="3">
        <v>105.6</v>
      </c>
      <c r="K39" s="20">
        <v>107.4</v>
      </c>
      <c r="L39" s="4">
        <v>98.5</v>
      </c>
      <c r="M39" s="2"/>
    </row>
    <row r="40" spans="1:13" ht="15.75">
      <c r="A40" s="24" t="s">
        <v>32</v>
      </c>
      <c r="B40" s="3">
        <v>93.7</v>
      </c>
      <c r="C40" s="19">
        <v>96.2</v>
      </c>
      <c r="D40" s="19">
        <v>84.1</v>
      </c>
      <c r="E40" s="20">
        <v>88.5</v>
      </c>
      <c r="F40" s="20">
        <v>101.5</v>
      </c>
      <c r="G40" s="4">
        <v>105.4</v>
      </c>
      <c r="H40" s="19">
        <v>103.6</v>
      </c>
      <c r="I40" s="4">
        <v>111.7</v>
      </c>
      <c r="J40" s="3">
        <v>107.1</v>
      </c>
      <c r="K40" s="20">
        <v>109.6</v>
      </c>
      <c r="L40" s="4">
        <v>100.7</v>
      </c>
      <c r="M40" s="2"/>
    </row>
    <row r="41" spans="1:13" ht="15.75">
      <c r="A41" s="24" t="s">
        <v>33</v>
      </c>
      <c r="B41" s="3">
        <v>96</v>
      </c>
      <c r="C41" s="19">
        <v>106.1</v>
      </c>
      <c r="D41" s="19">
        <v>82.1</v>
      </c>
      <c r="E41" s="20">
        <v>85.9</v>
      </c>
      <c r="F41" s="20">
        <v>107.1</v>
      </c>
      <c r="G41" s="4">
        <v>108</v>
      </c>
      <c r="H41" s="19">
        <v>106.2</v>
      </c>
      <c r="I41" s="4">
        <v>114.3</v>
      </c>
      <c r="J41" s="3">
        <v>109.8</v>
      </c>
      <c r="K41" s="20">
        <v>112.7</v>
      </c>
      <c r="L41" s="4">
        <v>103.1</v>
      </c>
      <c r="M41" s="2"/>
    </row>
    <row r="42" spans="1:13" ht="15.75">
      <c r="A42" s="24" t="s">
        <v>34</v>
      </c>
      <c r="B42" s="3">
        <v>103.1</v>
      </c>
      <c r="C42" s="19">
        <v>111.2</v>
      </c>
      <c r="D42" s="19">
        <v>85.3</v>
      </c>
      <c r="E42" s="20">
        <v>95.8</v>
      </c>
      <c r="F42" s="20">
        <v>112</v>
      </c>
      <c r="G42" s="4">
        <v>113.6</v>
      </c>
      <c r="H42" s="19">
        <v>112.1</v>
      </c>
      <c r="I42" s="4">
        <v>118.8</v>
      </c>
      <c r="J42" s="3">
        <v>119.6</v>
      </c>
      <c r="K42" s="20">
        <v>118.6</v>
      </c>
      <c r="L42" s="4">
        <v>108.9</v>
      </c>
      <c r="M42" s="2"/>
    </row>
    <row r="43" spans="1:13" ht="15.75">
      <c r="A43" s="33" t="s">
        <v>35</v>
      </c>
      <c r="B43" s="34">
        <v>108.9</v>
      </c>
      <c r="C43" s="35">
        <v>113.1</v>
      </c>
      <c r="D43" s="35">
        <v>84.8</v>
      </c>
      <c r="E43" s="36">
        <v>107.3</v>
      </c>
      <c r="F43" s="36">
        <v>114.5</v>
      </c>
      <c r="G43" s="35">
        <v>119.2</v>
      </c>
      <c r="H43" s="35">
        <v>118.2</v>
      </c>
      <c r="I43" s="35">
        <v>122.9</v>
      </c>
      <c r="J43" s="34">
        <v>123</v>
      </c>
      <c r="K43" s="36">
        <v>124.4</v>
      </c>
      <c r="L43" s="35">
        <v>115.3</v>
      </c>
      <c r="M43" s="2"/>
    </row>
    <row r="44" spans="1:13" ht="15.75">
      <c r="A44" s="24" t="s">
        <v>36</v>
      </c>
      <c r="B44" s="3">
        <v>101.2</v>
      </c>
      <c r="C44" s="19">
        <v>105.5</v>
      </c>
      <c r="D44" s="19">
        <v>82.9</v>
      </c>
      <c r="E44" s="20">
        <v>97.5</v>
      </c>
      <c r="F44" s="20">
        <v>114.4</v>
      </c>
      <c r="G44" s="19">
        <v>121.7</v>
      </c>
      <c r="H44" s="19">
        <v>120.5</v>
      </c>
      <c r="I44" s="19">
        <v>126.7</v>
      </c>
      <c r="J44" s="3">
        <v>119.3</v>
      </c>
      <c r="K44" s="20">
        <v>124.4</v>
      </c>
      <c r="L44" s="19">
        <v>118.7</v>
      </c>
      <c r="M44" s="2"/>
    </row>
    <row r="45" spans="1:13" ht="15.75">
      <c r="A45" s="24" t="s">
        <v>37</v>
      </c>
      <c r="B45" s="3">
        <v>100.4</v>
      </c>
      <c r="C45" s="19">
        <v>105.1</v>
      </c>
      <c r="D45" s="19">
        <v>84</v>
      </c>
      <c r="E45" s="20">
        <v>94.2</v>
      </c>
      <c r="F45" s="20">
        <v>114.7</v>
      </c>
      <c r="G45" s="19">
        <v>123.2</v>
      </c>
      <c r="H45" s="19">
        <v>121.7</v>
      </c>
      <c r="I45" s="19">
        <v>129.1</v>
      </c>
      <c r="J45" s="3">
        <v>107.6</v>
      </c>
      <c r="K45" s="20">
        <v>124.4</v>
      </c>
      <c r="L45" s="19">
        <v>120.8</v>
      </c>
      <c r="M45" s="2"/>
    </row>
    <row r="46" spans="1:13" ht="15.75">
      <c r="A46" s="24" t="s">
        <v>38</v>
      </c>
      <c r="B46" s="3">
        <v>102.4</v>
      </c>
      <c r="C46" s="19">
        <v>108.4</v>
      </c>
      <c r="D46" s="19">
        <v>87.1</v>
      </c>
      <c r="E46" s="20">
        <v>94.1</v>
      </c>
      <c r="F46" s="20">
        <v>116.2</v>
      </c>
      <c r="G46" s="19">
        <v>124.7</v>
      </c>
      <c r="H46" s="19">
        <v>123</v>
      </c>
      <c r="I46" s="19">
        <v>131.4</v>
      </c>
      <c r="J46" s="3">
        <v>114.4</v>
      </c>
      <c r="K46" s="20">
        <v>126.5</v>
      </c>
      <c r="L46" s="19">
        <v>121.7</v>
      </c>
      <c r="M46" s="2"/>
    </row>
    <row r="47" spans="1:13" ht="15.75">
      <c r="A47" s="24" t="s">
        <v>39</v>
      </c>
      <c r="B47" s="3">
        <v>101.8</v>
      </c>
      <c r="C47" s="19">
        <v>106.5</v>
      </c>
      <c r="D47" s="19">
        <v>82.4</v>
      </c>
      <c r="E47" s="20">
        <v>97</v>
      </c>
      <c r="F47" s="20">
        <v>118.5</v>
      </c>
      <c r="G47" s="19">
        <v>125.5</v>
      </c>
      <c r="H47" s="19">
        <v>123.3</v>
      </c>
      <c r="I47" s="19">
        <v>134.1</v>
      </c>
      <c r="J47" s="3">
        <v>111.3</v>
      </c>
      <c r="K47" s="20">
        <v>127.9</v>
      </c>
      <c r="L47" s="19">
        <v>121.6</v>
      </c>
      <c r="M47" s="2"/>
    </row>
    <row r="48" spans="1:13" ht="15.75">
      <c r="A48" s="25" t="s">
        <v>40</v>
      </c>
      <c r="B48" s="3">
        <v>102.7</v>
      </c>
      <c r="C48" s="19">
        <v>105.8</v>
      </c>
      <c r="D48" s="19">
        <v>72.1</v>
      </c>
      <c r="E48" s="20">
        <v>105.8</v>
      </c>
      <c r="F48" s="20">
        <v>124.9</v>
      </c>
      <c r="G48" s="4">
        <v>127.9</v>
      </c>
      <c r="H48" s="19">
        <v>125.6</v>
      </c>
      <c r="I48" s="4">
        <v>136.7</v>
      </c>
      <c r="J48" s="3">
        <v>118.8</v>
      </c>
      <c r="K48" s="20">
        <v>129.8</v>
      </c>
      <c r="L48" s="4">
        <v>124</v>
      </c>
      <c r="M48" s="2"/>
    </row>
    <row r="49" spans="1:13" ht="15.75">
      <c r="A49" s="25" t="s">
        <v>41</v>
      </c>
      <c r="B49" s="3">
        <v>113.8</v>
      </c>
      <c r="C49" s="19">
        <v>121.5</v>
      </c>
      <c r="D49" s="19">
        <v>92.6</v>
      </c>
      <c r="E49" s="20">
        <v>105.7</v>
      </c>
      <c r="F49" s="20">
        <v>125.7</v>
      </c>
      <c r="G49" s="4">
        <v>131.3</v>
      </c>
      <c r="H49" s="19">
        <v>129.5</v>
      </c>
      <c r="I49" s="4">
        <v>138.3</v>
      </c>
      <c r="J49" s="3">
        <v>129.2</v>
      </c>
      <c r="K49" s="20">
        <v>133.8</v>
      </c>
      <c r="L49" s="4">
        <v>127.6</v>
      </c>
      <c r="M49" s="2"/>
    </row>
    <row r="50" spans="1:13" ht="15.75">
      <c r="A50" s="25" t="s">
        <v>42</v>
      </c>
      <c r="B50" s="3">
        <v>111.1</v>
      </c>
      <c r="C50" s="19">
        <v>112.2</v>
      </c>
      <c r="D50" s="19">
        <v>101.3</v>
      </c>
      <c r="E50" s="20">
        <v>103.5</v>
      </c>
      <c r="F50" s="20">
        <v>125.6</v>
      </c>
      <c r="G50" s="4">
        <v>131.8</v>
      </c>
      <c r="H50" s="19">
        <v>130.2</v>
      </c>
      <c r="I50" s="4">
        <v>138.2</v>
      </c>
      <c r="J50" s="3">
        <v>126.6</v>
      </c>
      <c r="K50" s="20">
        <v>135.1</v>
      </c>
      <c r="L50" s="4">
        <v>128.2</v>
      </c>
      <c r="M50" s="2"/>
    </row>
    <row r="51" spans="1:13" ht="15.75">
      <c r="A51" s="25" t="s">
        <v>43</v>
      </c>
      <c r="B51" s="3">
        <v>96.8</v>
      </c>
      <c r="C51" s="19">
        <v>103.9</v>
      </c>
      <c r="D51" s="19">
        <v>86.7</v>
      </c>
      <c r="E51" s="20">
        <v>84.5</v>
      </c>
      <c r="F51" s="20">
        <v>123</v>
      </c>
      <c r="G51" s="4">
        <v>130.7</v>
      </c>
      <c r="H51" s="19">
        <v>128.9</v>
      </c>
      <c r="I51" s="4">
        <v>137.6</v>
      </c>
      <c r="J51" s="3">
        <v>127.2</v>
      </c>
      <c r="K51" s="20">
        <v>134.8</v>
      </c>
      <c r="L51" s="4">
        <v>126.4</v>
      </c>
      <c r="M51" s="2"/>
    </row>
    <row r="52" spans="1:13" ht="15.75">
      <c r="A52" s="25" t="s">
        <v>44</v>
      </c>
      <c r="B52" s="3">
        <v>98.2</v>
      </c>
      <c r="C52" s="19">
        <v>98.7</v>
      </c>
      <c r="D52" s="19">
        <v>91.2</v>
      </c>
      <c r="E52" s="20">
        <v>91.1</v>
      </c>
      <c r="F52" s="20">
        <v>123.2</v>
      </c>
      <c r="G52" s="4">
        <v>133</v>
      </c>
      <c r="H52" s="19">
        <v>132</v>
      </c>
      <c r="I52" s="4">
        <v>137.6</v>
      </c>
      <c r="J52" s="3">
        <v>125.5</v>
      </c>
      <c r="K52" s="20">
        <v>135.9</v>
      </c>
      <c r="L52" s="4">
        <v>130.5</v>
      </c>
      <c r="M52" s="2"/>
    </row>
    <row r="53" spans="1:13" ht="15.75">
      <c r="A53" s="26" t="s">
        <v>45</v>
      </c>
      <c r="B53" s="3">
        <v>120.6</v>
      </c>
      <c r="C53" s="19">
        <v>100.2</v>
      </c>
      <c r="D53" s="19">
        <v>136.9</v>
      </c>
      <c r="E53" s="20">
        <v>118</v>
      </c>
      <c r="F53" s="20">
        <v>129.2</v>
      </c>
      <c r="G53" s="4">
        <v>138</v>
      </c>
      <c r="H53" s="19">
        <v>138.2</v>
      </c>
      <c r="I53" s="4">
        <v>138.8</v>
      </c>
      <c r="J53" s="3">
        <v>123.5</v>
      </c>
      <c r="K53" s="20">
        <v>138.3</v>
      </c>
      <c r="L53" s="4">
        <v>138.4</v>
      </c>
      <c r="M53" s="2"/>
    </row>
    <row r="54" spans="1:13" ht="15.75">
      <c r="A54" s="25" t="s">
        <v>46</v>
      </c>
      <c r="B54" s="3">
        <v>121</v>
      </c>
      <c r="C54" s="19">
        <v>106.1</v>
      </c>
      <c r="D54" s="19">
        <v>151.4</v>
      </c>
      <c r="E54" s="20">
        <v>101.5</v>
      </c>
      <c r="F54" s="20">
        <v>129.7</v>
      </c>
      <c r="G54" s="4">
        <v>140.7</v>
      </c>
      <c r="H54" s="19">
        <v>141.5</v>
      </c>
      <c r="I54" s="4">
        <v>139.7</v>
      </c>
      <c r="J54" s="3">
        <v>127.7</v>
      </c>
      <c r="K54" s="20">
        <v>142.4</v>
      </c>
      <c r="L54" s="4">
        <v>141.4</v>
      </c>
      <c r="M54" s="2"/>
    </row>
    <row r="55" spans="1:13" ht="15.75">
      <c r="A55" s="25" t="s">
        <v>47</v>
      </c>
      <c r="B55" s="3">
        <v>108.1</v>
      </c>
      <c r="C55" s="19">
        <v>99.5</v>
      </c>
      <c r="D55" s="19">
        <v>117.3</v>
      </c>
      <c r="E55" s="20">
        <v>101</v>
      </c>
      <c r="F55" s="20">
        <v>127.8</v>
      </c>
      <c r="G55" s="4">
        <v>138.9</v>
      </c>
      <c r="H55" s="19">
        <v>139.4</v>
      </c>
      <c r="I55" s="4">
        <v>139.1</v>
      </c>
      <c r="J55" s="3">
        <v>128.5</v>
      </c>
      <c r="K55" s="20">
        <v>141</v>
      </c>
      <c r="L55" s="4">
        <v>138.8</v>
      </c>
      <c r="M55" s="2"/>
    </row>
    <row r="56" spans="1:13" ht="15.75">
      <c r="A56" s="26" t="s">
        <v>62</v>
      </c>
      <c r="B56" s="1">
        <v>135.3</v>
      </c>
      <c r="C56" s="21">
        <v>113.5</v>
      </c>
      <c r="D56" s="21">
        <v>185.7</v>
      </c>
      <c r="E56" s="22">
        <v>116.9</v>
      </c>
      <c r="F56" s="22">
        <v>133.7</v>
      </c>
      <c r="G56" s="2">
        <v>143.3</v>
      </c>
      <c r="H56" s="21">
        <v>145.3</v>
      </c>
      <c r="I56" s="2">
        <v>139.5</v>
      </c>
      <c r="J56" s="1">
        <v>130</v>
      </c>
      <c r="K56" s="22">
        <v>147.2</v>
      </c>
      <c r="L56" s="2">
        <v>144.7</v>
      </c>
      <c r="M56" s="2"/>
    </row>
    <row r="57" spans="1:13" ht="15.75">
      <c r="A57" s="26" t="s">
        <v>63</v>
      </c>
      <c r="B57" s="1">
        <v>159</v>
      </c>
      <c r="C57" s="21">
        <v>127</v>
      </c>
      <c r="D57" s="21">
        <v>211.4</v>
      </c>
      <c r="E57" s="22">
        <v>149.2</v>
      </c>
      <c r="F57" s="22">
        <v>142.6</v>
      </c>
      <c r="G57" s="2">
        <v>148.5</v>
      </c>
      <c r="H57" s="21">
        <v>151.7</v>
      </c>
      <c r="I57" s="2">
        <v>141.4</v>
      </c>
      <c r="J57" s="1">
        <v>138.2</v>
      </c>
      <c r="K57" s="22">
        <v>153.9</v>
      </c>
      <c r="L57" s="2">
        <v>150.9</v>
      </c>
      <c r="M57" s="2"/>
    </row>
    <row r="58" spans="1:17" ht="15.75">
      <c r="A58" s="28">
        <v>2005</v>
      </c>
      <c r="B58" s="3">
        <v>182.2</v>
      </c>
      <c r="C58" s="19">
        <v>122.7</v>
      </c>
      <c r="D58" s="19">
        <v>279.7</v>
      </c>
      <c r="E58" s="20">
        <v>176.7</v>
      </c>
      <c r="F58" s="20">
        <v>154</v>
      </c>
      <c r="G58" s="4">
        <v>155.7</v>
      </c>
      <c r="H58" s="19">
        <v>160.4</v>
      </c>
      <c r="I58" s="4">
        <v>144.6</v>
      </c>
      <c r="J58" s="3">
        <v>140.2</v>
      </c>
      <c r="K58" s="20">
        <v>156.9</v>
      </c>
      <c r="L58" s="4">
        <v>161.9</v>
      </c>
      <c r="M58" s="2"/>
      <c r="N58" s="2"/>
      <c r="O58" s="2"/>
      <c r="P58" s="2"/>
      <c r="Q58" s="2"/>
    </row>
    <row r="59" spans="1:17" ht="15.75">
      <c r="A59" s="26" t="s">
        <v>71</v>
      </c>
      <c r="B59" s="3">
        <v>184.8</v>
      </c>
      <c r="C59" s="19">
        <v>119.3</v>
      </c>
      <c r="D59" s="19">
        <v>241.5</v>
      </c>
      <c r="E59" s="20">
        <v>210</v>
      </c>
      <c r="F59" s="20">
        <v>164</v>
      </c>
      <c r="G59" s="4">
        <v>160.4</v>
      </c>
      <c r="H59" s="19">
        <v>166</v>
      </c>
      <c r="I59" s="4">
        <v>146.9</v>
      </c>
      <c r="J59" s="3">
        <v>151.3</v>
      </c>
      <c r="K59" s="20">
        <v>157.1</v>
      </c>
      <c r="L59" s="4">
        <v>169.2</v>
      </c>
      <c r="M59" s="2"/>
      <c r="N59" s="2"/>
      <c r="O59" s="2"/>
      <c r="P59" s="2"/>
      <c r="Q59" s="2"/>
    </row>
    <row r="60" spans="1:17" ht="15.75">
      <c r="A60" s="26" t="s">
        <v>68</v>
      </c>
      <c r="B60" s="3">
        <v>207.3</v>
      </c>
      <c r="C60" s="19">
        <v>146.7</v>
      </c>
      <c r="D60" s="19">
        <v>237.5</v>
      </c>
      <c r="E60" s="20">
        <v>238.8</v>
      </c>
      <c r="F60" s="20">
        <v>170.6</v>
      </c>
      <c r="G60" s="4">
        <v>166.6</v>
      </c>
      <c r="H60" s="19">
        <v>173.5</v>
      </c>
      <c r="I60" s="4">
        <v>149.5</v>
      </c>
      <c r="J60" s="3">
        <v>169.6</v>
      </c>
      <c r="K60" s="20">
        <v>166.7</v>
      </c>
      <c r="L60" s="4">
        <v>175.6</v>
      </c>
      <c r="M60" s="2"/>
      <c r="N60" s="2"/>
      <c r="O60" s="2"/>
      <c r="P60" s="2"/>
      <c r="Q60" s="2"/>
    </row>
    <row r="61" spans="1:17" ht="15.75">
      <c r="A61" s="27"/>
      <c r="B61" s="3"/>
      <c r="C61" s="19"/>
      <c r="D61" s="19"/>
      <c r="E61" s="31"/>
      <c r="F61" s="20"/>
      <c r="G61" s="4"/>
      <c r="H61" s="19"/>
      <c r="I61" s="4"/>
      <c r="J61" s="3"/>
      <c r="K61" s="20"/>
      <c r="L61" s="4"/>
      <c r="M61" s="2"/>
      <c r="N61" s="2"/>
      <c r="O61" s="2"/>
      <c r="P61" s="2"/>
      <c r="Q61" s="2"/>
    </row>
    <row r="62" spans="1:12" ht="15.75">
      <c r="A62" s="42" t="s">
        <v>70</v>
      </c>
      <c r="B62" s="10"/>
      <c r="C62" s="14"/>
      <c r="D62" s="14"/>
      <c r="E62" s="23"/>
      <c r="F62" s="23"/>
      <c r="G62" s="11"/>
      <c r="H62" s="14"/>
      <c r="I62" s="11"/>
      <c r="J62" s="10"/>
      <c r="K62" s="23"/>
      <c r="L62" s="11"/>
    </row>
    <row r="63" spans="1:12" ht="15.75">
      <c r="A63" s="43"/>
      <c r="B63" s="12"/>
      <c r="C63" s="14"/>
      <c r="D63" s="14"/>
      <c r="E63" s="23"/>
      <c r="F63" s="23"/>
      <c r="G63" s="11"/>
      <c r="H63" s="14"/>
      <c r="I63" s="11"/>
      <c r="J63" s="10"/>
      <c r="K63" s="23"/>
      <c r="L63" s="11"/>
    </row>
    <row r="64" spans="1:12" ht="15.75">
      <c r="A64" s="43"/>
      <c r="B64" s="12"/>
      <c r="C64" s="14"/>
      <c r="D64" s="14"/>
      <c r="E64" s="23"/>
      <c r="F64" s="23"/>
      <c r="G64" s="11"/>
      <c r="H64" s="14"/>
      <c r="I64" s="11"/>
      <c r="J64" s="10"/>
      <c r="K64" s="23"/>
      <c r="L64" s="11"/>
    </row>
    <row r="65" spans="1:12" ht="15.75">
      <c r="A65" s="43"/>
      <c r="B65" s="12"/>
      <c r="C65" s="14"/>
      <c r="D65" s="14"/>
      <c r="E65" s="23"/>
      <c r="F65" s="23"/>
      <c r="G65" s="11"/>
      <c r="H65" s="14"/>
      <c r="I65" s="11"/>
      <c r="J65" s="10"/>
      <c r="K65" s="23"/>
      <c r="L65" s="11"/>
    </row>
    <row r="66" spans="1:12" ht="15.75">
      <c r="A66" s="24" t="s">
        <v>5</v>
      </c>
      <c r="B66" s="3">
        <v>-2.2508038585209094</v>
      </c>
      <c r="C66" s="19">
        <v>-1.0309278350515427</v>
      </c>
      <c r="D66" s="19">
        <v>0.9615384615384581</v>
      </c>
      <c r="E66" s="20">
        <v>-4.2704626334519675</v>
      </c>
      <c r="F66" s="20">
        <v>0</v>
      </c>
      <c r="G66" s="4">
        <v>0.9063444108761244</v>
      </c>
      <c r="H66" s="19">
        <v>0.9009009009009137</v>
      </c>
      <c r="I66" s="4">
        <v>0.30581039755349937</v>
      </c>
      <c r="J66" s="3">
        <v>6.702412868632708</v>
      </c>
      <c r="K66" s="20">
        <v>1.440922190201729</v>
      </c>
      <c r="L66" s="4">
        <v>0.6006006006006092</v>
      </c>
    </row>
    <row r="67" spans="1:12" ht="15.75">
      <c r="A67" s="24" t="s">
        <v>6</v>
      </c>
      <c r="B67" s="3">
        <f aca="true" t="shared" si="0" ref="B67:F74">(+B14-B13)/B13*100</f>
        <v>-0.657894736842103</v>
      </c>
      <c r="C67" s="19">
        <f t="shared" si="0"/>
        <v>-1.3020833333333335</v>
      </c>
      <c r="D67" s="19">
        <f t="shared" si="0"/>
        <v>0</v>
      </c>
      <c r="E67" s="20">
        <f t="shared" si="0"/>
        <v>1.115241635687735</v>
      </c>
      <c r="F67" s="20">
        <f t="shared" si="0"/>
        <v>-0.649350649350647</v>
      </c>
      <c r="G67" s="4">
        <f aca="true" t="shared" si="1" ref="G67:G101">+(G14-G13)/G13*100</f>
        <v>0</v>
      </c>
      <c r="H67" s="19">
        <f aca="true" t="shared" si="2" ref="H67:L74">(+H14-H13)/H13*100</f>
        <v>0</v>
      </c>
      <c r="I67" s="4">
        <f t="shared" si="2"/>
        <v>0.30487804878049213</v>
      </c>
      <c r="J67" s="3">
        <f t="shared" si="2"/>
        <v>-4.5226130653266265</v>
      </c>
      <c r="K67" s="20">
        <f t="shared" si="2"/>
        <v>0.2840909090908929</v>
      </c>
      <c r="L67" s="4">
        <f t="shared" si="2"/>
        <v>-0.2985074626865714</v>
      </c>
    </row>
    <row r="68" spans="1:12" ht="15.75">
      <c r="A68" s="24" t="s">
        <v>7</v>
      </c>
      <c r="B68" s="3">
        <f t="shared" si="0"/>
        <v>0.9933774834437109</v>
      </c>
      <c r="C68" s="19">
        <f t="shared" si="0"/>
        <v>1.8469656992084509</v>
      </c>
      <c r="D68" s="19">
        <f t="shared" si="0"/>
        <v>-0.952380952380949</v>
      </c>
      <c r="E68" s="20">
        <f t="shared" si="0"/>
        <v>-0.3676470588235216</v>
      </c>
      <c r="F68" s="20">
        <f t="shared" si="0"/>
        <v>0</v>
      </c>
      <c r="G68" s="4">
        <f t="shared" si="1"/>
        <v>0.29940119760479467</v>
      </c>
      <c r="H68" s="19">
        <f t="shared" si="2"/>
        <v>0.29761904761905184</v>
      </c>
      <c r="I68" s="4">
        <f t="shared" si="2"/>
        <v>0.30395136778115933</v>
      </c>
      <c r="J68" s="3">
        <f t="shared" si="2"/>
        <v>1.0526315789473648</v>
      </c>
      <c r="K68" s="20">
        <f t="shared" si="2"/>
        <v>0.8498583569405221</v>
      </c>
      <c r="L68" s="4">
        <f t="shared" si="2"/>
        <v>0</v>
      </c>
    </row>
    <row r="69" spans="1:12" ht="15.75">
      <c r="A69" s="24" t="s">
        <v>8</v>
      </c>
      <c r="B69" s="3">
        <f t="shared" si="0"/>
        <v>-1.967213114754103</v>
      </c>
      <c r="C69" s="19">
        <f t="shared" si="0"/>
        <v>-2.8497409326424905</v>
      </c>
      <c r="D69" s="19">
        <f t="shared" si="0"/>
        <v>0.9615384615384581</v>
      </c>
      <c r="E69" s="20">
        <f t="shared" si="0"/>
        <v>-1.4760147601476092</v>
      </c>
      <c r="F69" s="20">
        <f t="shared" si="0"/>
        <v>0.32679738562090804</v>
      </c>
      <c r="G69" s="4">
        <f t="shared" si="1"/>
        <v>-0.2985074626865714</v>
      </c>
      <c r="H69" s="19">
        <f t="shared" si="2"/>
        <v>-0.5934718100890292</v>
      </c>
      <c r="I69" s="4">
        <f t="shared" si="2"/>
        <v>0.3030303030303073</v>
      </c>
      <c r="J69" s="3">
        <f t="shared" si="2"/>
        <v>-1.5625000000000038</v>
      </c>
      <c r="K69" s="20">
        <f t="shared" si="2"/>
        <v>-1.1235955056179736</v>
      </c>
      <c r="L69" s="4">
        <f t="shared" si="2"/>
        <v>0</v>
      </c>
    </row>
    <row r="70" spans="1:12" ht="15.75">
      <c r="A70" s="24" t="s">
        <v>9</v>
      </c>
      <c r="B70" s="3">
        <f t="shared" si="0"/>
        <v>-1.0033444816053416</v>
      </c>
      <c r="C70" s="19">
        <f t="shared" si="0"/>
        <v>-2.3999999999999964</v>
      </c>
      <c r="D70" s="19">
        <f t="shared" si="0"/>
        <v>0</v>
      </c>
      <c r="E70" s="20">
        <f t="shared" si="0"/>
        <v>1.8726591760299627</v>
      </c>
      <c r="F70" s="20">
        <f t="shared" si="0"/>
        <v>0.32573289902280594</v>
      </c>
      <c r="G70" s="4">
        <f t="shared" si="1"/>
        <v>0.29940119760479467</v>
      </c>
      <c r="H70" s="19">
        <f t="shared" si="2"/>
        <v>0.2985074626865714</v>
      </c>
      <c r="I70" s="4">
        <f t="shared" si="2"/>
        <v>0.9063444108761244</v>
      </c>
      <c r="J70" s="3">
        <f t="shared" si="2"/>
        <v>2.910052910052914</v>
      </c>
      <c r="K70" s="20">
        <f t="shared" si="2"/>
        <v>0</v>
      </c>
      <c r="L70" s="4">
        <f t="shared" si="2"/>
        <v>-0.29940119760479467</v>
      </c>
    </row>
    <row r="71" spans="1:12" ht="15.75">
      <c r="A71" s="24" t="s">
        <v>10</v>
      </c>
      <c r="B71" s="3">
        <f t="shared" si="0"/>
        <v>5.0675675675675675</v>
      </c>
      <c r="C71" s="19">
        <f t="shared" si="0"/>
        <v>7.103825136612025</v>
      </c>
      <c r="D71" s="19">
        <f t="shared" si="0"/>
        <v>0.952380952380949</v>
      </c>
      <c r="E71" s="20">
        <f t="shared" si="0"/>
        <v>1.8382352941176472</v>
      </c>
      <c r="F71" s="20">
        <f t="shared" si="0"/>
        <v>1.298701298701294</v>
      </c>
      <c r="G71" s="4">
        <f t="shared" si="1"/>
        <v>1.7910447761194073</v>
      </c>
      <c r="H71" s="19">
        <f t="shared" si="2"/>
        <v>1.7857142857142898</v>
      </c>
      <c r="I71" s="4">
        <f t="shared" si="2"/>
        <v>1.1976047904191574</v>
      </c>
      <c r="J71" s="3">
        <f t="shared" si="2"/>
        <v>0.25706940874036355</v>
      </c>
      <c r="K71" s="20">
        <f t="shared" si="2"/>
        <v>4.545454545454529</v>
      </c>
      <c r="L71" s="4">
        <f t="shared" si="2"/>
        <v>0.9009009009009137</v>
      </c>
    </row>
    <row r="72" spans="1:12" ht="15.75">
      <c r="A72" s="24" t="s">
        <v>11</v>
      </c>
      <c r="B72" s="3">
        <f t="shared" si="0"/>
        <v>6.430868167202572</v>
      </c>
      <c r="C72" s="19">
        <f t="shared" si="0"/>
        <v>8.928571428571427</v>
      </c>
      <c r="D72" s="19">
        <f t="shared" si="0"/>
        <v>2.8301886792452895</v>
      </c>
      <c r="E72" s="20">
        <f t="shared" si="0"/>
        <v>2.1660649819494635</v>
      </c>
      <c r="F72" s="20">
        <f t="shared" si="0"/>
        <v>2.5641025641025665</v>
      </c>
      <c r="G72" s="4">
        <f t="shared" si="1"/>
        <v>3.2258064516129075</v>
      </c>
      <c r="H72" s="19">
        <f t="shared" si="2"/>
        <v>3.5087719298245488</v>
      </c>
      <c r="I72" s="4">
        <f t="shared" si="2"/>
        <v>2.3668639053254568</v>
      </c>
      <c r="J72" s="3">
        <f t="shared" si="2"/>
        <v>6.41025641025641</v>
      </c>
      <c r="K72" s="20">
        <f t="shared" si="2"/>
        <v>6.521739130434799</v>
      </c>
      <c r="L72" s="4">
        <f t="shared" si="2"/>
        <v>1.488095238095238</v>
      </c>
    </row>
    <row r="73" spans="1:12" ht="15.75">
      <c r="A73" s="24" t="s">
        <v>12</v>
      </c>
      <c r="B73" s="3">
        <f t="shared" si="0"/>
        <v>-5.438066465256799</v>
      </c>
      <c r="C73" s="19">
        <f t="shared" si="0"/>
        <v>-5.620608899297437</v>
      </c>
      <c r="D73" s="19">
        <f t="shared" si="0"/>
        <v>3.6697247706422047</v>
      </c>
      <c r="E73" s="20">
        <f t="shared" si="0"/>
        <v>-6.360424028268554</v>
      </c>
      <c r="F73" s="20">
        <f t="shared" si="0"/>
        <v>0.6250000000000089</v>
      </c>
      <c r="G73" s="4">
        <f t="shared" si="1"/>
        <v>1.1363636363636322</v>
      </c>
      <c r="H73" s="19">
        <f t="shared" si="2"/>
        <v>0.5649717514124375</v>
      </c>
      <c r="I73" s="4">
        <f t="shared" si="2"/>
        <v>3.468208092485537</v>
      </c>
      <c r="J73" s="3">
        <f t="shared" si="2"/>
        <v>-4.578313253012045</v>
      </c>
      <c r="K73" s="20">
        <f t="shared" si="2"/>
        <v>-1.0204081632653206</v>
      </c>
      <c r="L73" s="4">
        <f t="shared" si="2"/>
        <v>1.7595307917888603</v>
      </c>
    </row>
    <row r="74" spans="1:12" ht="15.75">
      <c r="A74" s="24" t="s">
        <v>13</v>
      </c>
      <c r="B74" s="3">
        <f t="shared" si="0"/>
        <v>1.5974440894568689</v>
      </c>
      <c r="C74" s="19">
        <f t="shared" si="0"/>
        <v>1.4888337468982666</v>
      </c>
      <c r="D74" s="19">
        <f t="shared" si="0"/>
        <v>1.7699115044247724</v>
      </c>
      <c r="E74" s="20">
        <f t="shared" si="0"/>
        <v>2.2641509433962317</v>
      </c>
      <c r="F74" s="20">
        <f t="shared" si="0"/>
        <v>2.484472049689432</v>
      </c>
      <c r="G74" s="4">
        <f t="shared" si="1"/>
        <v>2.8089887640449436</v>
      </c>
      <c r="H74" s="19">
        <f t="shared" si="2"/>
        <v>2.528089887640445</v>
      </c>
      <c r="I74" s="4">
        <f t="shared" si="2"/>
        <v>3.3519553072625783</v>
      </c>
      <c r="J74" s="3">
        <f t="shared" si="2"/>
        <v>7.323232323232319</v>
      </c>
      <c r="K74" s="20">
        <f t="shared" si="2"/>
        <v>3.0927835051546464</v>
      </c>
      <c r="L74" s="4">
        <f t="shared" si="2"/>
        <v>2.305475504322758</v>
      </c>
    </row>
    <row r="75" spans="1:12" ht="15.75">
      <c r="A75" s="24" t="s">
        <v>14</v>
      </c>
      <c r="B75" s="3">
        <f aca="true" t="shared" si="3" ref="B75:F84">(+B22-B21)/B21*100</f>
        <v>6.603773584905653</v>
      </c>
      <c r="C75" s="19">
        <f t="shared" si="3"/>
        <v>7.823960880195606</v>
      </c>
      <c r="D75" s="19">
        <f t="shared" si="3"/>
        <v>4.3478260869565215</v>
      </c>
      <c r="E75" s="20">
        <f t="shared" si="3"/>
        <v>4.797047970479694</v>
      </c>
      <c r="F75" s="20">
        <f t="shared" si="3"/>
        <v>3.3333333333333375</v>
      </c>
      <c r="G75" s="4">
        <f t="shared" si="1"/>
        <v>3.8251366120218537</v>
      </c>
      <c r="H75" s="19">
        <f aca="true" t="shared" si="4" ref="H75:L84">(+H22-H21)/H21*100</f>
        <v>3.8356164383561606</v>
      </c>
      <c r="I75" s="4">
        <f t="shared" si="4"/>
        <v>3.513513513513506</v>
      </c>
      <c r="J75" s="3">
        <f t="shared" si="4"/>
        <v>7.9999999999999964</v>
      </c>
      <c r="K75" s="20">
        <f t="shared" si="4"/>
        <v>5.749999999999993</v>
      </c>
      <c r="L75" s="4">
        <f t="shared" si="4"/>
        <v>2.2535211267605555</v>
      </c>
    </row>
    <row r="76" spans="1:12" ht="15.75">
      <c r="A76" s="24" t="s">
        <v>15</v>
      </c>
      <c r="B76" s="3">
        <f t="shared" si="3"/>
        <v>3.834808259587033</v>
      </c>
      <c r="C76" s="19">
        <f t="shared" si="3"/>
        <v>2.4943310657596403</v>
      </c>
      <c r="D76" s="19">
        <f t="shared" si="3"/>
        <v>15.000000000000005</v>
      </c>
      <c r="E76" s="20">
        <f t="shared" si="3"/>
        <v>2.4647887323943762</v>
      </c>
      <c r="F76" s="20">
        <f t="shared" si="3"/>
        <v>3.8123167155425137</v>
      </c>
      <c r="G76" s="4">
        <f t="shared" si="1"/>
        <v>3.42105263157894</v>
      </c>
      <c r="H76" s="19">
        <f t="shared" si="4"/>
        <v>3.1662269129287677</v>
      </c>
      <c r="I76" s="4">
        <f t="shared" si="4"/>
        <v>4.699738903394268</v>
      </c>
      <c r="J76" s="3">
        <f t="shared" si="4"/>
        <v>0.21786492374727978</v>
      </c>
      <c r="K76" s="20">
        <f t="shared" si="4"/>
        <v>3.782505910165488</v>
      </c>
      <c r="L76" s="4">
        <f t="shared" si="4"/>
        <v>3.0303030303030347</v>
      </c>
    </row>
    <row r="77" spans="1:12" ht="15.75">
      <c r="A77" s="24" t="s">
        <v>16</v>
      </c>
      <c r="B77" s="3">
        <f t="shared" si="3"/>
        <v>2.2727272727272645</v>
      </c>
      <c r="C77" s="19">
        <f t="shared" si="3"/>
        <v>1.991150442477873</v>
      </c>
      <c r="D77" s="19">
        <f t="shared" si="3"/>
        <v>13.768115942028974</v>
      </c>
      <c r="E77" s="20">
        <f t="shared" si="3"/>
        <v>1.0309278350515367</v>
      </c>
      <c r="F77" s="20">
        <f t="shared" si="3"/>
        <v>3.9548022598870016</v>
      </c>
      <c r="G77" s="4">
        <f t="shared" si="1"/>
        <v>3.053435114503824</v>
      </c>
      <c r="H77" s="19">
        <f t="shared" si="4"/>
        <v>2.8132992327365764</v>
      </c>
      <c r="I77" s="4">
        <f t="shared" si="4"/>
        <v>3.9900249376558636</v>
      </c>
      <c r="J77" s="3">
        <f t="shared" si="4"/>
        <v>-0.4347826086956583</v>
      </c>
      <c r="K77" s="20">
        <f t="shared" si="4"/>
        <v>1.8223234624145883</v>
      </c>
      <c r="L77" s="4">
        <f t="shared" si="4"/>
        <v>3.475935828877017</v>
      </c>
    </row>
    <row r="78" spans="1:12" ht="15.75">
      <c r="A78" s="24" t="s">
        <v>17</v>
      </c>
      <c r="B78" s="3">
        <f t="shared" si="3"/>
        <v>10.83333333333333</v>
      </c>
      <c r="C78" s="19">
        <f t="shared" si="3"/>
        <v>11.713665943600864</v>
      </c>
      <c r="D78" s="19">
        <f t="shared" si="3"/>
        <v>7.006369426751602</v>
      </c>
      <c r="E78" s="20">
        <f t="shared" si="3"/>
        <v>9.863945578231288</v>
      </c>
      <c r="F78" s="20">
        <f t="shared" si="3"/>
        <v>3.804347826086972</v>
      </c>
      <c r="G78" s="4">
        <f t="shared" si="1"/>
        <v>3.20987654320987</v>
      </c>
      <c r="H78" s="19">
        <f t="shared" si="4"/>
        <v>3.2338308457711373</v>
      </c>
      <c r="I78" s="4">
        <f t="shared" si="4"/>
        <v>2.6378896882493863</v>
      </c>
      <c r="J78" s="3">
        <f t="shared" si="4"/>
        <v>4.803493449781666</v>
      </c>
      <c r="K78" s="20">
        <f t="shared" si="4"/>
        <v>5.592841163310962</v>
      </c>
      <c r="L78" s="4">
        <f t="shared" si="4"/>
        <v>1.8087855297157511</v>
      </c>
    </row>
    <row r="79" spans="1:12" ht="15.75">
      <c r="A79" s="24" t="s">
        <v>18</v>
      </c>
      <c r="B79" s="3">
        <f t="shared" si="3"/>
        <v>36.59147869674186</v>
      </c>
      <c r="C79" s="19">
        <f t="shared" si="3"/>
        <v>40.97087378640776</v>
      </c>
      <c r="D79" s="19">
        <f t="shared" si="3"/>
        <v>10.714285714285717</v>
      </c>
      <c r="E79" s="20">
        <f t="shared" si="3"/>
        <v>32.81733746130032</v>
      </c>
      <c r="F79" s="20">
        <f t="shared" si="3"/>
        <v>10.994764397905747</v>
      </c>
      <c r="G79" s="4">
        <f t="shared" si="1"/>
        <v>9.090909090909102</v>
      </c>
      <c r="H79" s="19">
        <f t="shared" si="4"/>
        <v>10.843373493975903</v>
      </c>
      <c r="I79" s="4">
        <f t="shared" si="4"/>
        <v>3.271028037383191</v>
      </c>
      <c r="J79" s="3">
        <f t="shared" si="4"/>
        <v>32.5</v>
      </c>
      <c r="K79" s="20">
        <f t="shared" si="4"/>
        <v>18.220338983050834</v>
      </c>
      <c r="L79" s="4">
        <f t="shared" si="4"/>
        <v>4.5685279187817365</v>
      </c>
    </row>
    <row r="80" spans="1:12" ht="15.75">
      <c r="A80" s="24" t="s">
        <v>19</v>
      </c>
      <c r="B80" s="3">
        <f t="shared" si="3"/>
        <v>12.660550458715594</v>
      </c>
      <c r="C80" s="19">
        <f t="shared" si="3"/>
        <v>5.234159779614341</v>
      </c>
      <c r="D80" s="19">
        <f t="shared" si="3"/>
        <v>33.33333333333333</v>
      </c>
      <c r="E80" s="20">
        <f t="shared" si="3"/>
        <v>27.039627039627046</v>
      </c>
      <c r="F80" s="20">
        <f t="shared" si="3"/>
        <v>23.820754716981135</v>
      </c>
      <c r="G80" s="4">
        <f t="shared" si="1"/>
        <v>15.350877192982457</v>
      </c>
      <c r="H80" s="19">
        <f t="shared" si="4"/>
        <v>15.434782608695654</v>
      </c>
      <c r="I80" s="4">
        <f t="shared" si="4"/>
        <v>14.253393665158365</v>
      </c>
      <c r="J80" s="3">
        <f t="shared" si="4"/>
        <v>12.578616352201246</v>
      </c>
      <c r="K80" s="20">
        <f t="shared" si="4"/>
        <v>14.516129032258068</v>
      </c>
      <c r="L80" s="4">
        <f t="shared" si="4"/>
        <v>16.99029126213592</v>
      </c>
    </row>
    <row r="81" spans="1:12" ht="15.75">
      <c r="A81" s="24" t="s">
        <v>20</v>
      </c>
      <c r="B81" s="3">
        <f t="shared" si="3"/>
        <v>0.32573289902280594</v>
      </c>
      <c r="C81" s="19">
        <f t="shared" si="3"/>
        <v>1.3089005235602091</v>
      </c>
      <c r="D81" s="19">
        <f t="shared" si="3"/>
        <v>23.38709677419355</v>
      </c>
      <c r="E81" s="20">
        <f t="shared" si="3"/>
        <v>-8.256880733944955</v>
      </c>
      <c r="F81" s="20">
        <f t="shared" si="3"/>
        <v>10.476190476190476</v>
      </c>
      <c r="G81" s="4">
        <f t="shared" si="1"/>
        <v>10.646387832699622</v>
      </c>
      <c r="H81" s="19">
        <f t="shared" si="4"/>
        <v>9.604519774011303</v>
      </c>
      <c r="I81" s="4">
        <f t="shared" si="4"/>
        <v>15.247524752475252</v>
      </c>
      <c r="J81" s="3">
        <f t="shared" si="4"/>
        <v>0.13966480446928564</v>
      </c>
      <c r="K81" s="20">
        <f t="shared" si="4"/>
        <v>10.015649452269168</v>
      </c>
      <c r="L81" s="4">
        <f t="shared" si="4"/>
        <v>10.373443983402488</v>
      </c>
    </row>
    <row r="82" spans="1:12" ht="15.75">
      <c r="A82" s="24" t="s">
        <v>21</v>
      </c>
      <c r="B82" s="3">
        <f t="shared" si="3"/>
        <v>2.9220779220779174</v>
      </c>
      <c r="C82" s="19">
        <f t="shared" si="3"/>
        <v>-0.7751937984496233</v>
      </c>
      <c r="D82" s="19">
        <f t="shared" si="3"/>
        <v>12.74509803921568</v>
      </c>
      <c r="E82" s="20">
        <f t="shared" si="3"/>
        <v>9.799999999999997</v>
      </c>
      <c r="F82" s="20">
        <f t="shared" si="3"/>
        <v>4.999999999999997</v>
      </c>
      <c r="G82" s="4">
        <f t="shared" si="1"/>
        <v>4.467353951890024</v>
      </c>
      <c r="H82" s="19">
        <f t="shared" si="4"/>
        <v>3.7800687285223296</v>
      </c>
      <c r="I82" s="4">
        <f t="shared" si="4"/>
        <v>6.701030927835048</v>
      </c>
      <c r="J82" s="3">
        <f t="shared" si="4"/>
        <v>6.97350069735007</v>
      </c>
      <c r="K82" s="20">
        <f t="shared" si="4"/>
        <v>-1.8492176386913188</v>
      </c>
      <c r="L82" s="4">
        <f t="shared" si="4"/>
        <v>6.203007518796986</v>
      </c>
    </row>
    <row r="83" spans="1:12" ht="15.75">
      <c r="A83" s="24" t="s">
        <v>22</v>
      </c>
      <c r="B83" s="3">
        <f t="shared" si="3"/>
        <v>3.3123028391167217</v>
      </c>
      <c r="C83" s="19">
        <f t="shared" si="3"/>
        <v>0.911458333333337</v>
      </c>
      <c r="D83" s="19">
        <f t="shared" si="3"/>
        <v>21.73913043478261</v>
      </c>
      <c r="E83" s="20">
        <f t="shared" si="3"/>
        <v>2.550091074681236</v>
      </c>
      <c r="F83" s="20">
        <f t="shared" si="3"/>
        <v>6.5681444991789935</v>
      </c>
      <c r="G83" s="4">
        <f t="shared" si="1"/>
        <v>6.414473684210536</v>
      </c>
      <c r="H83" s="19">
        <f t="shared" si="4"/>
        <v>6.4569536423841045</v>
      </c>
      <c r="I83" s="4">
        <f t="shared" si="4"/>
        <v>6.441223832528169</v>
      </c>
      <c r="J83" s="3">
        <f t="shared" si="4"/>
        <v>3.6505867014341553</v>
      </c>
      <c r="K83" s="20">
        <f t="shared" si="4"/>
        <v>5.362318840579714</v>
      </c>
      <c r="L83" s="4">
        <f t="shared" si="4"/>
        <v>7.256637168141595</v>
      </c>
    </row>
    <row r="84" spans="1:12" ht="15.75">
      <c r="A84" s="24" t="s">
        <v>23</v>
      </c>
      <c r="B84" s="3">
        <f t="shared" si="3"/>
        <v>12.061068702290086</v>
      </c>
      <c r="C84" s="19">
        <f t="shared" si="3"/>
        <v>12.645161290322577</v>
      </c>
      <c r="D84" s="19">
        <f t="shared" si="3"/>
        <v>14.761904761904768</v>
      </c>
      <c r="E84" s="20">
        <f t="shared" si="3"/>
        <v>9.946714031971583</v>
      </c>
      <c r="F84" s="20">
        <f t="shared" si="3"/>
        <v>7.087827426810469</v>
      </c>
      <c r="G84" s="4">
        <f t="shared" si="1"/>
        <v>7.8825347758887085</v>
      </c>
      <c r="H84" s="19">
        <f t="shared" si="4"/>
        <v>7.931570762052891</v>
      </c>
      <c r="I84" s="4">
        <f t="shared" si="4"/>
        <v>7.8668683812405495</v>
      </c>
      <c r="J84" s="3">
        <f t="shared" si="4"/>
        <v>7.924528301886789</v>
      </c>
      <c r="K84" s="20">
        <f t="shared" si="4"/>
        <v>9.215955983493814</v>
      </c>
      <c r="L84" s="4">
        <f t="shared" si="4"/>
        <v>7.095709570957102</v>
      </c>
    </row>
    <row r="85" spans="1:12" ht="15.75">
      <c r="A85" s="24" t="s">
        <v>24</v>
      </c>
      <c r="B85" s="3">
        <f aca="true" t="shared" si="5" ref="B85:F94">(+B32-B31)/B31*100</f>
        <v>17.029972752043594</v>
      </c>
      <c r="C85" s="19">
        <f t="shared" si="5"/>
        <v>14.547537227949602</v>
      </c>
      <c r="D85" s="19">
        <f t="shared" si="5"/>
        <v>18.87966804979252</v>
      </c>
      <c r="E85" s="20">
        <f t="shared" si="5"/>
        <v>21.970920840064622</v>
      </c>
      <c r="F85" s="20">
        <f t="shared" si="5"/>
        <v>12.80575539568346</v>
      </c>
      <c r="G85" s="4">
        <f t="shared" si="1"/>
        <v>11.17478510028653</v>
      </c>
      <c r="H85" s="19">
        <f aca="true" t="shared" si="6" ref="H85:L94">(+H32-H31)/H31*100</f>
        <v>11.671469740633997</v>
      </c>
      <c r="I85" s="4">
        <f t="shared" si="6"/>
        <v>8.695652173913047</v>
      </c>
      <c r="J85" s="3">
        <f t="shared" si="6"/>
        <v>7.575757575757576</v>
      </c>
      <c r="K85" s="20">
        <f t="shared" si="6"/>
        <v>9.319899244332483</v>
      </c>
      <c r="L85" s="4">
        <f t="shared" si="6"/>
        <v>13.25115562403697</v>
      </c>
    </row>
    <row r="86" spans="1:12" ht="15.75">
      <c r="A86" s="24" t="s">
        <v>25</v>
      </c>
      <c r="B86" s="3">
        <f t="shared" si="5"/>
        <v>10.942956926658894</v>
      </c>
      <c r="C86" s="19">
        <f t="shared" si="5"/>
        <v>4.599999999999994</v>
      </c>
      <c r="D86" s="19">
        <f t="shared" si="5"/>
        <v>21.116928446771393</v>
      </c>
      <c r="E86" s="20">
        <f t="shared" si="5"/>
        <v>21.58940397350993</v>
      </c>
      <c r="F86" s="20">
        <f t="shared" si="5"/>
        <v>15.178571428571416</v>
      </c>
      <c r="G86" s="4">
        <f t="shared" si="1"/>
        <v>13.40206185567011</v>
      </c>
      <c r="H86" s="19">
        <f t="shared" si="6"/>
        <v>14.322580645161285</v>
      </c>
      <c r="I86" s="4">
        <f t="shared" si="6"/>
        <v>10.709677419354835</v>
      </c>
      <c r="J86" s="3">
        <f t="shared" si="6"/>
        <v>1.7334777898158273</v>
      </c>
      <c r="K86" s="20">
        <f t="shared" si="6"/>
        <v>6.336405529953917</v>
      </c>
      <c r="L86" s="4">
        <f t="shared" si="6"/>
        <v>18.50340136054421</v>
      </c>
    </row>
    <row r="87" spans="1:12" ht="15.75">
      <c r="A87" s="24" t="s">
        <v>26</v>
      </c>
      <c r="B87" s="3">
        <f t="shared" si="5"/>
        <v>8.079748163693603</v>
      </c>
      <c r="C87" s="19">
        <f t="shared" si="5"/>
        <v>-0.6692160611854576</v>
      </c>
      <c r="D87" s="19">
        <f t="shared" si="5"/>
        <v>22.190201729106615</v>
      </c>
      <c r="E87" s="20">
        <f t="shared" si="5"/>
        <v>19.607843137254903</v>
      </c>
      <c r="F87" s="20">
        <f t="shared" si="5"/>
        <v>9.191583610188259</v>
      </c>
      <c r="G87" s="4">
        <f t="shared" si="1"/>
        <v>9.204545454545448</v>
      </c>
      <c r="H87" s="19">
        <f t="shared" si="6"/>
        <v>9.029345372460497</v>
      </c>
      <c r="I87" s="4">
        <f t="shared" si="6"/>
        <v>10.256410256410254</v>
      </c>
      <c r="J87" s="3">
        <f t="shared" si="6"/>
        <v>11.182108626198083</v>
      </c>
      <c r="K87" s="20">
        <f t="shared" si="6"/>
        <v>5.3087757313109485</v>
      </c>
      <c r="L87" s="4">
        <f t="shared" si="6"/>
        <v>10.332950631458095</v>
      </c>
    </row>
    <row r="88" spans="1:12" ht="15.75">
      <c r="A88" s="24" t="s">
        <v>27</v>
      </c>
      <c r="B88" s="3">
        <f t="shared" si="5"/>
        <v>-2.912621359223301</v>
      </c>
      <c r="C88" s="19">
        <f t="shared" si="5"/>
        <v>-3.753609239653518</v>
      </c>
      <c r="D88" s="19">
        <f t="shared" si="5"/>
        <v>17.924528301886795</v>
      </c>
      <c r="E88" s="20">
        <f t="shared" si="5"/>
        <v>-8.925318761384332</v>
      </c>
      <c r="F88" s="20">
        <f t="shared" si="5"/>
        <v>1.4198782961460505</v>
      </c>
      <c r="G88" s="4">
        <f t="shared" si="1"/>
        <v>4.058272632674304</v>
      </c>
      <c r="H88" s="19">
        <f t="shared" si="6"/>
        <v>3.519668737060048</v>
      </c>
      <c r="I88" s="4">
        <f t="shared" si="6"/>
        <v>5.70824524312897</v>
      </c>
      <c r="J88" s="3">
        <f t="shared" si="6"/>
        <v>-4.214559386973185</v>
      </c>
      <c r="K88" s="20">
        <f t="shared" si="6"/>
        <v>2.880658436213989</v>
      </c>
      <c r="L88" s="4">
        <f t="shared" si="6"/>
        <v>4.058272632674304</v>
      </c>
    </row>
    <row r="89" spans="1:12" ht="15.75">
      <c r="A89" s="24" t="s">
        <v>28</v>
      </c>
      <c r="B89" s="3">
        <f t="shared" si="5"/>
        <v>1.2999999999999972</v>
      </c>
      <c r="C89" s="19">
        <f t="shared" si="5"/>
        <v>1.7999999999999972</v>
      </c>
      <c r="D89" s="19">
        <f t="shared" si="5"/>
        <v>5.099999999999994</v>
      </c>
      <c r="E89" s="20">
        <f t="shared" si="5"/>
        <v>-1.2000000000000028</v>
      </c>
      <c r="F89" s="20">
        <f t="shared" si="5"/>
        <v>0.5999999999999943</v>
      </c>
      <c r="G89" s="4">
        <f t="shared" si="1"/>
        <v>1.5999999999999945</v>
      </c>
      <c r="H89" s="19">
        <f t="shared" si="6"/>
        <v>1.2999999999999972</v>
      </c>
      <c r="I89" s="4">
        <f t="shared" si="6"/>
        <v>2.799999999999997</v>
      </c>
      <c r="J89" s="3">
        <f t="shared" si="6"/>
        <v>2.4000000000000057</v>
      </c>
      <c r="K89" s="20">
        <f t="shared" si="6"/>
        <v>0.9000000000000057</v>
      </c>
      <c r="L89" s="4">
        <f t="shared" si="6"/>
        <v>1.2000000000000028</v>
      </c>
    </row>
    <row r="90" spans="1:12" ht="15.75">
      <c r="A90" s="24" t="s">
        <v>29</v>
      </c>
      <c r="B90" s="3">
        <f t="shared" si="5"/>
        <v>2.171767028627841</v>
      </c>
      <c r="C90" s="19">
        <f t="shared" si="5"/>
        <v>2.84872298624755</v>
      </c>
      <c r="D90" s="19">
        <f t="shared" si="5"/>
        <v>0</v>
      </c>
      <c r="E90" s="20">
        <f t="shared" si="5"/>
        <v>2.2267206477732824</v>
      </c>
      <c r="F90" s="20">
        <f t="shared" si="5"/>
        <v>2.485089463220676</v>
      </c>
      <c r="G90" s="4">
        <f t="shared" si="1"/>
        <v>2.066929133858276</v>
      </c>
      <c r="H90" s="19">
        <f t="shared" si="6"/>
        <v>1.9743336623889436</v>
      </c>
      <c r="I90" s="4">
        <f t="shared" si="6"/>
        <v>2.334630350194558</v>
      </c>
      <c r="J90" s="3">
        <f t="shared" si="6"/>
        <v>8.7890625</v>
      </c>
      <c r="K90" s="20">
        <f t="shared" si="6"/>
        <v>3.9643211100099105</v>
      </c>
      <c r="L90" s="4">
        <f t="shared" si="6"/>
        <v>0.9881422924901186</v>
      </c>
    </row>
    <row r="91" spans="1:12" ht="15.75">
      <c r="A91" s="24" t="s">
        <v>30</v>
      </c>
      <c r="B91" s="3">
        <f t="shared" si="5"/>
        <v>-7.43961352657005</v>
      </c>
      <c r="C91" s="19">
        <f t="shared" si="5"/>
        <v>-9.455587392550148</v>
      </c>
      <c r="D91" s="19">
        <f t="shared" si="5"/>
        <v>-2.283539486203608</v>
      </c>
      <c r="E91" s="20">
        <f t="shared" si="5"/>
        <v>-6.633663366336637</v>
      </c>
      <c r="F91" s="20">
        <f t="shared" si="5"/>
        <v>-0.3879728419010587</v>
      </c>
      <c r="G91" s="4">
        <f t="shared" si="1"/>
        <v>0.9643201542912248</v>
      </c>
      <c r="H91" s="19">
        <f t="shared" si="6"/>
        <v>0.48402710551790895</v>
      </c>
      <c r="I91" s="4">
        <f t="shared" si="6"/>
        <v>2.1863117870722406</v>
      </c>
      <c r="J91" s="3">
        <f t="shared" si="6"/>
        <v>-7.630161579892279</v>
      </c>
      <c r="K91" s="20">
        <f t="shared" si="6"/>
        <v>-0.09532888465205769</v>
      </c>
      <c r="L91" s="4">
        <f t="shared" si="6"/>
        <v>1.0763209393346322</v>
      </c>
    </row>
    <row r="92" spans="1:12" ht="15.75">
      <c r="A92" s="24" t="s">
        <v>31</v>
      </c>
      <c r="B92" s="3">
        <f t="shared" si="5"/>
        <v>-8.455114822546967</v>
      </c>
      <c r="C92" s="19">
        <f t="shared" si="5"/>
        <v>-1.6877637130801628</v>
      </c>
      <c r="D92" s="19">
        <f t="shared" si="5"/>
        <v>-10.223953261927946</v>
      </c>
      <c r="E92" s="20">
        <f t="shared" si="5"/>
        <v>-19.406150583244962</v>
      </c>
      <c r="F92" s="20">
        <f t="shared" si="5"/>
        <v>-3.50535540408959</v>
      </c>
      <c r="G92" s="4">
        <f t="shared" si="1"/>
        <v>-1.4326647564469912</v>
      </c>
      <c r="H92" s="19">
        <f t="shared" si="6"/>
        <v>-2.312138728323691</v>
      </c>
      <c r="I92" s="4">
        <f t="shared" si="6"/>
        <v>2.0465116279069795</v>
      </c>
      <c r="J92" s="3">
        <f t="shared" si="6"/>
        <v>2.6239067055393472</v>
      </c>
      <c r="K92" s="20">
        <f t="shared" si="6"/>
        <v>2.4809160305343596</v>
      </c>
      <c r="L92" s="4">
        <f t="shared" si="6"/>
        <v>-4.646660212971923</v>
      </c>
    </row>
    <row r="93" spans="1:12" ht="15.75">
      <c r="A93" s="24" t="s">
        <v>32</v>
      </c>
      <c r="B93" s="3">
        <f t="shared" si="5"/>
        <v>6.841505131128849</v>
      </c>
      <c r="C93" s="19">
        <f t="shared" si="5"/>
        <v>3.2188841201716736</v>
      </c>
      <c r="D93" s="19">
        <f t="shared" si="5"/>
        <v>-8.78524945770066</v>
      </c>
      <c r="E93" s="20">
        <f t="shared" si="5"/>
        <v>16.447368421052634</v>
      </c>
      <c r="F93" s="20">
        <f t="shared" si="5"/>
        <v>2.4217961654894102</v>
      </c>
      <c r="G93" s="4">
        <f t="shared" si="1"/>
        <v>2.131782945736437</v>
      </c>
      <c r="H93" s="19">
        <f t="shared" si="6"/>
        <v>2.169625246548312</v>
      </c>
      <c r="I93" s="4">
        <f t="shared" si="6"/>
        <v>1.8231540565177755</v>
      </c>
      <c r="J93" s="3">
        <f t="shared" si="6"/>
        <v>1.4204545454545456</v>
      </c>
      <c r="K93" s="20">
        <f t="shared" si="6"/>
        <v>2.048417132216004</v>
      </c>
      <c r="L93" s="4">
        <f t="shared" si="6"/>
        <v>2.233502538071069</v>
      </c>
    </row>
    <row r="94" spans="1:12" ht="15.75">
      <c r="A94" s="24" t="s">
        <v>33</v>
      </c>
      <c r="B94" s="3">
        <f t="shared" si="5"/>
        <v>2.4546424759871903</v>
      </c>
      <c r="C94" s="19">
        <f t="shared" si="5"/>
        <v>10.291060291060282</v>
      </c>
      <c r="D94" s="19">
        <f t="shared" si="5"/>
        <v>-2.3781212841854935</v>
      </c>
      <c r="E94" s="20">
        <f t="shared" si="5"/>
        <v>-2.937853107344626</v>
      </c>
      <c r="F94" s="20">
        <f t="shared" si="5"/>
        <v>5.517241379310339</v>
      </c>
      <c r="G94" s="4">
        <f t="shared" si="1"/>
        <v>2.46679316888045</v>
      </c>
      <c r="H94" s="19">
        <f t="shared" si="6"/>
        <v>2.509652509652518</v>
      </c>
      <c r="I94" s="4">
        <f t="shared" si="6"/>
        <v>2.327663384064453</v>
      </c>
      <c r="J94" s="3">
        <f t="shared" si="6"/>
        <v>2.5210084033613476</v>
      </c>
      <c r="K94" s="20">
        <f t="shared" si="6"/>
        <v>2.8284671532846795</v>
      </c>
      <c r="L94" s="4">
        <f t="shared" si="6"/>
        <v>2.383316782522335</v>
      </c>
    </row>
    <row r="95" spans="1:12" ht="15.75">
      <c r="A95" s="24" t="s">
        <v>34</v>
      </c>
      <c r="B95" s="3">
        <f aca="true" t="shared" si="7" ref="B95:F100">(+B42-B41)/B41*100</f>
        <v>7.395833333333328</v>
      </c>
      <c r="C95" s="19">
        <f t="shared" si="7"/>
        <v>4.80678605089539</v>
      </c>
      <c r="D95" s="19">
        <f t="shared" si="7"/>
        <v>3.897685749086484</v>
      </c>
      <c r="E95" s="20">
        <f t="shared" si="7"/>
        <v>11.525029103608837</v>
      </c>
      <c r="F95" s="20">
        <f t="shared" si="7"/>
        <v>4.5751633986928155</v>
      </c>
      <c r="G95" s="4">
        <f t="shared" si="1"/>
        <v>5.18518518518518</v>
      </c>
      <c r="H95" s="19">
        <f aca="true" t="shared" si="8" ref="H95:L100">(+H42-H41)/H41*100</f>
        <v>5.555555555555547</v>
      </c>
      <c r="I95" s="4">
        <f t="shared" si="8"/>
        <v>3.937007874015748</v>
      </c>
      <c r="J95" s="3">
        <f t="shared" si="8"/>
        <v>8.925318761384332</v>
      </c>
      <c r="K95" s="20">
        <f t="shared" si="8"/>
        <v>5.235137533274171</v>
      </c>
      <c r="L95" s="4">
        <f t="shared" si="8"/>
        <v>5.625606207565482</v>
      </c>
    </row>
    <row r="96" spans="1:12" ht="15.75">
      <c r="A96" s="24" t="s">
        <v>35</v>
      </c>
      <c r="B96" s="3">
        <f t="shared" si="7"/>
        <v>5.625606207565482</v>
      </c>
      <c r="C96" s="19">
        <f t="shared" si="7"/>
        <v>1.708633093525172</v>
      </c>
      <c r="D96" s="19">
        <f t="shared" si="7"/>
        <v>-0.5861664712778429</v>
      </c>
      <c r="E96" s="20">
        <f t="shared" si="7"/>
        <v>12.004175365344468</v>
      </c>
      <c r="F96" s="20">
        <f t="shared" si="7"/>
        <v>2.232142857142857</v>
      </c>
      <c r="G96" s="4">
        <f t="shared" si="1"/>
        <v>4.92957746478874</v>
      </c>
      <c r="H96" s="19">
        <f t="shared" si="8"/>
        <v>5.441570026761828</v>
      </c>
      <c r="I96" s="4">
        <f t="shared" si="8"/>
        <v>3.4511784511784582</v>
      </c>
      <c r="J96" s="3">
        <f t="shared" si="8"/>
        <v>2.8428093645485</v>
      </c>
      <c r="K96" s="20">
        <f t="shared" si="8"/>
        <v>4.890387858347396</v>
      </c>
      <c r="L96" s="4">
        <f t="shared" si="8"/>
        <v>5.876951331496778</v>
      </c>
    </row>
    <row r="97" spans="1:12" ht="15.75">
      <c r="A97" s="24" t="s">
        <v>36</v>
      </c>
      <c r="B97" s="3">
        <f t="shared" si="7"/>
        <v>-7.070707070707074</v>
      </c>
      <c r="C97" s="19">
        <f t="shared" si="7"/>
        <v>-6.719717064544646</v>
      </c>
      <c r="D97" s="19">
        <f t="shared" si="7"/>
        <v>-2.240566037735839</v>
      </c>
      <c r="E97" s="20">
        <f t="shared" si="7"/>
        <v>-9.133271202236717</v>
      </c>
      <c r="F97" s="20">
        <f t="shared" si="7"/>
        <v>-0.08733624454147976</v>
      </c>
      <c r="G97" s="4">
        <f t="shared" si="1"/>
        <v>2.097315436241611</v>
      </c>
      <c r="H97" s="19">
        <f t="shared" si="8"/>
        <v>1.9458544839255476</v>
      </c>
      <c r="I97" s="4">
        <f t="shared" si="8"/>
        <v>3.091944670463789</v>
      </c>
      <c r="J97" s="3">
        <f t="shared" si="8"/>
        <v>-3.0081300813008154</v>
      </c>
      <c r="K97" s="30">
        <f t="shared" si="8"/>
        <v>0</v>
      </c>
      <c r="L97" s="4">
        <f t="shared" si="8"/>
        <v>2.9488291413703434</v>
      </c>
    </row>
    <row r="98" spans="1:12" ht="15.75">
      <c r="A98" s="24" t="s">
        <v>37</v>
      </c>
      <c r="B98" s="3">
        <f t="shared" si="7"/>
        <v>-0.7905138339920921</v>
      </c>
      <c r="C98" s="19">
        <f t="shared" si="7"/>
        <v>-0.37914691943128503</v>
      </c>
      <c r="D98" s="19">
        <f t="shared" si="7"/>
        <v>1.3268998793727314</v>
      </c>
      <c r="E98" s="20">
        <f t="shared" si="7"/>
        <v>-3.384615384615382</v>
      </c>
      <c r="F98" s="20">
        <f t="shared" si="7"/>
        <v>0.26223776223775974</v>
      </c>
      <c r="G98" s="4">
        <f t="shared" si="1"/>
        <v>1.2325390304026294</v>
      </c>
      <c r="H98" s="19">
        <f t="shared" si="8"/>
        <v>0.9958506224066414</v>
      </c>
      <c r="I98" s="4">
        <f t="shared" si="8"/>
        <v>1.8942383583267492</v>
      </c>
      <c r="J98" s="3">
        <f t="shared" si="8"/>
        <v>-9.807208717518863</v>
      </c>
      <c r="K98" s="30">
        <f t="shared" si="8"/>
        <v>0</v>
      </c>
      <c r="L98" s="4">
        <f t="shared" si="8"/>
        <v>1.7691659646166757</v>
      </c>
    </row>
    <row r="99" spans="1:12" ht="15.75">
      <c r="A99" s="24" t="s">
        <v>38</v>
      </c>
      <c r="B99" s="3">
        <f t="shared" si="7"/>
        <v>1.9920318725099602</v>
      </c>
      <c r="C99" s="19">
        <f t="shared" si="7"/>
        <v>3.139866793529982</v>
      </c>
      <c r="D99" s="19">
        <f t="shared" si="7"/>
        <v>3.6904761904761836</v>
      </c>
      <c r="E99" s="20">
        <f t="shared" si="7"/>
        <v>-0.10615711252654832</v>
      </c>
      <c r="F99" s="20">
        <f t="shared" si="7"/>
        <v>1.3077593722755012</v>
      </c>
      <c r="G99" s="4">
        <f t="shared" si="1"/>
        <v>1.2175324675324677</v>
      </c>
      <c r="H99" s="19">
        <f t="shared" si="8"/>
        <v>1.0682004930156097</v>
      </c>
      <c r="I99" s="4">
        <f t="shared" si="8"/>
        <v>1.7815646785437733</v>
      </c>
      <c r="J99" s="3">
        <f t="shared" si="8"/>
        <v>6.319702602230494</v>
      </c>
      <c r="K99" s="20">
        <f t="shared" si="8"/>
        <v>1.6881028938906706</v>
      </c>
      <c r="L99" s="4">
        <f t="shared" si="8"/>
        <v>0.7450331125827863</v>
      </c>
    </row>
    <row r="100" spans="1:12" ht="15.75">
      <c r="A100" s="24" t="s">
        <v>39</v>
      </c>
      <c r="B100" s="3">
        <f t="shared" si="7"/>
        <v>-0.5859375000000083</v>
      </c>
      <c r="C100" s="19">
        <f t="shared" si="7"/>
        <v>-1.7527675276752819</v>
      </c>
      <c r="D100" s="19">
        <f t="shared" si="7"/>
        <v>-5.396096440872547</v>
      </c>
      <c r="E100" s="20">
        <f t="shared" si="7"/>
        <v>3.0818278427205166</v>
      </c>
      <c r="F100" s="20">
        <f t="shared" si="7"/>
        <v>1.9793459552495674</v>
      </c>
      <c r="G100" s="4">
        <f t="shared" si="1"/>
        <v>0.6415396952686425</v>
      </c>
      <c r="H100" s="19">
        <f t="shared" si="8"/>
        <v>0.24390243902438793</v>
      </c>
      <c r="I100" s="4">
        <f t="shared" si="8"/>
        <v>2.0547945205479365</v>
      </c>
      <c r="J100" s="3">
        <f t="shared" si="8"/>
        <v>-2.709790209790217</v>
      </c>
      <c r="K100" s="20">
        <f t="shared" si="8"/>
        <v>1.1067193675889373</v>
      </c>
      <c r="L100" s="4">
        <f t="shared" si="8"/>
        <v>-0.08216926869351562</v>
      </c>
    </row>
    <row r="101" spans="1:12" ht="15.75">
      <c r="A101" s="24" t="s">
        <v>40</v>
      </c>
      <c r="B101" s="3">
        <f aca="true" t="shared" si="9" ref="B101:F110">(+B48-B47)/B47*100</f>
        <v>0.8840864440078642</v>
      </c>
      <c r="C101" s="19">
        <f t="shared" si="9"/>
        <v>-0.6572769953051669</v>
      </c>
      <c r="D101" s="19">
        <f t="shared" si="9"/>
        <v>-12.500000000000014</v>
      </c>
      <c r="E101" s="20">
        <f t="shared" si="9"/>
        <v>9.072164948453604</v>
      </c>
      <c r="F101" s="20">
        <f t="shared" si="9"/>
        <v>5.400843881856545</v>
      </c>
      <c r="G101" s="4">
        <f t="shared" si="1"/>
        <v>1.9123505976095663</v>
      </c>
      <c r="H101" s="19">
        <f aca="true" t="shared" si="10" ref="H101:L110">(+H48-H47)/H47*100</f>
        <v>1.865369018653688</v>
      </c>
      <c r="I101" s="4">
        <f t="shared" si="10"/>
        <v>1.9388516032811294</v>
      </c>
      <c r="J101" s="3">
        <f t="shared" si="10"/>
        <v>6.738544474393531</v>
      </c>
      <c r="K101" s="20">
        <f t="shared" si="10"/>
        <v>1.4855355746677135</v>
      </c>
      <c r="L101" s="4">
        <f t="shared" si="10"/>
        <v>1.9736842105263206</v>
      </c>
    </row>
    <row r="102" spans="1:12" ht="15.75">
      <c r="A102" s="24" t="s">
        <v>41</v>
      </c>
      <c r="B102" s="3">
        <f t="shared" si="9"/>
        <v>10.808179162609537</v>
      </c>
      <c r="C102" s="19">
        <f t="shared" si="9"/>
        <v>14.839319470699436</v>
      </c>
      <c r="D102" s="19">
        <f t="shared" si="9"/>
        <v>28.432732316227465</v>
      </c>
      <c r="E102" s="20">
        <f t="shared" si="9"/>
        <v>-0.09451795841209293</v>
      </c>
      <c r="F102" s="20">
        <f t="shared" si="9"/>
        <v>0.64051240992794</v>
      </c>
      <c r="G102" s="4">
        <f aca="true" t="shared" si="11" ref="G102:G110">+(G49-G48)/G48*100</f>
        <v>2.658326817826431</v>
      </c>
      <c r="H102" s="19">
        <f t="shared" si="10"/>
        <v>3.1050955414012784</v>
      </c>
      <c r="I102" s="4">
        <f t="shared" si="10"/>
        <v>1.1704462326262055</v>
      </c>
      <c r="J102" s="3">
        <f t="shared" si="10"/>
        <v>8.754208754208747</v>
      </c>
      <c r="K102" s="20">
        <f t="shared" si="10"/>
        <v>3.081664098613251</v>
      </c>
      <c r="L102" s="4">
        <f t="shared" si="10"/>
        <v>2.903225806451608</v>
      </c>
    </row>
    <row r="103" spans="1:12" ht="15.75">
      <c r="A103" s="24" t="s">
        <v>42</v>
      </c>
      <c r="B103" s="3">
        <f t="shared" si="9"/>
        <v>-2.3725834797891063</v>
      </c>
      <c r="C103" s="19">
        <f t="shared" si="9"/>
        <v>-7.654320987654319</v>
      </c>
      <c r="D103" s="19">
        <f t="shared" si="9"/>
        <v>9.395248380129594</v>
      </c>
      <c r="E103" s="20">
        <f t="shared" si="9"/>
        <v>-2.081362346263011</v>
      </c>
      <c r="F103" s="20">
        <f t="shared" si="9"/>
        <v>-0.07955449482896462</v>
      </c>
      <c r="G103" s="4">
        <f t="shared" si="11"/>
        <v>0.3808073115003808</v>
      </c>
      <c r="H103" s="19">
        <f t="shared" si="10"/>
        <v>0.5405405405405317</v>
      </c>
      <c r="I103" s="4">
        <f t="shared" si="10"/>
        <v>-0.07230657989878722</v>
      </c>
      <c r="J103" s="3">
        <f t="shared" si="10"/>
        <v>-2.0123839009287883</v>
      </c>
      <c r="K103" s="20">
        <f t="shared" si="10"/>
        <v>0.9715994020926629</v>
      </c>
      <c r="L103" s="4">
        <f t="shared" si="10"/>
        <v>0.47021943573667274</v>
      </c>
    </row>
    <row r="104" spans="1:12" ht="15.75">
      <c r="A104" s="24" t="s">
        <v>43</v>
      </c>
      <c r="B104" s="3">
        <f t="shared" si="9"/>
        <v>-12.871287128712869</v>
      </c>
      <c r="C104" s="19">
        <f t="shared" si="9"/>
        <v>-7.397504456327983</v>
      </c>
      <c r="D104" s="19">
        <f t="shared" si="9"/>
        <v>-14.412635735439283</v>
      </c>
      <c r="E104" s="20">
        <f t="shared" si="9"/>
        <v>-18.357487922705314</v>
      </c>
      <c r="F104" s="20">
        <f t="shared" si="9"/>
        <v>-2.0700636942675117</v>
      </c>
      <c r="G104" s="4">
        <f t="shared" si="11"/>
        <v>-0.8345978755690611</v>
      </c>
      <c r="H104" s="19">
        <f t="shared" si="10"/>
        <v>-0.9984639016896951</v>
      </c>
      <c r="I104" s="4">
        <f t="shared" si="10"/>
        <v>-0.4341534008683028</v>
      </c>
      <c r="J104" s="3">
        <f t="shared" si="10"/>
        <v>0.47393364928910625</v>
      </c>
      <c r="K104" s="20">
        <f t="shared" si="10"/>
        <v>-0.22205773501109025</v>
      </c>
      <c r="L104" s="4">
        <f t="shared" si="10"/>
        <v>-1.4040561622464767</v>
      </c>
    </row>
    <row r="105" spans="1:12" ht="15.75">
      <c r="A105" s="25" t="s">
        <v>44</v>
      </c>
      <c r="B105" s="3">
        <f t="shared" si="9"/>
        <v>1.446280991735543</v>
      </c>
      <c r="C105" s="19">
        <f t="shared" si="9"/>
        <v>-5.004812319538019</v>
      </c>
      <c r="D105" s="19">
        <f t="shared" si="9"/>
        <v>5.190311418685121</v>
      </c>
      <c r="E105" s="20">
        <f t="shared" si="9"/>
        <v>7.810650887573958</v>
      </c>
      <c r="F105" s="20">
        <f t="shared" si="9"/>
        <v>0.1626016260162625</v>
      </c>
      <c r="G105" s="4">
        <f t="shared" si="11"/>
        <v>1.7597551644988612</v>
      </c>
      <c r="H105" s="19">
        <f t="shared" si="10"/>
        <v>2.4049650892164425</v>
      </c>
      <c r="I105" s="4">
        <f t="shared" si="10"/>
        <v>0</v>
      </c>
      <c r="J105" s="3">
        <f t="shared" si="10"/>
        <v>-1.3364779874213857</v>
      </c>
      <c r="K105" s="20">
        <f t="shared" si="10"/>
        <v>0.8160237388723993</v>
      </c>
      <c r="L105" s="4">
        <f t="shared" si="10"/>
        <v>3.2436708860759444</v>
      </c>
    </row>
    <row r="106" spans="1:12" ht="15.75">
      <c r="A106" s="26" t="s">
        <v>45</v>
      </c>
      <c r="B106" s="3">
        <f t="shared" si="9"/>
        <v>22.81059063136455</v>
      </c>
      <c r="C106" s="19">
        <f t="shared" si="9"/>
        <v>1.5197568389057752</v>
      </c>
      <c r="D106" s="19">
        <f t="shared" si="9"/>
        <v>50.10964912280702</v>
      </c>
      <c r="E106" s="20">
        <f t="shared" si="9"/>
        <v>29.52799121844128</v>
      </c>
      <c r="F106" s="20">
        <f t="shared" si="9"/>
        <v>4.870129870129858</v>
      </c>
      <c r="G106" s="4">
        <f t="shared" si="11"/>
        <v>3.7593984962406015</v>
      </c>
      <c r="H106" s="19">
        <f t="shared" si="10"/>
        <v>4.696969696969688</v>
      </c>
      <c r="I106" s="4">
        <f t="shared" si="10"/>
        <v>0.8720930232558264</v>
      </c>
      <c r="J106" s="3">
        <f t="shared" si="10"/>
        <v>-1.593625498007968</v>
      </c>
      <c r="K106" s="20">
        <f t="shared" si="10"/>
        <v>1.7660044150110417</v>
      </c>
      <c r="L106" s="4">
        <f t="shared" si="10"/>
        <v>6.053639846743299</v>
      </c>
    </row>
    <row r="107" spans="1:12" ht="15.75">
      <c r="A107" s="25" t="s">
        <v>46</v>
      </c>
      <c r="B107" s="3">
        <f t="shared" si="9"/>
        <v>0.3316749585406349</v>
      </c>
      <c r="C107" s="19">
        <f t="shared" si="9"/>
        <v>5.888223552894202</v>
      </c>
      <c r="D107" s="19">
        <f t="shared" si="9"/>
        <v>10.591672753834915</v>
      </c>
      <c r="E107" s="20">
        <f t="shared" si="9"/>
        <v>-13.983050847457626</v>
      </c>
      <c r="F107" s="20">
        <f t="shared" si="9"/>
        <v>0.38699690402476783</v>
      </c>
      <c r="G107" s="4">
        <f t="shared" si="11"/>
        <v>1.9565217391304266</v>
      </c>
      <c r="H107" s="19">
        <f t="shared" si="10"/>
        <v>2.3878437047756957</v>
      </c>
      <c r="I107" s="4">
        <f t="shared" si="10"/>
        <v>0.6484149855907616</v>
      </c>
      <c r="J107" s="3">
        <f t="shared" si="10"/>
        <v>3.400809716599192</v>
      </c>
      <c r="K107" s="20">
        <f t="shared" si="10"/>
        <v>2.964569775849598</v>
      </c>
      <c r="L107" s="4">
        <f t="shared" si="10"/>
        <v>2.167630057803468</v>
      </c>
    </row>
    <row r="108" spans="1:12" ht="15.75">
      <c r="A108" s="25" t="s">
        <v>47</v>
      </c>
      <c r="B108" s="3">
        <f t="shared" si="9"/>
        <v>-10.661157024793393</v>
      </c>
      <c r="C108" s="19">
        <f t="shared" si="9"/>
        <v>-6.220546654099901</v>
      </c>
      <c r="D108" s="19">
        <f t="shared" si="9"/>
        <v>-22.523117569352713</v>
      </c>
      <c r="E108" s="20">
        <f t="shared" si="9"/>
        <v>-0.49261083743842365</v>
      </c>
      <c r="F108" s="20">
        <f t="shared" si="9"/>
        <v>-1.4649190439475648</v>
      </c>
      <c r="G108" s="4">
        <f t="shared" si="11"/>
        <v>-1.279317697228133</v>
      </c>
      <c r="H108" s="19">
        <f t="shared" si="10"/>
        <v>-1.4840989399293247</v>
      </c>
      <c r="I108" s="4">
        <f t="shared" si="10"/>
        <v>-0.42949176807444117</v>
      </c>
      <c r="J108" s="3">
        <f t="shared" si="10"/>
        <v>0.6264682850430674</v>
      </c>
      <c r="K108" s="20">
        <f t="shared" si="10"/>
        <v>-0.9831460674157343</v>
      </c>
      <c r="L108" s="4">
        <f t="shared" si="10"/>
        <v>-1.8387553041018345</v>
      </c>
    </row>
    <row r="109" spans="1:12" ht="15.75">
      <c r="A109" s="28">
        <v>2003</v>
      </c>
      <c r="B109" s="3">
        <f t="shared" si="9"/>
        <v>25.161887141535633</v>
      </c>
      <c r="C109" s="19">
        <f t="shared" si="9"/>
        <v>14.07035175879397</v>
      </c>
      <c r="D109" s="19">
        <f t="shared" si="9"/>
        <v>58.31202046035805</v>
      </c>
      <c r="E109" s="20">
        <f t="shared" si="9"/>
        <v>15.742574257425748</v>
      </c>
      <c r="F109" s="20">
        <f t="shared" si="9"/>
        <v>4.616588419405314</v>
      </c>
      <c r="G109" s="4">
        <f t="shared" si="11"/>
        <v>3.1677465802735822</v>
      </c>
      <c r="H109" s="19">
        <f t="shared" si="10"/>
        <v>4.232424677187952</v>
      </c>
      <c r="I109" s="4">
        <f t="shared" si="10"/>
        <v>0.2875629043853384</v>
      </c>
      <c r="J109" s="3">
        <f t="shared" si="10"/>
        <v>1.1673151750972763</v>
      </c>
      <c r="K109" s="20">
        <f t="shared" si="10"/>
        <v>4.397163120567368</v>
      </c>
      <c r="L109" s="4">
        <f t="shared" si="10"/>
        <v>4.250720461095084</v>
      </c>
    </row>
    <row r="110" spans="1:12" ht="15.75">
      <c r="A110" s="29" t="s">
        <v>63</v>
      </c>
      <c r="B110" s="3">
        <f t="shared" si="9"/>
        <v>17.51662971175165</v>
      </c>
      <c r="C110" s="19">
        <f t="shared" si="9"/>
        <v>11.894273127753303</v>
      </c>
      <c r="D110" s="19">
        <f t="shared" si="9"/>
        <v>13.839526117393655</v>
      </c>
      <c r="E110" s="20">
        <f t="shared" si="9"/>
        <v>27.630453378956354</v>
      </c>
      <c r="F110" s="20">
        <f t="shared" si="9"/>
        <v>6.6566940912490695</v>
      </c>
      <c r="G110" s="4">
        <f t="shared" si="11"/>
        <v>3.6287508722958743</v>
      </c>
      <c r="H110" s="19">
        <f t="shared" si="10"/>
        <v>4.404679972470734</v>
      </c>
      <c r="I110" s="4">
        <f t="shared" si="10"/>
        <v>1.3620071684587853</v>
      </c>
      <c r="J110" s="3">
        <f t="shared" si="10"/>
        <v>6.307692307692299</v>
      </c>
      <c r="K110" s="20">
        <f t="shared" si="10"/>
        <v>4.551630434782621</v>
      </c>
      <c r="L110" s="4">
        <f t="shared" si="10"/>
        <v>4.284727021423648</v>
      </c>
    </row>
    <row r="111" spans="1:12" ht="15.75">
      <c r="A111" s="28">
        <v>2005</v>
      </c>
      <c r="B111" s="3">
        <f aca="true" t="shared" si="12" ref="B111:L111">(+B58-B57)/B57*100</f>
        <v>14.591194968553452</v>
      </c>
      <c r="C111" s="19">
        <f t="shared" si="12"/>
        <v>-3.3858267716535413</v>
      </c>
      <c r="D111" s="19">
        <f t="shared" si="12"/>
        <v>32.30842005676442</v>
      </c>
      <c r="E111" s="20">
        <f t="shared" si="12"/>
        <v>18.43163538873995</v>
      </c>
      <c r="F111" s="20">
        <f t="shared" si="12"/>
        <v>7.994389901823286</v>
      </c>
      <c r="G111" s="19">
        <f t="shared" si="12"/>
        <v>4.848484848484841</v>
      </c>
      <c r="H111" s="19">
        <f t="shared" si="12"/>
        <v>5.735003295978918</v>
      </c>
      <c r="I111" s="20">
        <f t="shared" si="12"/>
        <v>2.2630834512022546</v>
      </c>
      <c r="J111" s="19">
        <f t="shared" si="12"/>
        <v>1.4471780028943562</v>
      </c>
      <c r="K111" s="20">
        <f t="shared" si="12"/>
        <v>1.949317738791423</v>
      </c>
      <c r="L111" s="19">
        <f t="shared" si="12"/>
        <v>7.289595758780649</v>
      </c>
    </row>
    <row r="112" spans="1:12" ht="15.75">
      <c r="A112" s="26" t="s">
        <v>71</v>
      </c>
      <c r="B112" s="3">
        <v>1.427003293084535</v>
      </c>
      <c r="C112" s="19">
        <v>-2.770986145069279</v>
      </c>
      <c r="D112" s="19">
        <v>-13.657490168037178</v>
      </c>
      <c r="E112" s="19">
        <v>18.845500848896442</v>
      </c>
      <c r="F112" s="3">
        <v>6.493506493506493</v>
      </c>
      <c r="G112" s="3">
        <v>3.0186255619781743</v>
      </c>
      <c r="H112" s="19">
        <v>3.491271820448874</v>
      </c>
      <c r="I112" s="19">
        <v>1.590594744121723</v>
      </c>
      <c r="J112" s="3">
        <v>7.917261055634825</v>
      </c>
      <c r="K112" s="19">
        <v>0.127469725940082</v>
      </c>
      <c r="L112" s="3">
        <v>4.508956145768982</v>
      </c>
    </row>
    <row r="113" spans="1:12" ht="15.75">
      <c r="A113" s="39" t="s">
        <v>68</v>
      </c>
      <c r="B113" s="40">
        <v>12.175324675324676</v>
      </c>
      <c r="C113" s="41">
        <v>22.96730930427493</v>
      </c>
      <c r="D113" s="41">
        <v>-1.6563146997929608</v>
      </c>
      <c r="E113" s="41">
        <v>13.71428571428572</v>
      </c>
      <c r="F113" s="40">
        <v>4.0243902439024355</v>
      </c>
      <c r="G113" s="40">
        <v>3.865336658354108</v>
      </c>
      <c r="H113" s="41">
        <v>4.518072289156627</v>
      </c>
      <c r="I113" s="41">
        <v>1.7699115044247749</v>
      </c>
      <c r="J113" s="40">
        <v>12.095175148711158</v>
      </c>
      <c r="K113" s="41">
        <v>6.110757479312536</v>
      </c>
      <c r="L113" s="40">
        <v>3.782505910165488</v>
      </c>
    </row>
    <row r="114" spans="1:12" ht="15.75">
      <c r="A114" s="3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4.25" customHeight="1">
      <c r="A115" s="5" t="s">
        <v>49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4.25" customHeight="1">
      <c r="A116" s="16" t="s">
        <v>64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4.25" customHeight="1">
      <c r="A117" s="17" t="s">
        <v>65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4.25" customHeight="1">
      <c r="A118" s="18" t="s">
        <v>80</v>
      </c>
      <c r="B118" s="5"/>
      <c r="D118" s="5"/>
      <c r="E118" s="5"/>
      <c r="F118" s="5"/>
      <c r="G118" s="5"/>
      <c r="H118" s="5"/>
      <c r="I118" s="5"/>
      <c r="J118" s="5"/>
      <c r="K118" s="5"/>
      <c r="L118" s="5"/>
    </row>
  </sheetData>
  <mergeCells count="16">
    <mergeCell ref="L5:L12"/>
    <mergeCell ref="B7:B12"/>
    <mergeCell ref="C7:C12"/>
    <mergeCell ref="D7:D12"/>
    <mergeCell ref="E7:E12"/>
    <mergeCell ref="F5:F12"/>
    <mergeCell ref="G5:I6"/>
    <mergeCell ref="G7:G12"/>
    <mergeCell ref="H7:H12"/>
    <mergeCell ref="I7:I12"/>
    <mergeCell ref="A62:A65"/>
    <mergeCell ref="B5:E6"/>
    <mergeCell ref="A5:A12"/>
    <mergeCell ref="J5:K6"/>
    <mergeCell ref="J7:J12"/>
    <mergeCell ref="K7:K12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61" r:id="rId1"/>
  <ignoredErrors>
    <ignoredError sqref="C1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workbookViewId="0" topLeftCell="A1">
      <selection activeCell="A3" sqref="A3"/>
    </sheetView>
  </sheetViews>
  <sheetFormatPr defaultColWidth="8.796875" defaultRowHeight="15.75"/>
  <sheetData>
    <row r="1" ht="16.5">
      <c r="A1" s="32" t="s">
        <v>72</v>
      </c>
    </row>
    <row r="2" ht="16.5">
      <c r="A2" s="8"/>
    </row>
    <row r="3" ht="15.75">
      <c r="A3" s="37" t="s">
        <v>75</v>
      </c>
    </row>
    <row r="5" ht="15.75">
      <c r="A5" t="s">
        <v>77</v>
      </c>
    </row>
    <row r="6" ht="16.5">
      <c r="A6" s="8" t="s">
        <v>73</v>
      </c>
    </row>
    <row r="8" ht="15.75">
      <c r="A8" s="15" t="s">
        <v>51</v>
      </c>
    </row>
    <row r="9" ht="15.75">
      <c r="A9" s="5" t="s">
        <v>48</v>
      </c>
    </row>
    <row r="11" ht="15.75">
      <c r="A11" t="s">
        <v>78</v>
      </c>
    </row>
    <row r="12" ht="15.75">
      <c r="A12" s="13" t="s">
        <v>74</v>
      </c>
    </row>
    <row r="13" ht="15.75">
      <c r="A13" s="5" t="s">
        <v>69</v>
      </c>
    </row>
    <row r="15" ht="15.75">
      <c r="A15" s="5" t="s">
        <v>49</v>
      </c>
    </row>
    <row r="16" ht="16.5">
      <c r="A16" s="16" t="s">
        <v>64</v>
      </c>
    </row>
    <row r="17" ht="15.75">
      <c r="A17" s="17" t="s">
        <v>65</v>
      </c>
    </row>
    <row r="18" ht="16.5">
      <c r="A18" s="18" t="s">
        <v>66</v>
      </c>
    </row>
    <row r="19" ht="15.75">
      <c r="A19" s="17" t="s">
        <v>67</v>
      </c>
    </row>
    <row r="21" ht="15.75">
      <c r="A21" s="5" t="s">
        <v>79</v>
      </c>
    </row>
    <row r="22" ht="15.75">
      <c r="A22" s="9" t="s">
        <v>50</v>
      </c>
    </row>
  </sheetData>
  <hyperlinks>
    <hyperlink ref="A3" location="Data!A1" display="Back to Data"/>
    <hyperlink ref="A22" r:id="rId1" display="http://www.bls.gov/ppi/"/>
    <hyperlink ref="A21" r:id="rId2" display="http://www.bls.gov/ppi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Producer Price Indexes by Stage of Processing</dc:title>
  <dc:subject/>
  <dc:creator>US Census Bureau</dc:creator>
  <cp:keywords/>
  <dc:description/>
  <cp:lastModifiedBy>mulli320</cp:lastModifiedBy>
  <cp:lastPrinted>2008-05-06T14:16:10Z</cp:lastPrinted>
  <dcterms:created xsi:type="dcterms:W3CDTF">2004-05-19T21:24:32Z</dcterms:created>
  <dcterms:modified xsi:type="dcterms:W3CDTF">2008-11-07T13:27:54Z</dcterms:modified>
  <cp:category/>
  <cp:version/>
  <cp:contentType/>
  <cp:contentStatus/>
</cp:coreProperties>
</file>