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4-1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<sst xmlns="http://schemas.openxmlformats.org/spreadsheetml/2006/main" count="14" uniqueCount="14">
  <si>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Number registered (thousands)</t>
  </si>
  <si>
    <t>Vehicle-miles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</si>
  <si>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</si>
  <si>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</si>
  <si>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</si>
  <si>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</si>
  <si>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>KEY:</t>
    </r>
    <r>
      <rPr>
        <sz val="9"/>
        <rFont val="Arial"/>
        <family val="2"/>
      </rPr>
      <t xml:space="preserve"> R = revised.</t>
    </r>
  </si>
  <si>
    <r>
      <t xml:space="preserve">a </t>
    </r>
    <r>
      <rPr>
        <sz val="9"/>
        <rFont val="Arial"/>
        <family val="2"/>
      </rPr>
      <t xml:space="preserve">Beginning in 1998, the Federal Highway Administration (FHWA) used the Census Bureau's </t>
    </r>
    <r>
      <rPr>
        <i/>
        <sz val="9"/>
        <rFont val="Arial"/>
        <family val="2"/>
      </rPr>
      <t>1997 Vehicle Inventory and Use Survey</t>
    </r>
    <r>
      <rPr>
        <sz val="9"/>
        <rFont val="Arial"/>
        <family val="2"/>
      </rPr>
      <t xml:space="preserve"> (VIUS) for its baseline estimate of single-unit 2-axle 6-tire or more trucks.  Prior to 1998, the FHWA used the Census Bureau's </t>
    </r>
    <r>
      <rPr>
        <i/>
        <sz val="9"/>
        <rFont val="Arial"/>
        <family val="2"/>
      </rPr>
      <t>1992 Transportation Inventory and Use Survey</t>
    </r>
    <r>
      <rPr>
        <sz val="9"/>
        <rFont val="Arial"/>
        <family val="2"/>
      </rPr>
      <t xml:space="preserve"> (TIUS) for its baseline estimates.  Therefore, post-1997 data may not be comparable to 1997 and earlier years.</t>
    </r>
  </si>
  <si>
    <r>
      <t>Table 4-13:  Single-Unit 2-Axle 6-Tire or More Truck Fuel Consumption and Travel</t>
    </r>
    <r>
      <rPr>
        <b/>
        <vertAlign val="superscript"/>
        <sz val="12"/>
        <rFont val="Arial"/>
        <family val="2"/>
      </rPr>
      <t>a</t>
    </r>
  </si>
  <si>
    <t xml:space="preserve">NOTES  </t>
  </si>
  <si>
    <t xml:space="preserve">In 1995, the U.S. Department of Transportation, Federal Highway Administration revised its vehicle categories beginning with 1993 data to include passenger cars, other 2-axle 4-tire vehicles, single-unit 2-axle 6-tire or more trucks, and combination trucks. Single-unit 2-axle 6-tire or more trucks are on a single frame with at least 2 axles and 6 tires.  Pre-1993 data have been reassigned to the most appropriate category. </t>
  </si>
  <si>
    <t xml:space="preserve">SOURCES  </t>
  </si>
  <si>
    <r>
      <t xml:space="preserve">1995-2007: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 Annual issues), table VM-1, available at www.fhwa.dot.gov/policy/ohpi as of Mar. 23, 2009.</t>
    </r>
  </si>
  <si>
    <r>
      <t xml:space="preserve">1970-94: 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ummary to 1995,</t>
    </r>
    <r>
      <rPr>
        <sz val="9"/>
        <rFont val="Arial"/>
        <family val="2"/>
      </rPr>
      <t xml:space="preserve"> FHWA-PL-97-009 (Washington, DC:  July 1997), table VM-201A, available at www.fhwa.dot.gov/policy/ohpi as of Mar. 23, 2009.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</si>
</sst>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0.0000"/>
    <numFmt numFmtId="171" formatCode="0.00000"/>
    <numFmt numFmtId="172" formatCode="&quot;(R)&quot;\ #,##0;&quot;(R) -&quot;#,##0;&quot;(R) &quot;\ 0"/>
    <numFmt numFmtId="173" formatCode="&quot;(R)&quot;\ #,##0.0;&quot;(R) -&quot;#,##0.0;&quot;(R) &quot;\ 0.0"/>
    <numFmt numFmtId="174" formatCode="0.000000"/>
    <numFmt numFmtId="175" formatCode="&quot;(R) &quot;#,##0;&quot;(R) &quot;\-#,##0;&quot;(R) &quot;0"/>
    <numFmt numFmtId="176" formatCode="&quot;(R) &quot;#,##0.0;&quot;(R) &quot;\-#,##0.0;&quot;(R) &quot;0.0"/>
    <numFmt numFmtId="177" formatCode="0_)"/>
    <numFmt numFmtId="178" formatCode="0.0_)"/>
    <numFmt numFmtId="179" formatCode="0.00_)"/>
    <numFmt numFmtId="180" formatCode="_(* #,##0.0_);_(* \(#,##0.0\);_(* &quot;-&quot;??_);_(@_)"/>
    <numFmt numFmtId="181" formatCode="_(* #,##0_);_(* \(#,##0\);_(* &quot;-&quot;??_);_(@_)"/>
    <numFmt numFmtId="182" formatCode="0.00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22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7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3" fontId="0" fillId="0" borderId="0" xfId="33" applyNumberFormat="1" applyFont="1" applyFill="1" applyAlignment="1">
      <alignment horizontal="right"/>
      <protection/>
    </xf>
    <xf numFmtId="0" fontId="15" fillId="0" borderId="0" xfId="33" applyFont="1" applyFill="1" applyBorder="1">
      <alignment horizontal="left"/>
      <protection/>
    </xf>
    <xf numFmtId="0" fontId="15" fillId="0" borderId="4" xfId="33" applyFont="1" applyFill="1" applyBorder="1">
      <alignment horizontal="left"/>
      <protection/>
    </xf>
    <xf numFmtId="0" fontId="18" fillId="0" borderId="0" xfId="33" applyFont="1" applyFill="1" applyBorder="1" applyAlignment="1">
      <alignment horizontal="left"/>
      <protection/>
    </xf>
    <xf numFmtId="0" fontId="18" fillId="0" borderId="0" xfId="33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3" fontId="15" fillId="0" borderId="0" xfId="33" applyNumberFormat="1" applyFont="1" applyFill="1" applyBorder="1" applyAlignment="1">
      <alignment horizontal="right" vertical="center"/>
      <protection/>
    </xf>
    <xf numFmtId="3" fontId="15" fillId="0" borderId="4" xfId="33" applyNumberFormat="1" applyFont="1" applyFill="1" applyBorder="1" applyAlignment="1">
      <alignment horizontal="right" vertical="center"/>
      <protection/>
    </xf>
    <xf numFmtId="0" fontId="15" fillId="0" borderId="5" xfId="0" applyFont="1" applyFill="1" applyBorder="1" applyAlignment="1">
      <alignment horizontal="center"/>
    </xf>
    <xf numFmtId="0" fontId="0" fillId="0" borderId="0" xfId="33" applyFont="1" applyFill="1" applyAlignment="1">
      <alignment horizontal="center"/>
      <protection/>
    </xf>
    <xf numFmtId="3" fontId="15" fillId="0" borderId="0" xfId="33" applyNumberFormat="1" applyFont="1" applyFill="1" applyBorder="1" applyAlignment="1">
      <alignment horizontal="right" vertical="top"/>
      <protection/>
    </xf>
    <xf numFmtId="0" fontId="0" fillId="0" borderId="0" xfId="33" applyFont="1" applyFill="1" applyAlignment="1">
      <alignment horizontal="right"/>
      <protection/>
    </xf>
    <xf numFmtId="0" fontId="16" fillId="0" borderId="5" xfId="33" applyFont="1" applyFill="1" applyBorder="1" applyAlignment="1">
      <alignment horizontal="center"/>
      <protection/>
    </xf>
    <xf numFmtId="3" fontId="15" fillId="0" borderId="0" xfId="33" applyNumberFormat="1" applyFont="1" applyFill="1" applyAlignment="1">
      <alignment horizontal="right"/>
      <protection/>
    </xf>
    <xf numFmtId="167" fontId="15" fillId="0" borderId="0" xfId="33" applyNumberFormat="1" applyFont="1" applyFill="1" applyBorder="1" applyAlignment="1">
      <alignment horizontal="right" vertical="center"/>
      <protection/>
    </xf>
    <xf numFmtId="0" fontId="16" fillId="0" borderId="6" xfId="33" applyFont="1" applyFill="1" applyBorder="1" applyAlignment="1">
      <alignment horizontal="center"/>
      <protection/>
    </xf>
    <xf numFmtId="3" fontId="15" fillId="0" borderId="0" xfId="33" applyNumberFormat="1" applyFont="1" applyFill="1" applyAlignment="1">
      <alignment/>
      <protection/>
    </xf>
    <xf numFmtId="3" fontId="15" fillId="0" borderId="4" xfId="33" applyNumberFormat="1" applyFont="1" applyFill="1" applyBorder="1" applyAlignment="1">
      <alignment horizontal="right"/>
      <protection/>
    </xf>
    <xf numFmtId="167" fontId="15" fillId="0" borderId="0" xfId="33" applyNumberFormat="1" applyFont="1" applyFill="1" applyAlignment="1">
      <alignment horizontal="right"/>
      <protection/>
    </xf>
    <xf numFmtId="0" fontId="18" fillId="0" borderId="7" xfId="33" applyFont="1" applyFill="1" applyBorder="1" applyAlignment="1">
      <alignment horizontal="left"/>
      <protection/>
    </xf>
    <xf numFmtId="0" fontId="16" fillId="0" borderId="6" xfId="33" applyNumberFormat="1" applyFont="1" applyFill="1" applyBorder="1" applyAlignment="1">
      <alignment horizontal="center"/>
      <protection/>
    </xf>
    <xf numFmtId="0" fontId="16" fillId="0" borderId="6" xfId="33" applyNumberFormat="1" applyFont="1" applyFill="1" applyBorder="1" applyAlignment="1">
      <alignment horizontal="center" vertical="top"/>
      <protection/>
    </xf>
    <xf numFmtId="181" fontId="0" fillId="0" borderId="0" xfId="15" applyNumberFormat="1" applyFont="1" applyFill="1" applyAlignment="1">
      <alignment horizontal="left"/>
    </xf>
    <xf numFmtId="175" fontId="0" fillId="0" borderId="0" xfId="15" applyNumberFormat="1" applyFont="1" applyFill="1" applyAlignment="1">
      <alignment horizontal="right"/>
    </xf>
    <xf numFmtId="175" fontId="0" fillId="0" borderId="4" xfId="15" applyNumberFormat="1" applyFont="1" applyFill="1" applyBorder="1" applyAlignment="1">
      <alignment horizontal="right"/>
    </xf>
    <xf numFmtId="0" fontId="17" fillId="0" borderId="0" xfId="33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18" fillId="0" borderId="0" xfId="33" applyFont="1" applyFill="1" applyBorder="1" applyAlignment="1">
      <alignment wrapText="1"/>
      <protection/>
    </xf>
    <xf numFmtId="0" fontId="18" fillId="0" borderId="0" xfId="33" applyFont="1" applyFill="1" applyAlignment="1">
      <alignment wrapText="1"/>
      <protection/>
    </xf>
    <xf numFmtId="0" fontId="18" fillId="0" borderId="0" xfId="33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7" xfId="33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3" fillId="0" borderId="4" xfId="3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9" fillId="0" borderId="0" xfId="3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9.421875" style="1" customWidth="1"/>
    <col min="2" max="12" width="9.140625" style="1" customWidth="1"/>
    <col min="13" max="16" width="9.28125" style="1" bestFit="1" customWidth="1"/>
    <col min="17" max="17" width="9.28125" style="1" customWidth="1"/>
    <col min="18" max="18" width="9.28125" style="1" bestFit="1" customWidth="1"/>
    <col min="19" max="19" width="9.421875" style="1" customWidth="1"/>
    <col min="20" max="20" width="9.28125" style="1" customWidth="1"/>
    <col min="21" max="21" width="9.28125" style="1" bestFit="1" customWidth="1"/>
    <col min="22" max="22" width="12.00390625" style="1" customWidth="1"/>
    <col min="23" max="16384" width="9.140625" style="1" customWidth="1"/>
  </cols>
  <sheetData>
    <row r="1" spans="1:23" ht="17.25" customHeight="1" thickBot="1">
      <c r="A1" s="39" t="s">
        <v>8</v>
      </c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spans="1:23" s="12" customFormat="1" ht="16.5">
      <c r="A2" s="11"/>
      <c r="B2" s="23">
        <v>1970</v>
      </c>
      <c r="C2" s="23">
        <v>1975</v>
      </c>
      <c r="D2" s="23">
        <v>1980</v>
      </c>
      <c r="E2" s="23">
        <v>1985</v>
      </c>
      <c r="F2" s="23">
        <v>1990</v>
      </c>
      <c r="G2" s="23">
        <v>1991</v>
      </c>
      <c r="H2" s="23">
        <v>1992</v>
      </c>
      <c r="I2" s="23">
        <v>1993</v>
      </c>
      <c r="J2" s="23">
        <v>1994</v>
      </c>
      <c r="K2" s="23">
        <v>1995</v>
      </c>
      <c r="L2" s="23">
        <v>1996</v>
      </c>
      <c r="M2" s="23">
        <v>1997</v>
      </c>
      <c r="N2" s="24">
        <v>1998</v>
      </c>
      <c r="O2" s="23">
        <v>1999</v>
      </c>
      <c r="P2" s="23">
        <v>2000</v>
      </c>
      <c r="Q2" s="23">
        <v>2001</v>
      </c>
      <c r="R2" s="15">
        <v>2002</v>
      </c>
      <c r="S2" s="18">
        <v>2003</v>
      </c>
      <c r="T2" s="15">
        <v>2004</v>
      </c>
      <c r="U2" s="15">
        <v>2005</v>
      </c>
      <c r="V2" s="15">
        <v>2006</v>
      </c>
      <c r="W2" s="15">
        <v>2007</v>
      </c>
    </row>
    <row r="3" spans="1:23" ht="16.5">
      <c r="A3" s="3" t="s">
        <v>0</v>
      </c>
      <c r="B3" s="9">
        <v>3681.405</v>
      </c>
      <c r="C3" s="9">
        <v>4231.622</v>
      </c>
      <c r="D3" s="9">
        <v>4373.784</v>
      </c>
      <c r="E3" s="9">
        <v>4593.071</v>
      </c>
      <c r="F3" s="9">
        <v>4486.981</v>
      </c>
      <c r="G3" s="9">
        <v>4480.815</v>
      </c>
      <c r="H3" s="9">
        <v>4369.842</v>
      </c>
      <c r="I3" s="9">
        <v>4407.85</v>
      </c>
      <c r="J3" s="9">
        <v>4906.385</v>
      </c>
      <c r="K3" s="9">
        <v>5023.67</v>
      </c>
      <c r="L3" s="13">
        <v>5266.029</v>
      </c>
      <c r="M3" s="9">
        <v>5293.358</v>
      </c>
      <c r="N3" s="9">
        <v>5734.925</v>
      </c>
      <c r="O3" s="9">
        <v>5762.864</v>
      </c>
      <c r="P3" s="9">
        <v>5926.03</v>
      </c>
      <c r="Q3" s="9">
        <v>5703.501</v>
      </c>
      <c r="R3" s="16">
        <v>5650.619</v>
      </c>
      <c r="S3" s="16">
        <v>5848.523</v>
      </c>
      <c r="T3" s="16">
        <v>6161.028</v>
      </c>
      <c r="U3" s="16">
        <v>6395.24</v>
      </c>
      <c r="V3" s="25">
        <v>6649.3369712</v>
      </c>
      <c r="W3" s="25">
        <v>6806.6299224</v>
      </c>
    </row>
    <row r="4" spans="1:23" ht="16.5">
      <c r="A4" s="3" t="s">
        <v>1</v>
      </c>
      <c r="B4" s="9">
        <v>27100</v>
      </c>
      <c r="C4" s="9">
        <v>34600</v>
      </c>
      <c r="D4" s="9">
        <v>39800</v>
      </c>
      <c r="E4" s="9">
        <v>45400</v>
      </c>
      <c r="F4" s="9">
        <v>51900</v>
      </c>
      <c r="G4" s="9">
        <v>52900</v>
      </c>
      <c r="H4" s="9">
        <v>53900</v>
      </c>
      <c r="I4" s="9">
        <v>56800</v>
      </c>
      <c r="J4" s="9">
        <v>61300</v>
      </c>
      <c r="K4" s="9">
        <v>62705</v>
      </c>
      <c r="L4" s="13">
        <v>64072</v>
      </c>
      <c r="M4" s="9">
        <v>66893</v>
      </c>
      <c r="N4" s="9">
        <v>68021</v>
      </c>
      <c r="O4" s="9">
        <v>70304</v>
      </c>
      <c r="P4" s="9">
        <v>70500</v>
      </c>
      <c r="Q4" s="9">
        <v>72448</v>
      </c>
      <c r="R4" s="9">
        <v>75866</v>
      </c>
      <c r="S4" s="19">
        <v>77757</v>
      </c>
      <c r="T4" s="16">
        <v>78441</v>
      </c>
      <c r="U4" s="16">
        <v>78496</v>
      </c>
      <c r="V4" s="26">
        <v>80344.22116405684</v>
      </c>
      <c r="W4" s="25">
        <v>81954.40355076993</v>
      </c>
    </row>
    <row r="5" spans="1:23" ht="16.5">
      <c r="A5" s="3" t="s">
        <v>2</v>
      </c>
      <c r="B5" s="9">
        <v>3968</v>
      </c>
      <c r="C5" s="9">
        <v>5420</v>
      </c>
      <c r="D5" s="9">
        <v>6923</v>
      </c>
      <c r="E5" s="9">
        <v>7399</v>
      </c>
      <c r="F5" s="9">
        <v>8357</v>
      </c>
      <c r="G5" s="9">
        <v>8172</v>
      </c>
      <c r="H5" s="9">
        <v>8237</v>
      </c>
      <c r="I5" s="9">
        <v>8488</v>
      </c>
      <c r="J5" s="9">
        <v>9032</v>
      </c>
      <c r="K5" s="9">
        <v>9216</v>
      </c>
      <c r="L5" s="13">
        <v>9408.887</v>
      </c>
      <c r="M5" s="9">
        <v>9576.059</v>
      </c>
      <c r="N5" s="9">
        <v>6817.489</v>
      </c>
      <c r="O5" s="9">
        <v>9372.071</v>
      </c>
      <c r="P5" s="9">
        <v>9563.044</v>
      </c>
      <c r="Q5" s="9">
        <v>9667.248</v>
      </c>
      <c r="R5" s="9">
        <v>10320.611</v>
      </c>
      <c r="S5" s="19">
        <v>8880.461</v>
      </c>
      <c r="T5" s="16">
        <v>8958.622</v>
      </c>
      <c r="U5" s="16">
        <v>9501</v>
      </c>
      <c r="V5" s="26">
        <v>9852.377698756725</v>
      </c>
      <c r="W5" s="25">
        <v>10035.106391991309</v>
      </c>
    </row>
    <row r="6" spans="1:23" ht="16.5">
      <c r="A6" s="3" t="s">
        <v>3</v>
      </c>
      <c r="B6" s="17">
        <f aca="true" t="shared" si="0" ref="B6:Q6">B4/B3</f>
        <v>7.3613199308416215</v>
      </c>
      <c r="C6" s="17">
        <f t="shared" si="0"/>
        <v>8.176533726311092</v>
      </c>
      <c r="D6" s="17">
        <f t="shared" si="0"/>
        <v>9.099672045990383</v>
      </c>
      <c r="E6" s="17">
        <f t="shared" si="0"/>
        <v>9.884454213749363</v>
      </c>
      <c r="F6" s="17">
        <f t="shared" si="0"/>
        <v>11.566797363305083</v>
      </c>
      <c r="G6" s="17">
        <f t="shared" si="0"/>
        <v>11.805887991358716</v>
      </c>
      <c r="H6" s="17">
        <f t="shared" si="0"/>
        <v>12.334542072688212</v>
      </c>
      <c r="I6" s="17">
        <f t="shared" si="0"/>
        <v>12.886100933561712</v>
      </c>
      <c r="J6" s="17">
        <f t="shared" si="0"/>
        <v>12.49392373407305</v>
      </c>
      <c r="K6" s="17">
        <f t="shared" si="0"/>
        <v>12.481910635053655</v>
      </c>
      <c r="L6" s="17">
        <f t="shared" si="0"/>
        <v>12.167042756505898</v>
      </c>
      <c r="M6" s="17">
        <f t="shared" si="0"/>
        <v>12.63715773616672</v>
      </c>
      <c r="N6" s="17">
        <f t="shared" si="0"/>
        <v>11.860835146056836</v>
      </c>
      <c r="O6" s="17">
        <f t="shared" si="0"/>
        <v>12.199489698177851</v>
      </c>
      <c r="P6" s="17">
        <f t="shared" si="0"/>
        <v>11.896666064802238</v>
      </c>
      <c r="Q6" s="17">
        <f t="shared" si="0"/>
        <v>12.702373507079248</v>
      </c>
      <c r="R6" s="17">
        <f aca="true" t="shared" si="1" ref="R6:W6">R4/R3</f>
        <v>13.426139684873464</v>
      </c>
      <c r="S6" s="17">
        <f t="shared" si="1"/>
        <v>13.295151613492843</v>
      </c>
      <c r="T6" s="21">
        <f t="shared" si="1"/>
        <v>12.731803848318819</v>
      </c>
      <c r="U6" s="21">
        <f t="shared" si="1"/>
        <v>12.274128883356997</v>
      </c>
      <c r="V6" s="21">
        <f t="shared" si="1"/>
        <v>12.08304249161209</v>
      </c>
      <c r="W6" s="21">
        <f t="shared" si="1"/>
        <v>12.040378937169104</v>
      </c>
    </row>
    <row r="7" spans="1:23" ht="16.5">
      <c r="A7" s="3" t="s">
        <v>4</v>
      </c>
      <c r="B7" s="17">
        <f aca="true" t="shared" si="2" ref="B7:Q7">B4/B5</f>
        <v>6.829637096774194</v>
      </c>
      <c r="C7" s="17">
        <f t="shared" si="2"/>
        <v>6.3837638376383765</v>
      </c>
      <c r="D7" s="17">
        <f t="shared" si="2"/>
        <v>5.748952766141846</v>
      </c>
      <c r="E7" s="17">
        <f t="shared" si="2"/>
        <v>6.135964319502635</v>
      </c>
      <c r="F7" s="17">
        <f t="shared" si="2"/>
        <v>6.210362570300347</v>
      </c>
      <c r="G7" s="17">
        <f t="shared" si="2"/>
        <v>6.473323543808125</v>
      </c>
      <c r="H7" s="17">
        <f t="shared" si="2"/>
        <v>6.543644530775768</v>
      </c>
      <c r="I7" s="17">
        <f t="shared" si="2"/>
        <v>6.691800188501413</v>
      </c>
      <c r="J7" s="17">
        <f t="shared" si="2"/>
        <v>6.786979627989371</v>
      </c>
      <c r="K7" s="17">
        <f t="shared" si="2"/>
        <v>6.803927951388889</v>
      </c>
      <c r="L7" s="17">
        <f t="shared" si="2"/>
        <v>6.809732118155951</v>
      </c>
      <c r="M7" s="17">
        <f t="shared" si="2"/>
        <v>6.985441505738426</v>
      </c>
      <c r="N7" s="17">
        <f t="shared" si="2"/>
        <v>9.97742717296647</v>
      </c>
      <c r="O7" s="17">
        <f t="shared" si="2"/>
        <v>7.501436982284919</v>
      </c>
      <c r="P7" s="17">
        <f t="shared" si="2"/>
        <v>7.372129627344599</v>
      </c>
      <c r="Q7" s="17">
        <f t="shared" si="2"/>
        <v>7.494170005776205</v>
      </c>
      <c r="R7" s="17">
        <f aca="true" t="shared" si="3" ref="R7:W7">R4/R5</f>
        <v>7.350921374713183</v>
      </c>
      <c r="S7" s="17">
        <f t="shared" si="3"/>
        <v>8.755964358156632</v>
      </c>
      <c r="T7" s="21">
        <f t="shared" si="3"/>
        <v>8.755922506831967</v>
      </c>
      <c r="U7" s="21">
        <f t="shared" si="3"/>
        <v>8.261867171876645</v>
      </c>
      <c r="V7" s="21">
        <f t="shared" si="3"/>
        <v>8.1548052277975</v>
      </c>
      <c r="W7" s="21">
        <f t="shared" si="3"/>
        <v>8.166769772981686</v>
      </c>
    </row>
    <row r="8" spans="1:23" ht="17.25" thickBot="1">
      <c r="A8" s="4" t="s">
        <v>5</v>
      </c>
      <c r="B8" s="10">
        <f aca="true" t="shared" si="4" ref="B8:Q8">B5*1000/B3</f>
        <v>1077.8493537114225</v>
      </c>
      <c r="C8" s="10">
        <f t="shared" si="4"/>
        <v>1280.832739786304</v>
      </c>
      <c r="D8" s="10">
        <f t="shared" si="4"/>
        <v>1582.839939055061</v>
      </c>
      <c r="E8" s="10">
        <f t="shared" si="4"/>
        <v>1610.9047737341748</v>
      </c>
      <c r="F8" s="10">
        <f t="shared" si="4"/>
        <v>1862.49952919346</v>
      </c>
      <c r="G8" s="10">
        <f t="shared" si="4"/>
        <v>1823.7753622945827</v>
      </c>
      <c r="H8" s="10">
        <f t="shared" si="4"/>
        <v>1884.9651772306643</v>
      </c>
      <c r="I8" s="10">
        <f t="shared" si="4"/>
        <v>1925.6553648604192</v>
      </c>
      <c r="J8" s="10">
        <f t="shared" si="4"/>
        <v>1840.8665443090993</v>
      </c>
      <c r="K8" s="10">
        <f t="shared" si="4"/>
        <v>1834.515404077099</v>
      </c>
      <c r="L8" s="10">
        <f t="shared" si="4"/>
        <v>1786.7138597223827</v>
      </c>
      <c r="M8" s="10">
        <f t="shared" si="4"/>
        <v>1809.0707259928386</v>
      </c>
      <c r="N8" s="10">
        <f t="shared" si="4"/>
        <v>1188.7668975618687</v>
      </c>
      <c r="O8" s="10">
        <f t="shared" si="4"/>
        <v>1626.28703366937</v>
      </c>
      <c r="P8" s="10">
        <f t="shared" si="4"/>
        <v>1613.7353337732006</v>
      </c>
      <c r="Q8" s="10">
        <f t="shared" si="4"/>
        <v>1694.9673542618823</v>
      </c>
      <c r="R8" s="10">
        <f aca="true" t="shared" si="5" ref="R8:W8">R5*1000/R3</f>
        <v>1826.4567120876493</v>
      </c>
      <c r="S8" s="10">
        <f t="shared" si="5"/>
        <v>1518.4108876719815</v>
      </c>
      <c r="T8" s="20">
        <f t="shared" si="5"/>
        <v>1454.0790919956864</v>
      </c>
      <c r="U8" s="20">
        <f t="shared" si="5"/>
        <v>1485.6361919177389</v>
      </c>
      <c r="V8" s="27">
        <f t="shared" si="5"/>
        <v>1481.7082878232707</v>
      </c>
      <c r="W8" s="20">
        <f t="shared" si="5"/>
        <v>1474.3135011596098</v>
      </c>
    </row>
    <row r="9" spans="1:18" ht="12.75">
      <c r="A9" s="37" t="s">
        <v>6</v>
      </c>
      <c r="B9" s="38"/>
      <c r="C9" s="38"/>
      <c r="D9" s="38"/>
      <c r="E9" s="38"/>
      <c r="F9" s="38"/>
      <c r="G9" s="38"/>
      <c r="H9" s="22"/>
      <c r="I9" s="22"/>
      <c r="J9" s="22"/>
      <c r="K9" s="22"/>
      <c r="L9" s="22"/>
      <c r="M9" s="22"/>
      <c r="R9" s="14"/>
    </row>
    <row r="10" spans="1:13" ht="12.75">
      <c r="A10" s="28"/>
      <c r="B10" s="29"/>
      <c r="C10" s="29"/>
      <c r="D10" s="29"/>
      <c r="E10" s="29"/>
      <c r="F10" s="29"/>
      <c r="G10" s="29"/>
      <c r="H10" s="5"/>
      <c r="I10" s="5"/>
      <c r="J10" s="5"/>
      <c r="K10" s="5"/>
      <c r="L10" s="5"/>
      <c r="M10" s="5"/>
    </row>
    <row r="11" spans="1:13" ht="39" customHeight="1">
      <c r="A11" s="43" t="s">
        <v>7</v>
      </c>
      <c r="B11" s="44"/>
      <c r="C11" s="44"/>
      <c r="D11" s="44"/>
      <c r="E11" s="44"/>
      <c r="F11" s="45"/>
      <c r="G11" s="45"/>
      <c r="H11" s="46"/>
      <c r="I11" s="46"/>
      <c r="J11" s="8"/>
      <c r="K11" s="8"/>
      <c r="L11" s="8"/>
      <c r="M11" s="5"/>
    </row>
    <row r="12" spans="1:13" ht="12.75">
      <c r="A12" s="30"/>
      <c r="B12" s="29"/>
      <c r="C12" s="29"/>
      <c r="D12" s="29"/>
      <c r="E12" s="29"/>
      <c r="F12" s="29"/>
      <c r="G12" s="29"/>
      <c r="H12" s="6"/>
      <c r="I12" s="6"/>
      <c r="J12" s="6"/>
      <c r="K12" s="6"/>
      <c r="L12" s="6"/>
      <c r="M12" s="6"/>
    </row>
    <row r="13" spans="1:13" ht="12.75">
      <c r="A13" s="28" t="s">
        <v>9</v>
      </c>
      <c r="B13" s="29"/>
      <c r="C13" s="29"/>
      <c r="D13" s="29"/>
      <c r="E13" s="29"/>
      <c r="F13" s="29"/>
      <c r="G13" s="29"/>
      <c r="H13" s="6"/>
      <c r="I13" s="6"/>
      <c r="J13" s="6"/>
      <c r="K13" s="6"/>
      <c r="L13" s="6"/>
      <c r="M13" s="6"/>
    </row>
    <row r="14" spans="1:13" ht="39" customHeight="1">
      <c r="A14" s="32" t="s">
        <v>10</v>
      </c>
      <c r="B14" s="33"/>
      <c r="C14" s="33"/>
      <c r="D14" s="33"/>
      <c r="E14" s="33"/>
      <c r="F14" s="33"/>
      <c r="G14" s="33"/>
      <c r="H14" s="34"/>
      <c r="I14" s="34"/>
      <c r="J14" s="6"/>
      <c r="K14" s="6"/>
      <c r="L14" s="6"/>
      <c r="M14" s="6"/>
    </row>
    <row r="15" spans="1:13" ht="12.75">
      <c r="A15" s="31"/>
      <c r="B15" s="31"/>
      <c r="C15" s="31"/>
      <c r="D15" s="31"/>
      <c r="E15" s="31"/>
      <c r="F15" s="31"/>
      <c r="G15" s="31"/>
      <c r="H15" s="6"/>
      <c r="I15" s="6"/>
      <c r="J15" s="6"/>
      <c r="K15" s="6"/>
      <c r="L15" s="6"/>
      <c r="M15" s="6"/>
    </row>
    <row r="16" spans="1:13" ht="12.75">
      <c r="A16" s="28" t="s">
        <v>11</v>
      </c>
      <c r="B16" s="29"/>
      <c r="C16" s="29"/>
      <c r="D16" s="29"/>
      <c r="E16" s="29"/>
      <c r="F16" s="29"/>
      <c r="G16" s="29"/>
      <c r="H16" s="6"/>
      <c r="I16" s="6"/>
      <c r="J16" s="6"/>
      <c r="K16" s="6"/>
      <c r="L16" s="6"/>
      <c r="M16" s="6"/>
    </row>
    <row r="17" spans="1:13" ht="26.25" customHeight="1">
      <c r="A17" s="32" t="s">
        <v>13</v>
      </c>
      <c r="B17" s="35"/>
      <c r="C17" s="35"/>
      <c r="D17" s="35"/>
      <c r="E17" s="35"/>
      <c r="F17" s="35"/>
      <c r="G17" s="35"/>
      <c r="H17" s="36"/>
      <c r="I17" s="36"/>
      <c r="J17" s="7"/>
      <c r="K17" s="7"/>
      <c r="L17" s="7"/>
      <c r="M17" s="7"/>
    </row>
    <row r="18" spans="1:13" ht="26.25" customHeight="1">
      <c r="A18" s="32" t="s">
        <v>12</v>
      </c>
      <c r="B18" s="35"/>
      <c r="C18" s="35"/>
      <c r="D18" s="35"/>
      <c r="E18" s="35"/>
      <c r="F18" s="35"/>
      <c r="G18" s="35"/>
      <c r="H18" s="36"/>
      <c r="I18" s="36"/>
      <c r="J18" s="7"/>
      <c r="K18" s="7"/>
      <c r="L18" s="7"/>
      <c r="M18" s="7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11">
    <mergeCell ref="A1:W1"/>
    <mergeCell ref="A11:I11"/>
    <mergeCell ref="A17:I17"/>
    <mergeCell ref="A18:I18"/>
    <mergeCell ref="A9:G9"/>
    <mergeCell ref="A10:G10"/>
    <mergeCell ref="A16:G16"/>
    <mergeCell ref="A12:G12"/>
    <mergeCell ref="A13:G13"/>
    <mergeCell ref="A15:G15"/>
    <mergeCell ref="A14:I14"/>
  </mergeCells>
  <printOptions/>
  <pageMargins left="0.75" right="0.75" top="1" bottom="1" header="0.5" footer="0.5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2009-03-30T16:22:07Z</cp:lastPrinted>
  <dcterms:created xsi:type="dcterms:W3CDTF">1980-01-01T05:00:00Z</dcterms:created>
  <dcterms:modified xsi:type="dcterms:W3CDTF">2009-03-31T19:13:21Z</dcterms:modified>
  <cp:category/>
  <cp:version/>
  <cp:contentType/>
  <cp:contentStatus/>
</cp:coreProperties>
</file>