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'Sheet1'!$A$1:$E$61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<sst xmlns="http://schemas.openxmlformats.org/spreadsheetml/2006/main" count="63" uniqueCount="62">
  <si>
    <t>Budget authority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</si>
  <si>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</si>
  <si>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</si>
  <si>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</si>
  <si>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</si>
  <si>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</si>
  <si>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</si>
  <si>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</si>
  <si>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</si>
  <si>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</si>
  <si>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</si>
  <si>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</si>
  <si>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</si>
  <si>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</si>
  <si>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</si>
  <si>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</si>
  <si>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</si>
  <si>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</si>
  <si>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</si>
  <si>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</si>
  <si>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</si>
  <si>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</si>
  <si>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</si>
  <si>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</si>
  <si>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</si>
  <si>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</si>
  <si>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</si>
  <si>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</si>
  <si>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</si>
  <si>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</si>
  <si>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</si>
  <si>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</si>
  <si>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</si>
  <si>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</si>
  <si>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</si>
  <si>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</si>
  <si>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</si>
  <si>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</si>
  <si>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</si>
  <si>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</si>
  <si>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</si>
  <si>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</si>
  <si>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</si>
  <si>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</si>
  <si>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</si>
  <si>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</si>
  <si>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</si>
  <si>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</si>
  <si>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</si>
  <si>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</si>
  <si>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</si>
  <si>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</si>
  <si>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</si>
  <si>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Puerto Rico</t>
  </si>
  <si>
    <t>Virgin Islands</t>
  </si>
  <si>
    <t>SY08-2009</t>
  </si>
  <si>
    <t>Fresh Fruit and Vegetable Program</t>
  </si>
  <si>
    <t>Allocation</t>
  </si>
  <si>
    <t>July 2008</t>
  </si>
  <si>
    <t>October 2008</t>
  </si>
  <si>
    <t>Total Allocation per State for SY08-09
(July + Oct. 2008)*</t>
  </si>
  <si>
    <t>ATTACHMENT 4:  FFVP FUNDS ALLOCATION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</si>
</sst>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_(&quot;$&quot;* #,##0.000000_);_(&quot;$&quot;* \(#,##0.000000\);_(&quot;$&quot;* &quot;-&quot;??????_);_(@_)"/>
    <numFmt numFmtId="167" formatCode="[$-409]dddd\,\ mmmm\ dd\,\ yyyy"/>
    <numFmt numFmtId="168" formatCode="&quot;$&quot;#,##0.000000"/>
    <numFmt numFmtId="169" formatCode="&quot;$&quot;#,##0"/>
    <numFmt numFmtId="170" formatCode="&quot;$&quot;#,##0.00"/>
    <numFmt numFmtId="171" formatCode="0.0000"/>
  </numFmts>
  <fonts count="7">
    <font>
      <sz val="10"/>
      <name val="Times New Roman"/>
      <family val="0"/>
    </font>
    <font>
      <sz val="8"/>
      <name val="Times New Roman"/>
      <family val="0"/>
    </font>
    <font>
      <b/>
      <sz val="18"/>
      <name val="Times New Roman"/>
      <family val="1"/>
    </font>
    <font>
      <sz val="18"/>
      <name val="Times New Roman"/>
      <family val="0"/>
    </font>
    <font>
      <b/>
      <sz val="18"/>
      <name val="MS Sans Serif"/>
      <family val="2"/>
    </font>
    <font>
      <b/>
      <sz val="22"/>
      <name val="Times New Roman"/>
      <family val="1"/>
    </font>
    <font>
      <b/>
      <sz val="2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ashed"/>
      <right style="dashed"/>
      <top style="dashed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ashed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171" fontId="3" fillId="0" borderId="1" xfId="0" applyNumberFormat="1" applyFont="1" applyBorder="1" applyAlignment="1">
      <alignment horizontal="center"/>
    </xf>
    <xf numFmtId="16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169" fontId="3" fillId="0" borderId="7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171" fontId="3" fillId="0" borderId="9" xfId="0" applyNumberFormat="1" applyFont="1" applyBorder="1" applyAlignment="1">
      <alignment horizontal="center"/>
    </xf>
    <xf numFmtId="169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169" fontId="2" fillId="0" borderId="13" xfId="0" applyNumberFormat="1" applyFont="1" applyBorder="1" applyAlignment="1">
      <alignment horizontal="center"/>
    </xf>
    <xf numFmtId="42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171" fontId="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5" fontId="2" fillId="0" borderId="13" xfId="17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showGridLines="0" tabSelected="1" view="pageBreakPreview" zoomScale="50" zoomScaleNormal="50" zoomScaleSheetLayoutView="50" workbookViewId="0" topLeftCell="A1">
      <selection activeCell="M4" sqref="M4"/>
    </sheetView>
  </sheetViews>
  <sheetFormatPr defaultColWidth="9.33203125" defaultRowHeight="12.75"/>
  <cols>
    <col min="1" max="1" width="43.66015625" style="1" customWidth="1"/>
    <col min="2" max="2" width="17.16015625" style="1" hidden="1" customWidth="1"/>
    <col min="3" max="3" width="59.16015625" style="4" customWidth="1"/>
    <col min="4" max="4" width="20.16015625" style="4" customWidth="1"/>
    <col min="5" max="5" width="25.5" style="4" customWidth="1"/>
    <col min="6" max="6" width="11.16015625" style="1" bestFit="1" customWidth="1"/>
    <col min="7" max="16384" width="9.33203125" style="1" customWidth="1"/>
  </cols>
  <sheetData>
    <row r="1" spans="1:2" ht="25.5">
      <c r="A1" s="33" t="s">
        <v>61</v>
      </c>
      <c r="B1" s="4"/>
    </row>
    <row r="2" spans="1:5" ht="27">
      <c r="A2" s="34" t="s">
        <v>56</v>
      </c>
      <c r="B2" s="35"/>
      <c r="C2" s="35"/>
      <c r="D2" s="35"/>
      <c r="E2" s="36"/>
    </row>
    <row r="3" spans="1:5" ht="23.25">
      <c r="A3" s="9"/>
      <c r="B3" s="2"/>
      <c r="C3" s="30" t="s">
        <v>55</v>
      </c>
      <c r="D3" s="27" t="s">
        <v>58</v>
      </c>
      <c r="E3" s="28" t="s">
        <v>59</v>
      </c>
    </row>
    <row r="4" spans="1:5" ht="68.25">
      <c r="A4" s="10"/>
      <c r="B4" s="11"/>
      <c r="C4" s="31" t="s">
        <v>60</v>
      </c>
      <c r="D4" s="23" t="s">
        <v>57</v>
      </c>
      <c r="E4" s="24" t="s">
        <v>57</v>
      </c>
    </row>
    <row r="5" spans="1:5" ht="23.25">
      <c r="A5" s="12" t="s">
        <v>0</v>
      </c>
      <c r="B5" s="29"/>
      <c r="C5" s="32">
        <f>SUM(C7:C60)</f>
        <v>48889165.280000016</v>
      </c>
      <c r="D5" s="25">
        <f>SUM(D7:D60)</f>
        <v>9389165.28</v>
      </c>
      <c r="E5" s="26">
        <f>C5-D5</f>
        <v>39500000.000000015</v>
      </c>
    </row>
    <row r="6" spans="1:5" ht="12.75" customHeight="1" hidden="1" thickBot="1">
      <c r="A6" s="9"/>
      <c r="B6" s="2"/>
      <c r="C6" s="13"/>
      <c r="D6" s="13"/>
      <c r="E6" s="14"/>
    </row>
    <row r="7" spans="1:6" ht="23.25">
      <c r="A7" s="15" t="s">
        <v>1</v>
      </c>
      <c r="B7" s="6">
        <v>0.858994991384809</v>
      </c>
      <c r="C7" s="7">
        <f>B7*1000000</f>
        <v>858994.9913848089</v>
      </c>
      <c r="D7" s="7">
        <f>184101.28</f>
        <v>184101.28</v>
      </c>
      <c r="E7" s="16">
        <f>C7-D7</f>
        <v>674893.7113848089</v>
      </c>
      <c r="F7" s="3"/>
    </row>
    <row r="8" spans="1:5" ht="23.25">
      <c r="A8" s="15" t="s">
        <v>2</v>
      </c>
      <c r="B8" s="6">
        <v>0.6246997789728205</v>
      </c>
      <c r="C8" s="7">
        <f aca="true" t="shared" si="0" ref="C8:C60">B8*1000000</f>
        <v>624699.7789728205</v>
      </c>
      <c r="D8" s="7">
        <f aca="true" t="shared" si="1" ref="D8:D57">184101.28</f>
        <v>184101.28</v>
      </c>
      <c r="E8" s="16">
        <f aca="true" t="shared" si="2" ref="E8:E60">C8-D8</f>
        <v>440598.49897282047</v>
      </c>
    </row>
    <row r="9" spans="1:5" ht="23.25">
      <c r="A9" s="15" t="s">
        <v>3</v>
      </c>
      <c r="B9" s="6">
        <v>0.9606224531123181</v>
      </c>
      <c r="C9" s="7">
        <f t="shared" si="0"/>
        <v>960622.4531123181</v>
      </c>
      <c r="D9" s="7">
        <f t="shared" si="1"/>
        <v>184101.28</v>
      </c>
      <c r="E9" s="16">
        <f t="shared" si="2"/>
        <v>776521.173112318</v>
      </c>
    </row>
    <row r="10" spans="1:5" ht="23.25">
      <c r="A10" s="15" t="s">
        <v>4</v>
      </c>
      <c r="B10" s="6">
        <v>0.7524878309828477</v>
      </c>
      <c r="C10" s="7">
        <f t="shared" si="0"/>
        <v>752487.8309828476</v>
      </c>
      <c r="D10" s="7">
        <f t="shared" si="1"/>
        <v>184101.28</v>
      </c>
      <c r="E10" s="16">
        <f t="shared" si="2"/>
        <v>568386.5509828476</v>
      </c>
    </row>
    <row r="11" spans="1:5" ht="23.25">
      <c r="A11" s="15" t="s">
        <v>5</v>
      </c>
      <c r="B11" s="6">
        <v>2.755357211618556</v>
      </c>
      <c r="C11" s="7">
        <f t="shared" si="0"/>
        <v>2755357.211618556</v>
      </c>
      <c r="D11" s="7">
        <f t="shared" si="1"/>
        <v>184101.28</v>
      </c>
      <c r="E11" s="16">
        <f t="shared" si="2"/>
        <v>2571255.9316185564</v>
      </c>
    </row>
    <row r="12" spans="1:5" ht="23.25">
      <c r="A12" s="15" t="s">
        <v>6</v>
      </c>
      <c r="B12" s="6">
        <v>0.8728746007708977</v>
      </c>
      <c r="C12" s="7">
        <f t="shared" si="0"/>
        <v>872874.6007708977</v>
      </c>
      <c r="D12" s="7">
        <f t="shared" si="1"/>
        <v>184101.28</v>
      </c>
      <c r="E12" s="16">
        <f t="shared" si="2"/>
        <v>688773.3207708977</v>
      </c>
    </row>
    <row r="13" spans="1:5" ht="23.25">
      <c r="A13" s="15" t="s">
        <v>7</v>
      </c>
      <c r="B13" s="6">
        <v>0.7921379517568088</v>
      </c>
      <c r="C13" s="7">
        <f t="shared" si="0"/>
        <v>792137.9517568088</v>
      </c>
      <c r="D13" s="7">
        <f t="shared" si="1"/>
        <v>184101.28</v>
      </c>
      <c r="E13" s="16">
        <f t="shared" si="2"/>
        <v>608036.6717568088</v>
      </c>
    </row>
    <row r="14" spans="1:5" ht="23.25">
      <c r="A14" s="15" t="s">
        <v>8</v>
      </c>
      <c r="B14" s="6">
        <v>0.6354681423799627</v>
      </c>
      <c r="C14" s="7">
        <f t="shared" si="0"/>
        <v>635468.1423799627</v>
      </c>
      <c r="D14" s="7">
        <f t="shared" si="1"/>
        <v>184101.28</v>
      </c>
      <c r="E14" s="16">
        <f t="shared" si="2"/>
        <v>451366.8623799627</v>
      </c>
    </row>
    <row r="15" spans="1:5" ht="23.25">
      <c r="A15" s="15" t="s">
        <v>9</v>
      </c>
      <c r="B15" s="6">
        <v>0.6190457436955668</v>
      </c>
      <c r="C15" s="7">
        <f t="shared" si="0"/>
        <v>619045.7436955668</v>
      </c>
      <c r="D15" s="7">
        <f t="shared" si="1"/>
        <v>184101.28</v>
      </c>
      <c r="E15" s="16">
        <f t="shared" si="2"/>
        <v>434944.46369556675</v>
      </c>
    </row>
    <row r="16" spans="1:5" ht="23.25">
      <c r="A16" s="15" t="s">
        <v>10</v>
      </c>
      <c r="B16" s="6">
        <v>1.6682225980061356</v>
      </c>
      <c r="C16" s="7">
        <f t="shared" si="0"/>
        <v>1668222.5980061356</v>
      </c>
      <c r="D16" s="7">
        <f t="shared" si="1"/>
        <v>184101.28</v>
      </c>
      <c r="E16" s="16">
        <f t="shared" si="2"/>
        <v>1484121.3180061355</v>
      </c>
    </row>
    <row r="17" spans="1:5" ht="23.25">
      <c r="A17" s="15" t="s">
        <v>11</v>
      </c>
      <c r="B17" s="6">
        <v>1.1510581141202332</v>
      </c>
      <c r="C17" s="7">
        <f t="shared" si="0"/>
        <v>1151058.114120233</v>
      </c>
      <c r="D17" s="7">
        <f t="shared" si="1"/>
        <v>184101.28</v>
      </c>
      <c r="E17" s="16">
        <f t="shared" si="2"/>
        <v>966956.8341202331</v>
      </c>
    </row>
    <row r="18" spans="1:5" ht="23.25">
      <c r="A18" s="15" t="s">
        <v>12</v>
      </c>
      <c r="B18" s="6">
        <v>0.6603343502666804</v>
      </c>
      <c r="C18" s="7">
        <f t="shared" si="0"/>
        <v>660334.3502666805</v>
      </c>
      <c r="D18" s="7">
        <f t="shared" si="1"/>
        <v>184101.28</v>
      </c>
      <c r="E18" s="16">
        <f t="shared" si="2"/>
        <v>476233.07026668044</v>
      </c>
    </row>
    <row r="19" spans="1:5" ht="23.25">
      <c r="A19" s="15" t="s">
        <v>13</v>
      </c>
      <c r="B19" s="6">
        <v>0.6731655520860731</v>
      </c>
      <c r="C19" s="7">
        <f t="shared" si="0"/>
        <v>673165.5520860731</v>
      </c>
      <c r="D19" s="7">
        <f t="shared" si="1"/>
        <v>184101.28</v>
      </c>
      <c r="E19" s="16">
        <f t="shared" si="2"/>
        <v>489064.27208607306</v>
      </c>
    </row>
    <row r="20" spans="1:5" ht="23.25">
      <c r="A20" s="15" t="s">
        <v>14</v>
      </c>
      <c r="B20" s="6">
        <v>1.347540859293154</v>
      </c>
      <c r="C20" s="7">
        <f t="shared" si="0"/>
        <v>1347540.859293154</v>
      </c>
      <c r="D20" s="7">
        <f t="shared" si="1"/>
        <v>184101.28</v>
      </c>
      <c r="E20" s="16">
        <f t="shared" si="2"/>
        <v>1163439.579293154</v>
      </c>
    </row>
    <row r="21" spans="1:5" ht="23.25">
      <c r="A21" s="15" t="s">
        <v>15</v>
      </c>
      <c r="B21" s="6">
        <v>1.089732</v>
      </c>
      <c r="C21" s="7">
        <f t="shared" si="0"/>
        <v>1089732</v>
      </c>
      <c r="D21" s="7">
        <f t="shared" si="1"/>
        <v>184101.28</v>
      </c>
      <c r="E21" s="16">
        <f t="shared" si="2"/>
        <v>905630.72</v>
      </c>
    </row>
    <row r="22" spans="1:5" ht="23.25">
      <c r="A22" s="15" t="s">
        <v>16</v>
      </c>
      <c r="B22" s="6">
        <v>1.096646</v>
      </c>
      <c r="C22" s="7">
        <f t="shared" si="0"/>
        <v>1096646</v>
      </c>
      <c r="D22" s="7">
        <f t="shared" si="1"/>
        <v>184101.28</v>
      </c>
      <c r="E22" s="16">
        <f t="shared" si="2"/>
        <v>912544.72</v>
      </c>
    </row>
    <row r="23" spans="1:5" ht="23.25">
      <c r="A23" s="15" t="s">
        <v>17</v>
      </c>
      <c r="B23" s="6">
        <v>0.7489951190892654</v>
      </c>
      <c r="C23" s="7">
        <f t="shared" si="0"/>
        <v>748995.1190892655</v>
      </c>
      <c r="D23" s="7">
        <f t="shared" si="1"/>
        <v>184101.28</v>
      </c>
      <c r="E23" s="16">
        <f t="shared" si="2"/>
        <v>564893.8390892654</v>
      </c>
    </row>
    <row r="24" spans="1:5" ht="23.25">
      <c r="A24" s="15" t="s">
        <v>18</v>
      </c>
      <c r="B24" s="6">
        <v>0.8360442508523829</v>
      </c>
      <c r="C24" s="7">
        <f t="shared" si="0"/>
        <v>836044.2508523829</v>
      </c>
      <c r="D24" s="7">
        <f t="shared" si="1"/>
        <v>184101.28</v>
      </c>
      <c r="E24" s="16">
        <f t="shared" si="2"/>
        <v>651942.9708523828</v>
      </c>
    </row>
    <row r="25" spans="1:5" ht="23.25">
      <c r="A25" s="15" t="s">
        <v>19</v>
      </c>
      <c r="B25" s="6">
        <v>0.8391170057206654</v>
      </c>
      <c r="C25" s="7">
        <f t="shared" si="0"/>
        <v>839117.0057206654</v>
      </c>
      <c r="D25" s="7">
        <f t="shared" si="1"/>
        <v>184101.28</v>
      </c>
      <c r="E25" s="16">
        <f t="shared" si="2"/>
        <v>655015.7257206654</v>
      </c>
    </row>
    <row r="26" spans="1:5" ht="23.25">
      <c r="A26" s="15" t="s">
        <v>20</v>
      </c>
      <c r="B26" s="6">
        <v>0.6623431942042494</v>
      </c>
      <c r="C26" s="7">
        <f t="shared" si="0"/>
        <v>662343.1942042494</v>
      </c>
      <c r="D26" s="7">
        <f t="shared" si="1"/>
        <v>184101.28</v>
      </c>
      <c r="E26" s="16">
        <f t="shared" si="2"/>
        <v>478241.9142042494</v>
      </c>
    </row>
    <row r="27" spans="1:5" ht="23.25">
      <c r="A27" s="15" t="s">
        <v>21</v>
      </c>
      <c r="B27" s="6">
        <v>0.9178301390312378</v>
      </c>
      <c r="C27" s="7">
        <f t="shared" si="0"/>
        <v>917830.1390312378</v>
      </c>
      <c r="D27" s="7">
        <f t="shared" si="1"/>
        <v>184101.28</v>
      </c>
      <c r="E27" s="16">
        <f t="shared" si="2"/>
        <v>733728.8590312378</v>
      </c>
    </row>
    <row r="28" spans="1:5" ht="23.25">
      <c r="A28" s="15" t="s">
        <v>22</v>
      </c>
      <c r="B28" s="6">
        <v>0.9672158378093867</v>
      </c>
      <c r="C28" s="7">
        <f t="shared" si="0"/>
        <v>967215.8378093867</v>
      </c>
      <c r="D28" s="7">
        <f t="shared" si="1"/>
        <v>184101.28</v>
      </c>
      <c r="E28" s="16">
        <f t="shared" si="2"/>
        <v>783114.5578093866</v>
      </c>
    </row>
    <row r="29" spans="1:5" ht="23.25">
      <c r="A29" s="15" t="s">
        <v>23</v>
      </c>
      <c r="B29" s="6">
        <v>1.1823661182558487</v>
      </c>
      <c r="C29" s="7">
        <f t="shared" si="0"/>
        <v>1182366.1182558488</v>
      </c>
      <c r="D29" s="7">
        <f t="shared" si="1"/>
        <v>184101.28</v>
      </c>
      <c r="E29" s="16">
        <f t="shared" si="2"/>
        <v>998264.8382558487</v>
      </c>
    </row>
    <row r="30" spans="1:5" ht="23.25">
      <c r="A30" s="15" t="s">
        <v>24</v>
      </c>
      <c r="B30" s="6">
        <v>0.8928392508338971</v>
      </c>
      <c r="C30" s="7">
        <f t="shared" si="0"/>
        <v>892839.2508338972</v>
      </c>
      <c r="D30" s="7">
        <f t="shared" si="1"/>
        <v>184101.28</v>
      </c>
      <c r="E30" s="16">
        <f t="shared" si="2"/>
        <v>708737.9708338971</v>
      </c>
    </row>
    <row r="31" spans="1:5" ht="23.25">
      <c r="A31" s="15" t="s">
        <v>25</v>
      </c>
      <c r="B31" s="6">
        <v>1.165133</v>
      </c>
      <c r="C31" s="7">
        <f t="shared" si="0"/>
        <v>1165133</v>
      </c>
      <c r="D31" s="7">
        <f t="shared" si="1"/>
        <v>184101.28</v>
      </c>
      <c r="E31" s="16">
        <f t="shared" si="2"/>
        <v>981031.72</v>
      </c>
    </row>
    <row r="32" spans="1:5" ht="23.25">
      <c r="A32" s="15" t="s">
        <v>26</v>
      </c>
      <c r="B32" s="6">
        <v>0.9332783205767453</v>
      </c>
      <c r="C32" s="7">
        <f t="shared" si="0"/>
        <v>933278.3205767453</v>
      </c>
      <c r="D32" s="7">
        <f t="shared" si="1"/>
        <v>184101.28</v>
      </c>
      <c r="E32" s="16">
        <f t="shared" si="2"/>
        <v>749177.0405767453</v>
      </c>
    </row>
    <row r="33" spans="1:5" ht="23.25">
      <c r="A33" s="15" t="s">
        <v>27</v>
      </c>
      <c r="B33" s="6">
        <v>0.640998091345215</v>
      </c>
      <c r="C33" s="7">
        <f t="shared" si="0"/>
        <v>640998.091345215</v>
      </c>
      <c r="D33" s="7">
        <f t="shared" si="1"/>
        <v>184101.28</v>
      </c>
      <c r="E33" s="16">
        <f t="shared" si="2"/>
        <v>456896.81134521496</v>
      </c>
    </row>
    <row r="34" spans="1:5" ht="23.25">
      <c r="A34" s="15" t="s">
        <v>28</v>
      </c>
      <c r="B34" s="6">
        <v>0.6895105527501063</v>
      </c>
      <c r="C34" s="7">
        <f t="shared" si="0"/>
        <v>689510.5527501063</v>
      </c>
      <c r="D34" s="7">
        <f t="shared" si="1"/>
        <v>184101.28</v>
      </c>
      <c r="E34" s="16">
        <f t="shared" si="2"/>
        <v>505409.2727501063</v>
      </c>
    </row>
    <row r="35" spans="1:5" ht="23.25">
      <c r="A35" s="15" t="s">
        <v>29</v>
      </c>
      <c r="B35" s="6">
        <v>0.7364846171255436</v>
      </c>
      <c r="C35" s="7">
        <f t="shared" si="0"/>
        <v>736484.6171255435</v>
      </c>
      <c r="D35" s="7">
        <f t="shared" si="1"/>
        <v>184101.28</v>
      </c>
      <c r="E35" s="16">
        <f t="shared" si="2"/>
        <v>552383.3371255435</v>
      </c>
    </row>
    <row r="36" spans="1:5" ht="23.25">
      <c r="A36" s="15" t="s">
        <v>30</v>
      </c>
      <c r="B36" s="6">
        <v>0.6622612817943643</v>
      </c>
      <c r="C36" s="7">
        <f t="shared" si="0"/>
        <v>662261.2817943643</v>
      </c>
      <c r="D36" s="7">
        <f t="shared" si="1"/>
        <v>184101.28</v>
      </c>
      <c r="E36" s="16">
        <f t="shared" si="2"/>
        <v>478160.0017943643</v>
      </c>
    </row>
    <row r="37" spans="1:5" ht="23.25">
      <c r="A37" s="15" t="s">
        <v>31</v>
      </c>
      <c r="B37" s="6">
        <v>1.1000437305221837</v>
      </c>
      <c r="C37" s="7">
        <f t="shared" si="0"/>
        <v>1100043.7305221837</v>
      </c>
      <c r="D37" s="7">
        <f t="shared" si="1"/>
        <v>184101.28</v>
      </c>
      <c r="E37" s="16">
        <f t="shared" si="2"/>
        <v>915942.4505221837</v>
      </c>
    </row>
    <row r="38" spans="1:5" ht="23.25">
      <c r="A38" s="15" t="s">
        <v>32</v>
      </c>
      <c r="B38" s="6">
        <v>0.7071225343942263</v>
      </c>
      <c r="C38" s="7">
        <f t="shared" si="0"/>
        <v>707122.5343942264</v>
      </c>
      <c r="D38" s="7">
        <f t="shared" si="1"/>
        <v>184101.28</v>
      </c>
      <c r="E38" s="16">
        <f t="shared" si="2"/>
        <v>523021.25439422636</v>
      </c>
    </row>
    <row r="39" spans="1:5" ht="23.25">
      <c r="A39" s="15" t="s">
        <v>33</v>
      </c>
      <c r="B39" s="6">
        <v>1.7303837221331317</v>
      </c>
      <c r="C39" s="7">
        <f t="shared" si="0"/>
        <v>1730383.7221331317</v>
      </c>
      <c r="D39" s="7">
        <f t="shared" si="1"/>
        <v>184101.28</v>
      </c>
      <c r="E39" s="16">
        <f t="shared" si="2"/>
        <v>1546282.4421331317</v>
      </c>
    </row>
    <row r="40" spans="1:5" ht="23.25">
      <c r="A40" s="15" t="s">
        <v>34</v>
      </c>
      <c r="B40" s="6">
        <v>1.1499630165450918</v>
      </c>
      <c r="C40" s="7">
        <f t="shared" si="0"/>
        <v>1149963.0165450918</v>
      </c>
      <c r="D40" s="7">
        <f t="shared" si="1"/>
        <v>184101.28</v>
      </c>
      <c r="E40" s="16">
        <f t="shared" si="2"/>
        <v>965861.7365450917</v>
      </c>
    </row>
    <row r="41" spans="1:5" ht="23.25">
      <c r="A41" s="15" t="s">
        <v>35</v>
      </c>
      <c r="B41" s="6">
        <v>0.6221002628061736</v>
      </c>
      <c r="C41" s="7">
        <f t="shared" si="0"/>
        <v>622100.2628061735</v>
      </c>
      <c r="D41" s="7">
        <f t="shared" si="1"/>
        <v>184101.28</v>
      </c>
      <c r="E41" s="16">
        <f t="shared" si="2"/>
        <v>437998.9828061735</v>
      </c>
    </row>
    <row r="42" spans="1:5" ht="23.25">
      <c r="A42" s="15" t="s">
        <v>36</v>
      </c>
      <c r="B42" s="6">
        <v>1.2652345689221278</v>
      </c>
      <c r="C42" s="7">
        <f t="shared" si="0"/>
        <v>1265234.5689221278</v>
      </c>
      <c r="D42" s="7">
        <f t="shared" si="1"/>
        <v>184101.28</v>
      </c>
      <c r="E42" s="16">
        <f t="shared" si="2"/>
        <v>1081133.2889221278</v>
      </c>
    </row>
    <row r="43" spans="1:5" ht="23.25">
      <c r="A43" s="15" t="s">
        <v>37</v>
      </c>
      <c r="B43" s="6">
        <v>0.7989693517014552</v>
      </c>
      <c r="C43" s="7">
        <f t="shared" si="0"/>
        <v>798969.3517014552</v>
      </c>
      <c r="D43" s="7">
        <f t="shared" si="1"/>
        <v>184101.28</v>
      </c>
      <c r="E43" s="16">
        <f t="shared" si="2"/>
        <v>614868.0717014552</v>
      </c>
    </row>
    <row r="44" spans="1:5" ht="23.25">
      <c r="A44" s="15" t="s">
        <v>38</v>
      </c>
      <c r="B44" s="6">
        <v>0.8066995903599401</v>
      </c>
      <c r="C44" s="7">
        <f t="shared" si="0"/>
        <v>806699.5903599401</v>
      </c>
      <c r="D44" s="7">
        <f t="shared" si="1"/>
        <v>184101.28</v>
      </c>
      <c r="E44" s="16">
        <f t="shared" si="2"/>
        <v>622598.31035994</v>
      </c>
    </row>
    <row r="45" spans="1:5" ht="23.25">
      <c r="A45" s="15" t="s">
        <v>39</v>
      </c>
      <c r="B45" s="6">
        <v>1.3226074107624985</v>
      </c>
      <c r="C45" s="7">
        <f t="shared" si="0"/>
        <v>1322607.4107624986</v>
      </c>
      <c r="D45" s="7">
        <f t="shared" si="1"/>
        <v>184101.28</v>
      </c>
      <c r="E45" s="16">
        <f t="shared" si="2"/>
        <v>1138506.1307624986</v>
      </c>
    </row>
    <row r="46" spans="1:5" ht="23.25">
      <c r="A46" s="15" t="s">
        <v>40</v>
      </c>
      <c r="B46" s="6">
        <v>0.6469363549627883</v>
      </c>
      <c r="C46" s="7">
        <f t="shared" si="0"/>
        <v>646936.3549627883</v>
      </c>
      <c r="D46" s="7">
        <f t="shared" si="1"/>
        <v>184101.28</v>
      </c>
      <c r="E46" s="16">
        <f t="shared" si="2"/>
        <v>462835.07496278826</v>
      </c>
    </row>
    <row r="47" spans="1:5" ht="23.25">
      <c r="A47" s="15" t="s">
        <v>41</v>
      </c>
      <c r="B47" s="6">
        <v>0.8459185869345198</v>
      </c>
      <c r="C47" s="7">
        <f t="shared" si="0"/>
        <v>845918.5869345198</v>
      </c>
      <c r="D47" s="7">
        <f t="shared" si="1"/>
        <v>184101.28</v>
      </c>
      <c r="E47" s="16">
        <f t="shared" si="2"/>
        <v>661817.3069345198</v>
      </c>
    </row>
    <row r="48" spans="1:5" ht="23.25">
      <c r="A48" s="15" t="s">
        <v>42</v>
      </c>
      <c r="B48" s="6">
        <v>0.6313962818305568</v>
      </c>
      <c r="C48" s="7">
        <f t="shared" si="0"/>
        <v>631396.2818305568</v>
      </c>
      <c r="D48" s="7">
        <f t="shared" si="1"/>
        <v>184101.28</v>
      </c>
      <c r="E48" s="16">
        <f t="shared" si="2"/>
        <v>447295.0018305568</v>
      </c>
    </row>
    <row r="49" spans="1:5" ht="23.25">
      <c r="A49" s="15" t="s">
        <v>43</v>
      </c>
      <c r="B49" s="6">
        <v>0.9498095398085741</v>
      </c>
      <c r="C49" s="7">
        <f t="shared" si="0"/>
        <v>949809.5398085741</v>
      </c>
      <c r="D49" s="7">
        <f t="shared" si="1"/>
        <v>184101.28</v>
      </c>
      <c r="E49" s="16">
        <f t="shared" si="2"/>
        <v>765708.2598085741</v>
      </c>
    </row>
    <row r="50" spans="1:5" ht="23.25">
      <c r="A50" s="15" t="s">
        <v>44</v>
      </c>
      <c r="B50" s="6">
        <v>2.0040181564406625</v>
      </c>
      <c r="C50" s="7">
        <f t="shared" si="0"/>
        <v>2004018.1564406625</v>
      </c>
      <c r="D50" s="7">
        <f t="shared" si="1"/>
        <v>184101.28</v>
      </c>
      <c r="E50" s="16">
        <f t="shared" si="2"/>
        <v>1819916.8764406624</v>
      </c>
    </row>
    <row r="51" spans="1:5" ht="23.25">
      <c r="A51" s="15" t="s">
        <v>45</v>
      </c>
      <c r="B51" s="6">
        <v>0.7493022226227419</v>
      </c>
      <c r="C51" s="7">
        <f t="shared" si="0"/>
        <v>749302.222622742</v>
      </c>
      <c r="D51" s="7">
        <f t="shared" si="1"/>
        <v>184101.28</v>
      </c>
      <c r="E51" s="16">
        <f t="shared" si="2"/>
        <v>565200.9426227419</v>
      </c>
    </row>
    <row r="52" spans="1:5" ht="23.25">
      <c r="A52" s="15" t="s">
        <v>46</v>
      </c>
      <c r="B52" s="6">
        <v>0.6210036819512854</v>
      </c>
      <c r="C52" s="7">
        <f t="shared" si="0"/>
        <v>621003.6819512855</v>
      </c>
      <c r="D52" s="7">
        <f t="shared" si="1"/>
        <v>184101.28</v>
      </c>
      <c r="E52" s="16">
        <f t="shared" si="2"/>
        <v>436902.4019512854</v>
      </c>
    </row>
    <row r="53" spans="1:5" ht="23.25">
      <c r="A53" s="15" t="s">
        <v>47</v>
      </c>
      <c r="B53" s="6">
        <v>1.0421984221783853</v>
      </c>
      <c r="C53" s="7">
        <f t="shared" si="0"/>
        <v>1042198.4221783853</v>
      </c>
      <c r="D53" s="7">
        <f t="shared" si="1"/>
        <v>184101.28</v>
      </c>
      <c r="E53" s="16">
        <f t="shared" si="2"/>
        <v>858097.1421783853</v>
      </c>
    </row>
    <row r="54" spans="1:5" ht="23.25">
      <c r="A54" s="15" t="s">
        <v>48</v>
      </c>
      <c r="B54" s="6">
        <v>0.9880545644989346</v>
      </c>
      <c r="C54" s="7">
        <f t="shared" si="0"/>
        <v>988054.5644989345</v>
      </c>
      <c r="D54" s="7">
        <f t="shared" si="1"/>
        <v>184101.28</v>
      </c>
      <c r="E54" s="16">
        <f t="shared" si="2"/>
        <v>803953.2844989345</v>
      </c>
    </row>
    <row r="55" spans="1:5" ht="23.25">
      <c r="A55" s="15" t="s">
        <v>49</v>
      </c>
      <c r="B55" s="6">
        <v>0.69173590918516</v>
      </c>
      <c r="C55" s="7">
        <f t="shared" si="0"/>
        <v>691735.9091851601</v>
      </c>
      <c r="D55" s="7">
        <f t="shared" si="1"/>
        <v>184101.28</v>
      </c>
      <c r="E55" s="16">
        <f t="shared" si="2"/>
        <v>507634.62918516004</v>
      </c>
    </row>
    <row r="56" spans="1:5" ht="23.25">
      <c r="A56" s="15" t="s">
        <v>50</v>
      </c>
      <c r="B56" s="6">
        <v>0.9168379237341222</v>
      </c>
      <c r="C56" s="7">
        <f t="shared" si="0"/>
        <v>916837.9237341222</v>
      </c>
      <c r="D56" s="7">
        <f t="shared" si="1"/>
        <v>184101.28</v>
      </c>
      <c r="E56" s="16">
        <f t="shared" si="2"/>
        <v>732736.6437341222</v>
      </c>
    </row>
    <row r="57" spans="1:5" ht="23.25">
      <c r="A57" s="15" t="s">
        <v>51</v>
      </c>
      <c r="B57" s="6">
        <v>0.615157309920436</v>
      </c>
      <c r="C57" s="7">
        <f t="shared" si="0"/>
        <v>615157.309920436</v>
      </c>
      <c r="D57" s="7">
        <f t="shared" si="1"/>
        <v>184101.28</v>
      </c>
      <c r="E57" s="16">
        <f t="shared" si="2"/>
        <v>431056.029920436</v>
      </c>
    </row>
    <row r="58" spans="1:5" ht="23.25">
      <c r="A58" s="17" t="s">
        <v>52</v>
      </c>
      <c r="B58" s="6">
        <v>0.010303262486619256</v>
      </c>
      <c r="C58" s="7">
        <f t="shared" si="0"/>
        <v>10303.262486619256</v>
      </c>
      <c r="D58" s="8"/>
      <c r="E58" s="16">
        <f t="shared" si="2"/>
        <v>10303.262486619256</v>
      </c>
    </row>
    <row r="59" spans="1:5" ht="23.25">
      <c r="A59" s="17" t="s">
        <v>53</v>
      </c>
      <c r="B59" s="6">
        <v>0.23412212121372475</v>
      </c>
      <c r="C59" s="7">
        <f t="shared" si="0"/>
        <v>234122.12121372475</v>
      </c>
      <c r="D59" s="8"/>
      <c r="E59" s="16">
        <f t="shared" si="2"/>
        <v>234122.12121372475</v>
      </c>
    </row>
    <row r="60" spans="1:5" ht="23.25">
      <c r="A60" s="18" t="s">
        <v>54</v>
      </c>
      <c r="B60" s="19">
        <v>0.006441796248898193</v>
      </c>
      <c r="C60" s="20">
        <f t="shared" si="0"/>
        <v>6441.796248898193</v>
      </c>
      <c r="D60" s="21"/>
      <c r="E60" s="22">
        <f t="shared" si="2"/>
        <v>6441.796248898193</v>
      </c>
    </row>
    <row r="62" ht="23.25">
      <c r="C62" s="5"/>
    </row>
  </sheetData>
  <mergeCells count="1">
    <mergeCell ref="A2:E2"/>
  </mergeCells>
  <printOptions horizontalCentered="1"/>
  <pageMargins left="0.75" right="0.75" top="1" bottom="1" header="0.5" footer="0.5"/>
  <pageSetup horizontalDpi="600" verticalDpi="600" orientation="portrait" scale="67" r:id="rId1"/>
  <headerFooter alignWithMargins="0">
    <oddFooter>&amp;L&amp;16*Includes $40 million in funding from the Farm Bill and funding amounts from prior allocations.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Attachment for Policy Memo SP 33-2008</dc:title>
  <dc:subject/>
  <dc:creator>rhayes</dc:creator>
  <cp:keywords/>
  <dc:description/>
  <cp:lastModifiedBy>mpham</cp:lastModifiedBy>
  <cp:lastPrinted>2008-07-31T16:29:47Z</cp:lastPrinted>
  <dcterms:created xsi:type="dcterms:W3CDTF">2008-07-14T20:27:30Z</dcterms:created>
  <dcterms:modified xsi:type="dcterms:W3CDTF">2008-08-01T14:44:42Z</dcterms:modified>
  <cp:category/>
  <cp:version/>
  <cp:contentType/>
  <cp:contentStatus/>
</cp:coreProperties>
</file>