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<sst xmlns="http://schemas.openxmlformats.org/spreadsheetml/2006/main" count="1857" uniqueCount="826">
  <si>
    <t xml:space="preserve">NATIONAL AND REGIONAL </t>
  </si>
  <si>
    <t>HOUSING COUNSELING GRANTEES</t>
  </si>
  <si>
    <t>FOR FISCAL YEAR 2008</t>
  </si>
  <si>
    <t>STATE</t>
  </si>
  <si>
    <t>CITY</t>
  </si>
  <si>
    <t>NATIONAL &amp; REGIONAL INTERMEDIARIES</t>
  </si>
  <si>
    <t>AWARDED</t>
  </si>
  <si>
    <t>GRANT TYPE</t>
  </si>
  <si>
    <t>CALIFORNIA</t>
  </si>
  <si>
    <t>California</t>
  </si>
  <si>
    <t>Oakland</t>
  </si>
  <si>
    <t>NATIONAL ASSOCIATION OF REAL ESTATE BROKERS-INVESTMENT DIVISION, INC</t>
  </si>
  <si>
    <t>Comprehensive</t>
  </si>
  <si>
    <t>West Sacramento</t>
  </si>
  <si>
    <t>RURAL COMMUNITY ASSISTANCE CORPORATION</t>
  </si>
  <si>
    <t xml:space="preserve">State TOTAL </t>
  </si>
  <si>
    <t>DC</t>
  </si>
  <si>
    <t>District of Columbia</t>
  </si>
  <si>
    <t>Hyattsville</t>
  </si>
  <si>
    <t>HOMEFREE - U S A</t>
  </si>
  <si>
    <t>Washington</t>
  </si>
  <si>
    <t>NATIONAL COUNCIL OF LA RAZA</t>
  </si>
  <si>
    <t>Training</t>
  </si>
  <si>
    <t>NATIONAL COUNCIL ON THE AGING (NCOA)</t>
  </si>
  <si>
    <t>NEIGHBORHOOD REINVESTMENT CORPORATION</t>
  </si>
  <si>
    <t>HECM</t>
  </si>
  <si>
    <t>MASSACHUSETTS</t>
  </si>
  <si>
    <t>Massachusetts</t>
  </si>
  <si>
    <t>Boston</t>
  </si>
  <si>
    <t>CITIZENS' HOUSING AND PLANNING ASSOCIATION, INC.</t>
  </si>
  <si>
    <t>HOUSING PARTNERSHIP NETWORK</t>
  </si>
  <si>
    <t>Jamaica Plain</t>
  </si>
  <si>
    <t>NACA (NEIGHBORHOOD ASSISTANCE CORPORATION OF AMERICA)</t>
  </si>
  <si>
    <t>MARYLAND</t>
  </si>
  <si>
    <t>Maryland</t>
  </si>
  <si>
    <t>Silver Spring</t>
  </si>
  <si>
    <t>NATIONAL FOUNDATION FOR CREDIT COUNSELING, INC.</t>
  </si>
  <si>
    <t>MICHIGAN</t>
  </si>
  <si>
    <t>Michigan</t>
  </si>
  <si>
    <t>Flint</t>
  </si>
  <si>
    <t>MISSION OF PEACE</t>
  </si>
  <si>
    <t>MINNESOTA</t>
  </si>
  <si>
    <t>Minnesota</t>
  </si>
  <si>
    <t>Minneapolis</t>
  </si>
  <si>
    <t>HOMEOWNERSHIP PRESERVATION FOUNDATION</t>
  </si>
  <si>
    <t>MISSISSIPPI</t>
  </si>
  <si>
    <t>Mississippi</t>
  </si>
  <si>
    <t>Jackson</t>
  </si>
  <si>
    <t>MISSISSIPPI HOMEBUYER EDUCATION CENTER- INITIATIVE</t>
  </si>
  <si>
    <t>NEW YORK</t>
  </si>
  <si>
    <t>New York</t>
  </si>
  <si>
    <t>NATIONAL URBAN LEAGUE</t>
  </si>
  <si>
    <t>STRUCTURED EMPLOYMENT ECONOMIC DEVELOPMENT CO</t>
  </si>
  <si>
    <t>New York City</t>
  </si>
  <si>
    <t>NATIONAL FEDERATION OF COMMUNITY DEVELOPMENT CREDIT UNIONS</t>
  </si>
  <si>
    <t>PENNSYLVANIA</t>
  </si>
  <si>
    <t>Pennsylvania</t>
  </si>
  <si>
    <t>Homestead</t>
  </si>
  <si>
    <t>MON VALLEY INITIATIVE</t>
  </si>
  <si>
    <t>Philadelphia</t>
  </si>
  <si>
    <t>ACORN HOUSING CORPORATION</t>
  </si>
  <si>
    <t>TENNESSEE</t>
  </si>
  <si>
    <t>Tennessee</t>
  </si>
  <si>
    <t>WEST TENNESSEE LEGAL SERVICES, INCORPORATED</t>
  </si>
  <si>
    <t>TEXAS</t>
  </si>
  <si>
    <t>Texas</t>
  </si>
  <si>
    <t>Houston</t>
  </si>
  <si>
    <t>MONEY MANAGEMENT INTERNATIONAL INC.</t>
  </si>
  <si>
    <t>VIRGINIA</t>
  </si>
  <si>
    <t>Virginia</t>
  </si>
  <si>
    <t>Alexandria</t>
  </si>
  <si>
    <t>CATHOLIC CHARITIES USA</t>
  </si>
  <si>
    <t>NATIONAL &amp; REGIONAL INTERMEDIARIES TOTAL</t>
  </si>
  <si>
    <t>HOUSING COUNSESLING AGENCIES</t>
  </si>
  <si>
    <t>ALABAMA</t>
  </si>
  <si>
    <t>Alabama</t>
  </si>
  <si>
    <t>Birmingham</t>
  </si>
  <si>
    <t>JEFFERSON COUNTY COMMITTEE FOR ECONOMIC OPPORTUNITY</t>
  </si>
  <si>
    <t>Huntsville</t>
  </si>
  <si>
    <t>COMMUNITY ACTION PARTNERSHIP, HUNTSVILLE/MADISON &amp; LIMESTONE COUNTIES, INC</t>
  </si>
  <si>
    <t>FAMILY SERVICES CENTER, INC.</t>
  </si>
  <si>
    <t>Mobile</t>
  </si>
  <si>
    <t>MOBILE HOUSING BOARD</t>
  </si>
  <si>
    <t>Troy</t>
  </si>
  <si>
    <t>ORGANIZED COMMUNITY ACTION PROGRAMS, INC</t>
  </si>
  <si>
    <t>Tuscaloosa</t>
  </si>
  <si>
    <t>COMMUNITY SERVICE PROGRAMS OF WEST ALABAMA, INC.</t>
  </si>
  <si>
    <t>ARKANSAS</t>
  </si>
  <si>
    <t>Arkansas</t>
  </si>
  <si>
    <t>Arkadelphia</t>
  </si>
  <si>
    <t>SOUTH ARKANSAS COMMUNITY DEVELOPMENT</t>
  </si>
  <si>
    <t>Fort Smith</t>
  </si>
  <si>
    <t>CRAWFORD SEBASTIAN COMMUNITY DEVELOPMENT COUNCIL</t>
  </si>
  <si>
    <t>Jonesboro</t>
  </si>
  <si>
    <t>JONESBORO URBAN RENEWAL AND HOUSING AUTHORITY HOUSING AND COMMUNITY DEVELOPMENT ORGANIZATION (JURHA HCDO)</t>
  </si>
  <si>
    <t>Pine Bluff</t>
  </si>
  <si>
    <t>SOUTHERN GOOD FAITH FUND</t>
  </si>
  <si>
    <t>Russellville</t>
  </si>
  <si>
    <t>UNIVERSAL HOUSING DEVELOPMENT CORPORATION</t>
  </si>
  <si>
    <t>ARIZONA</t>
  </si>
  <si>
    <t>Arizona</t>
  </si>
  <si>
    <t>Bisbee</t>
  </si>
  <si>
    <t>SOUTHEASTERN ARIZONA GOVERNMENTS ORGANIZATION</t>
  </si>
  <si>
    <t>Phoenix</t>
  </si>
  <si>
    <t>LABOR'S COMMUNITY SERVICE AGENCY</t>
  </si>
  <si>
    <t>Tucson</t>
  </si>
  <si>
    <t>ADMINISTRATION OF RESOURCES AND CHOICES</t>
  </si>
  <si>
    <t>FAMILY HOUSING RESOURCES</t>
  </si>
  <si>
    <t>Bakersfield</t>
  </si>
  <si>
    <t>CCCS OF KERN AND TULARE COUNTIES</t>
  </si>
  <si>
    <t>Fresno</t>
  </si>
  <si>
    <t>HOUSING AUTHORITY OF THE CITY OF FRESNO</t>
  </si>
  <si>
    <t>Hayward</t>
  </si>
  <si>
    <t>EDEN COUNCIL FOR HOPE AND OPPORTUNITY (ECHO)</t>
  </si>
  <si>
    <t>Los Angeles</t>
  </si>
  <si>
    <t>BYDESIGN FINANCIAL SOLUTIONS, DBA CCCS OF LOS ANGELES</t>
  </si>
  <si>
    <t>Palo Alto</t>
  </si>
  <si>
    <t>PROJECT SENTINEL</t>
  </si>
  <si>
    <t>Richmond</t>
  </si>
  <si>
    <t>COMMUNITY HOUSING DEVELOPMENT CORPORATION OF NORTH RICHMOND</t>
  </si>
  <si>
    <t>Riverside</t>
  </si>
  <si>
    <t>SPRINGBOARD NON PROFIT CONSUMER CREDIT MANAGEMENT INC</t>
  </si>
  <si>
    <t>Sacramento</t>
  </si>
  <si>
    <t>LEGAL SERVICES OF NORTHERN CALIFORNIA - SENIOR LEGAL HOTLINE</t>
  </si>
  <si>
    <t>SACRAMENTO NEIGHBORHOOD HOUSING SERVICES, INC</t>
  </si>
  <si>
    <t>Salinas</t>
  </si>
  <si>
    <t>MONTEREY COUNTY HOUSING ALLIANCE (MOCHA)</t>
  </si>
  <si>
    <t>San Diego</t>
  </si>
  <si>
    <t>NEIGHBORHOOD HOUSE ASSOCIATION</t>
  </si>
  <si>
    <t>San Francisco</t>
  </si>
  <si>
    <t>CCCS OF SAN FRANCISCO</t>
  </si>
  <si>
    <t>MISSION ECONOMIC DEVELOPMENT ASSOCIATION (MEDA)</t>
  </si>
  <si>
    <t>SAN FRANCISCO HOUSING DEVELOPMENT CORPORATION</t>
  </si>
  <si>
    <t>San Mateo</t>
  </si>
  <si>
    <t>HUMAN INVESTMENT PROJECT, INCORPORATED</t>
  </si>
  <si>
    <t>Santa Ana</t>
  </si>
  <si>
    <t>CCCS OF ORANGE COUNTY</t>
  </si>
  <si>
    <t>ORANGE COUNTY FAIR HOUSING COUNCIL, INC</t>
  </si>
  <si>
    <t>Vacaville</t>
  </si>
  <si>
    <t>CITY OF VACAVILLE DEPARTMENT OF HOUSING AND REDEVELOPMENT</t>
  </si>
  <si>
    <t>COLORADO</t>
  </si>
  <si>
    <t>Colorado</t>
  </si>
  <si>
    <t>Aurora</t>
  </si>
  <si>
    <t>CITY OF AURORA COMMUNITY DEVELOPMENT DIVISION</t>
  </si>
  <si>
    <t>Boulder</t>
  </si>
  <si>
    <t>BOULDER COUNTY HOUSING AUTHORITY</t>
  </si>
  <si>
    <t>Colorado Springs</t>
  </si>
  <si>
    <t>PARTNERS IN HOUSING, INC.</t>
  </si>
  <si>
    <t>Commerce City</t>
  </si>
  <si>
    <t>ADAMS COUNTY HOUSING AUTHORITY</t>
  </si>
  <si>
    <t>Denver</t>
  </si>
  <si>
    <t>BROTHERS REDEVELOPMENT, INC.</t>
  </si>
  <si>
    <t>COLORADO HOUSING ASSISTANCE CORPORATION</t>
  </si>
  <si>
    <t>DENVER HOUSING AUTHORITY</t>
  </si>
  <si>
    <t>NORTHEAST DENVER HOUSING CENTER</t>
  </si>
  <si>
    <t>SOUTHWEST IMPROVEMENT COUNCIL</t>
  </si>
  <si>
    <t>Durango</t>
  </si>
  <si>
    <t>HOUSING SOLUTIONS FOR THE SOUTHWEST</t>
  </si>
  <si>
    <t>Fort Collins</t>
  </si>
  <si>
    <t>NEIGHBOR TO NEIGHBOR</t>
  </si>
  <si>
    <t>CONNECTICUT</t>
  </si>
  <si>
    <t>Connecticut</t>
  </si>
  <si>
    <t>Bridgeport</t>
  </si>
  <si>
    <t>BRIDGEPORT NEIGHBORHOOD TRUST</t>
  </si>
  <si>
    <t>Hartford</t>
  </si>
  <si>
    <t>CHRISTIAN ACTIVITIES COUNCIL</t>
  </si>
  <si>
    <t>New Britain</t>
  </si>
  <si>
    <t>NEIGHBORHOOD HOUSING SERVICES OF NEW BRITAIN, INC.</t>
  </si>
  <si>
    <t>Rocky Hill</t>
  </si>
  <si>
    <t>CONNECTICUT HOUSING FINANCE AGENCY</t>
  </si>
  <si>
    <t>HOUSING COUNSELING SERVICES, INCORPORATED</t>
  </si>
  <si>
    <t>UNIVERSITY LEGAL SERVICES</t>
  </si>
  <si>
    <t>DELAWARE</t>
  </si>
  <si>
    <t>Delaware</t>
  </si>
  <si>
    <t>Dover</t>
  </si>
  <si>
    <t>NATIONAL COUNCIL ON AGRICULTURAL LIFE AND LABOR RESEARCH FUND, INC</t>
  </si>
  <si>
    <t>Georgetown</t>
  </si>
  <si>
    <t>FIRST STATE COMMUNITY ACTION AGENCY, INC</t>
  </si>
  <si>
    <t>Newark</t>
  </si>
  <si>
    <t>YWCA DELAWARE</t>
  </si>
  <si>
    <t>FLORIDA</t>
  </si>
  <si>
    <t>Florida</t>
  </si>
  <si>
    <t>Apopka</t>
  </si>
  <si>
    <t>HOMES IN PARTNERSHIP, INCORPORATED</t>
  </si>
  <si>
    <t>Bradenton</t>
  </si>
  <si>
    <t>MANATEE COMMUNITY ACTION AGENCY, INC. F/K/A MANATEE OPPORTUNITY COUNCIL, INCORPORATED</t>
  </si>
  <si>
    <t>Clearwater</t>
  </si>
  <si>
    <t>TAMPA BAY COMMUNITY DEVELOPMENT CORPORATION</t>
  </si>
  <si>
    <t>Daytona Beach</t>
  </si>
  <si>
    <t>CENTRAL FLORIDA COMMUNITY DEVELOPMENT CORPORATION</t>
  </si>
  <si>
    <t>MID-FLORIDA HOUSING PARTNERSHIP, INC.</t>
  </si>
  <si>
    <t>Ft. Myers</t>
  </si>
  <si>
    <t>HOUSING AUTHORITY OF THE CITY OF FT. MYERS</t>
  </si>
  <si>
    <t>LEE COUNTY HOUSING DEVELOPMENT CORPORATION</t>
  </si>
  <si>
    <t>Immokalee</t>
  </si>
  <si>
    <t>EMPOWERMENT ALLIANCE OF SW FLORIDA</t>
  </si>
  <si>
    <t>Miami</t>
  </si>
  <si>
    <t>HAVEN ECONOMIC DEVELOPMENT INC.</t>
  </si>
  <si>
    <t>Ocala</t>
  </si>
  <si>
    <t>OCALA HOUSING AUTHORITY</t>
  </si>
  <si>
    <t>Opa-Locka</t>
  </si>
  <si>
    <t>OPA-LOCKA COMMUNITY DEVELOPMENT CORPORATION</t>
  </si>
  <si>
    <t>Pensacola</t>
  </si>
  <si>
    <t>CCCS OF WEST FL - MAIN OFFICE</t>
  </si>
  <si>
    <t>COMMUNITY ENTERPRISE INVESTMENTS, INCORPORATED</t>
  </si>
  <si>
    <t>Port Charlotte</t>
  </si>
  <si>
    <t>THE HOUSING CORPORATION</t>
  </si>
  <si>
    <t>Riviera Beach</t>
  </si>
  <si>
    <t>HOUSING PARTNERSHIP, INC.</t>
  </si>
  <si>
    <t>Rockledge</t>
  </si>
  <si>
    <t>FAMILY COUNSELING CENTER OF BREVARD, INC</t>
  </si>
  <si>
    <t>Sanford</t>
  </si>
  <si>
    <t>THE CENTER FOR AFFORDABLE HOUSING, INC</t>
  </si>
  <si>
    <t>Sarasota</t>
  </si>
  <si>
    <t>GOODWILL INDUSTRIES MANASOTA, INC.</t>
  </si>
  <si>
    <t>Tallahassee</t>
  </si>
  <si>
    <t>TALLAHASSEE LENDERS CONSORTIUM, INC.</t>
  </si>
  <si>
    <t>TALLAHASSEE URBAN LEAGUE, INC</t>
  </si>
  <si>
    <t>Tampa</t>
  </si>
  <si>
    <t>TAMPA HOUSING AUTHORITY</t>
  </si>
  <si>
    <t>West Palm Beach</t>
  </si>
  <si>
    <t>CREDIT CARD MANAGEMENT SERVICES, INC.</t>
  </si>
  <si>
    <t>GEORGIA</t>
  </si>
  <si>
    <t>Georgia</t>
  </si>
  <si>
    <t>Albany</t>
  </si>
  <si>
    <t>CITY OF ALBANY, GEORGIA</t>
  </si>
  <si>
    <t>Atlanta</t>
  </si>
  <si>
    <t>CCCS OF GREATER ATLANTA - MAIN OFFICE</t>
  </si>
  <si>
    <t>COOPERATIVE RESOURCE CENTER, INC</t>
  </si>
  <si>
    <t>GEORGIA HOUSING AND FINANCE AUTHORITY</t>
  </si>
  <si>
    <t>Brunswick</t>
  </si>
  <si>
    <t>TOTALLY FREE, INC.</t>
  </si>
  <si>
    <t>Clarkesville</t>
  </si>
  <si>
    <t>UNIVERSITY OF GEORGIA FAMILY AND CONSUMER SCIENCES COOPERATIVE EXTENSION SERVICE (MAIN OFFICE)</t>
  </si>
  <si>
    <t>College Park</t>
  </si>
  <si>
    <t>AFFORDABLE HOUSING ENTERPRISES</t>
  </si>
  <si>
    <t>Columbus</t>
  </si>
  <si>
    <t>NEIGHBORWORKS COLUMBUS (FORMERLY KNOWN AS COLUMBUS HOUSING INITIATIVE, INC.)</t>
  </si>
  <si>
    <t>Decatur</t>
  </si>
  <si>
    <t>NATIONAL AFRICAN AMERICAN RELATIONSHIPS INSTITUTE</t>
  </si>
  <si>
    <t>Doraville</t>
  </si>
  <si>
    <t>CENTER FOR PAN ASIAN COMMUNITY SERVICES, INC</t>
  </si>
  <si>
    <t>Gainesville</t>
  </si>
  <si>
    <t>HOME DEVELOPMENT RESOURCES, INC. (FORMERLY GAINESVILLE-HALL COUNTY)</t>
  </si>
  <si>
    <t>Hinesville</t>
  </si>
  <si>
    <t>JCVISION AND ASSOCIATES, INC</t>
  </si>
  <si>
    <t>Macon</t>
  </si>
  <si>
    <t>HOMEFIRST HOUSING RESOURCE SERVICES, INC. (FORMERLY) MACON MIDDLE GEORGIA HOUSING COUNSELING CENTER</t>
  </si>
  <si>
    <t>Marietta</t>
  </si>
  <si>
    <t>COBB HOUSING, INCORPORATED</t>
  </si>
  <si>
    <t>Rome</t>
  </si>
  <si>
    <t>APPALACHIAN HOUSING AND REDEVELOPMENT CORPORATION</t>
  </si>
  <si>
    <t>Savannah</t>
  </si>
  <si>
    <t>ECONOMIC OPPORTUNITY FOR SAVANNAH CHATHAM COUNTY AREA, INC.</t>
  </si>
  <si>
    <t>Thomasville</t>
  </si>
  <si>
    <t>REDEMPTION MINISTRIES, INC.</t>
  </si>
  <si>
    <t>Vienna</t>
  </si>
  <si>
    <t>SOUTHWEST GEORGIA UNITED EMPOWERMENT ZONE, INC.</t>
  </si>
  <si>
    <t>Warner Robins</t>
  </si>
  <si>
    <t>MIDDLE GEORGIA COMMUNITY ACTION AGENCY, INC</t>
  </si>
  <si>
    <t>IOWA</t>
  </si>
  <si>
    <t>Iowa</t>
  </si>
  <si>
    <t>Davenport</t>
  </si>
  <si>
    <t>UNITED NEIGHBORS, INC.</t>
  </si>
  <si>
    <t>Des Moines</t>
  </si>
  <si>
    <t>HOME OPPORTUNITIES MADE EASY, INC. (HOME, INC.)</t>
  </si>
  <si>
    <t>IOWA CITIZENS FOR COMMUNITY IMPROVEMENT</t>
  </si>
  <si>
    <t>IOWA FINANCE AUTHORITY</t>
  </si>
  <si>
    <t>Sioux City</t>
  </si>
  <si>
    <t>CENTER FOR SIOUXLAND</t>
  </si>
  <si>
    <t>Waterloo</t>
  </si>
  <si>
    <t>FAMILY MANAGEMENT CREDIT COUNSELORS, INC.</t>
  </si>
  <si>
    <t>IDAHO</t>
  </si>
  <si>
    <t>Idaho</t>
  </si>
  <si>
    <t>Boise</t>
  </si>
  <si>
    <t>IDAHO HOUSING AND FINANCE ASSOCIATION</t>
  </si>
  <si>
    <t>Lewiston</t>
  </si>
  <si>
    <t>COMMUNITY ACTION PARTNERSHIP</t>
  </si>
  <si>
    <t>ILLINOIS</t>
  </si>
  <si>
    <t>Illinois</t>
  </si>
  <si>
    <t>Chicago</t>
  </si>
  <si>
    <t>ACCESS LIVING OF METROPOLITAN CHICAGO</t>
  </si>
  <si>
    <t>COMMUNITY AND ECONOMIC DEVELOPMENT ASSOCIATION OF COOK COUNTY INC.</t>
  </si>
  <si>
    <t>GREATER SOUTHWEST DEVELOPMENT CORPORATION</t>
  </si>
  <si>
    <t>HCP OF ILLINOIS, INC.</t>
  </si>
  <si>
    <t>NORTHWEST SIDE HOUSING CENTER</t>
  </si>
  <si>
    <t>S &amp; S DEVELOPMENT GROUP, NFP</t>
  </si>
  <si>
    <t>COMMUNITY INVESTMENT CORPORATION OF DECATUR, INC</t>
  </si>
  <si>
    <t>Grayslake</t>
  </si>
  <si>
    <t>HOUSING AUTHORITY OF THE COUNTY LAKE</t>
  </si>
  <si>
    <t>Homewood</t>
  </si>
  <si>
    <t>SOUTH SUBURBAN HOUSING CENTER</t>
  </si>
  <si>
    <t>Joliet</t>
  </si>
  <si>
    <t>WILL COUNTY CENTER FOR COMMUNITY CONCERNS</t>
  </si>
  <si>
    <t>Peoria</t>
  </si>
  <si>
    <t>CENTRAL ILLINOIS DEBT MANAGEMENT &amp; CREDIT EDUCATION, INC. AKA CCCS OF CENTRAL IL - MAIN OFFICE</t>
  </si>
  <si>
    <t>METEC</t>
  </si>
  <si>
    <t>Techny</t>
  </si>
  <si>
    <t>HOUSING OPPORTUNITY DEVELOPMENT</t>
  </si>
  <si>
    <t>Wheaton</t>
  </si>
  <si>
    <t>DU PAGE HOMEOWNERSHIP CENTER, INC</t>
  </si>
  <si>
    <t>Winnetka</t>
  </si>
  <si>
    <t>INTERFAITH HOUSING CENTER OF THE NORTHERN SUBURBS</t>
  </si>
  <si>
    <t>INDIANA</t>
  </si>
  <si>
    <t>Indiana</t>
  </si>
  <si>
    <t>Bloomington</t>
  </si>
  <si>
    <t>CITY OF BLOOMINGTON</t>
  </si>
  <si>
    <t>Crown Point</t>
  </si>
  <si>
    <t>LAKE COUNTY COMMUNITY ECONOMIC DEVELOPMENT DEPT.</t>
  </si>
  <si>
    <t>Elkhart</t>
  </si>
  <si>
    <t>HOUSING AUTHORITY, CITY OF ELKHART</t>
  </si>
  <si>
    <t>Evansville</t>
  </si>
  <si>
    <t>HOPE OF EVANSVILLE, INC</t>
  </si>
  <si>
    <t>Fort Wayne</t>
  </si>
  <si>
    <t>HOUSING AUTHORITY OF THE CITY OF FORT WAYNE, INDIANA</t>
  </si>
  <si>
    <t>Gary</t>
  </si>
  <si>
    <t>CONSUMER CREDIT COUNSELING SERVICE OF NORTHWEST INDIANA</t>
  </si>
  <si>
    <t>Hammond</t>
  </si>
  <si>
    <t>HOUSING AUTHORITY OF THE CITY OF HAMMOND</t>
  </si>
  <si>
    <t>Indianapolis</t>
  </si>
  <si>
    <t>B &amp; D TRAINING SERVICES</t>
  </si>
  <si>
    <t>Marion</t>
  </si>
  <si>
    <t>AFFORDABLE HOUSING CORPORATION</t>
  </si>
  <si>
    <t>Mitchell</t>
  </si>
  <si>
    <t>HOOSIER UPLANDS ECONOMIC DEVELOPMENT CORPORATION</t>
  </si>
  <si>
    <t>Muncie</t>
  </si>
  <si>
    <t>MUNCIE HOME OWNERSHIP AND DEVELOPMENT CENTER</t>
  </si>
  <si>
    <t>Tell City</t>
  </si>
  <si>
    <t>LINCOLN HILLS DEVELOPMENT CORPORATION</t>
  </si>
  <si>
    <t>Valparaiso</t>
  </si>
  <si>
    <t>HOUSING OPPORTUNITIES, INC</t>
  </si>
  <si>
    <t>Versailles</t>
  </si>
  <si>
    <t>SOUTHEASTERN INDIANA COMMUNITY PRESERVATION &amp; DEVELOPMENT CORPORATION</t>
  </si>
  <si>
    <t>KANSAS</t>
  </si>
  <si>
    <t>Kansas</t>
  </si>
  <si>
    <t>Salina</t>
  </si>
  <si>
    <t>CONSUMER CREDIT COUNSELING SERVICE, INC.</t>
  </si>
  <si>
    <t>Topeka</t>
  </si>
  <si>
    <t>HOUSING AND CREDIT COUNSELING, INCORPORATED</t>
  </si>
  <si>
    <t>KENTUCKY</t>
  </si>
  <si>
    <t>Kentucky</t>
  </si>
  <si>
    <t>Bowling Green</t>
  </si>
  <si>
    <t>HOUSING ASSISTANCE AND DEVELOPMENT SERVICES, INC.</t>
  </si>
  <si>
    <t>Campbellsville</t>
  </si>
  <si>
    <t>CAMPBELLSVILLE HOUSING AND REDEVELOPMENT AUTHORITY</t>
  </si>
  <si>
    <t>Frankfort</t>
  </si>
  <si>
    <t>KENTUCKY HOUSING CORPORATION</t>
  </si>
  <si>
    <t>Lexington</t>
  </si>
  <si>
    <t>REACH, INC.</t>
  </si>
  <si>
    <t>Mayfield</t>
  </si>
  <si>
    <t>PURCHASE AREA HOUSING CORPORATION</t>
  </si>
  <si>
    <t>Newport</t>
  </si>
  <si>
    <t>BRIGHTON CENTER, INCORPORATED</t>
  </si>
  <si>
    <t>LOUISIANA</t>
  </si>
  <si>
    <t>Louisiana</t>
  </si>
  <si>
    <t>Lafayette</t>
  </si>
  <si>
    <t>LAFAYETTE CONSOLIDATED GOVERNMENT NEIGHBORHOOD COUNSELING SERVICES</t>
  </si>
  <si>
    <t>New Orleans</t>
  </si>
  <si>
    <t>DESIRE COMMUNITY HOUSING CORPORATION</t>
  </si>
  <si>
    <t>Shreveport</t>
  </si>
  <si>
    <t>VOLUNTEERS OF AMERICA OF NORTH LOUISIANA</t>
  </si>
  <si>
    <t>GREATER BOSTON LEGAL SERVICES</t>
  </si>
  <si>
    <t>Pittsfield</t>
  </si>
  <si>
    <t>BERKSHIRE COUNTY REGIONAL HOUSING AUTHORITY-H</t>
  </si>
  <si>
    <t>Plymouth</t>
  </si>
  <si>
    <t>PLYMOUTH REDEVELOPMENT AUTHORITY</t>
  </si>
  <si>
    <t>Quincy</t>
  </si>
  <si>
    <t>QUINCY COMMUNITY ACTION PROGRAMS, INC.</t>
  </si>
  <si>
    <t>Springfield</t>
  </si>
  <si>
    <t>SPRINGFIELD PARTNERS FOR COMMUNITY ACTION</t>
  </si>
  <si>
    <t>Stoneham</t>
  </si>
  <si>
    <t>COMMUNITY SERVICE NETWORK, INC.</t>
  </si>
  <si>
    <t>Annapolis</t>
  </si>
  <si>
    <t>ARUNDEL COMMUNITY DEVELOPMENT SERVICE INC</t>
  </si>
  <si>
    <t>Bel Air</t>
  </si>
  <si>
    <t>HARFORD COUNTY HOUSING AGENCY</t>
  </si>
  <si>
    <t>Elkton</t>
  </si>
  <si>
    <t>CECIL COUNTY HOUSING AGENCY</t>
  </si>
  <si>
    <t>Frederick</t>
  </si>
  <si>
    <t>FREDERICK COMMUNITY ACTION AGENCY</t>
  </si>
  <si>
    <t>Greensboro</t>
  </si>
  <si>
    <t>MARYLAND RURAL DEVELOPMENT CORPORATION</t>
  </si>
  <si>
    <t>Hagerstown</t>
  </si>
  <si>
    <t>HAGERSTOWN NEIGHBORHOOD DEVELOPMENT PARTNERSHIP, INC.</t>
  </si>
  <si>
    <t>WASHINGTON COUNTY COMMUNITY ACTION COUNCIL</t>
  </si>
  <si>
    <t>HOUSING INITIATIVES PARTNERSHIP, INCORPORATED</t>
  </si>
  <si>
    <t>Joppatowne</t>
  </si>
  <si>
    <t>HOME PARTNERSHIP, INCORPORATED</t>
  </si>
  <si>
    <t>GARRETT COUNTY COMMUNITY ACTION COMMITTEE, INC.</t>
  </si>
  <si>
    <t>MAINE</t>
  </si>
  <si>
    <t>Maine</t>
  </si>
  <si>
    <t>Augusta</t>
  </si>
  <si>
    <t>MAINE STATE HOUSING AUTHORITY</t>
  </si>
  <si>
    <t>TEDFORD HOUSING</t>
  </si>
  <si>
    <t>Fremont</t>
  </si>
  <si>
    <t>NCCS CENTER FOR NONPROFIT HOUSING</t>
  </si>
  <si>
    <t>Grand Rapids</t>
  </si>
  <si>
    <t>GRAND RAPIDS URBAN LEAGUE</t>
  </si>
  <si>
    <t>HOME REPAIR SERVICES OF KENT COUNTY, INC</t>
  </si>
  <si>
    <t>INNER CITY CHRISTIAN FEDERATION</t>
  </si>
  <si>
    <t>COMMUNITY ACTION AGENCY</t>
  </si>
  <si>
    <t>Lansing</t>
  </si>
  <si>
    <t>MICHIGAN STATE HOUSING DEVELOPMENT AUTHORITY</t>
  </si>
  <si>
    <t>Pontiac</t>
  </si>
  <si>
    <t>OAKLAND COUNTY HOUSING COUNSELING</t>
  </si>
  <si>
    <t>Traverse City</t>
  </si>
  <si>
    <t>NORTHWEST MICHIGAN HUMAN SERVICES AGENCY, INC</t>
  </si>
  <si>
    <t>Blaine</t>
  </si>
  <si>
    <t>ANOKA COUNTY COMMUNITY ACTION PROGRAM, INC</t>
  </si>
  <si>
    <t>Chaska</t>
  </si>
  <si>
    <t>CARVER COUNTY CDA</t>
  </si>
  <si>
    <t>Duluth</t>
  </si>
  <si>
    <t>COMMUNITY ACTION DULUTH</t>
  </si>
  <si>
    <t>Eagan</t>
  </si>
  <si>
    <t>DAKOTA COUNTY COMMUNITY DEVELOPMENT AGENCY</t>
  </si>
  <si>
    <t>Hopkins</t>
  </si>
  <si>
    <t>COMMUNITY ACTION PARTNERSHIP OF SUBURBAN HENNEPIN</t>
  </si>
  <si>
    <t>Saint Cloud</t>
  </si>
  <si>
    <t>CATHOLIC CHARITIES DIOCESE OF ST. CLOUD</t>
  </si>
  <si>
    <t>St. Paul</t>
  </si>
  <si>
    <t>REVERSE MORTGAGE COUNSELORS, INCORPORATED</t>
  </si>
  <si>
    <t>SAINT PAUL DEPARTMENT OF PLANNING AND ECONOMIC DEV.</t>
  </si>
  <si>
    <t>SOUTHERN MINNESOTA REGIONAL LEGAL SERVICES, INC.</t>
  </si>
  <si>
    <t>ARROWHEAD ECONOMIC OPPORTUNITY AGENCY, INC.</t>
  </si>
  <si>
    <t>MISSOURI</t>
  </si>
  <si>
    <t>Missouri</t>
  </si>
  <si>
    <t>Appleton City</t>
  </si>
  <si>
    <t>WEST CENTRAL MISSOURI COMMUNITY ACTION AGENCY</t>
  </si>
  <si>
    <t>Cape Girardeau</t>
  </si>
  <si>
    <t>4-SIGHT COUNSELING</t>
  </si>
  <si>
    <t>Independence</t>
  </si>
  <si>
    <t>COMMUNITY SERVICES LEAGUE</t>
  </si>
  <si>
    <t>Kansas City</t>
  </si>
  <si>
    <t>LEGAL AID OF WESTERN MISSOURI</t>
  </si>
  <si>
    <t>St. Louis</t>
  </si>
  <si>
    <t>HOUSING OPTIONS PROVIDED FOR THE ELDERLY</t>
  </si>
  <si>
    <t>JUSTINE PETERSEN HOUSING AND REINVESTMENT COR</t>
  </si>
  <si>
    <t>LEGAL SERVICES OF EASTERN MISSOURI, INCORPORA</t>
  </si>
  <si>
    <t>YOUTH EDUCATION AND HEALTH IN SOULARD</t>
  </si>
  <si>
    <t>HOUSING EDUCATION AND ECONOMIC DEVELOPMENT, INC.</t>
  </si>
  <si>
    <t>MISSISSIPPI HOME CORPORATION</t>
  </si>
  <si>
    <t>MONTANA</t>
  </si>
  <si>
    <t>Montana</t>
  </si>
  <si>
    <t>Bozeman</t>
  </si>
  <si>
    <t>HUMAN RESOURCE DEVELOPMENT COUNCIL OF DISTRICT IX, INC.</t>
  </si>
  <si>
    <t>Helena</t>
  </si>
  <si>
    <t>MONTANA BOARD OF HOUSING</t>
  </si>
  <si>
    <t>NORTH CAROLINA</t>
  </si>
  <si>
    <t>North Carolina</t>
  </si>
  <si>
    <t>Boone</t>
  </si>
  <si>
    <t>NORTHWESTERN REGIONAL HOUSING AUTHORITY</t>
  </si>
  <si>
    <t>Camden</t>
  </si>
  <si>
    <t>NORTHEASTERN COMMUNITY DEVELOPMENT CORPORATION</t>
  </si>
  <si>
    <t>Durham</t>
  </si>
  <si>
    <t>DURHAM REGIONAL FINANCIAL CENTER DBA DURHAM REGIONAL COMMUNITY DEVELOPMENT GROUP</t>
  </si>
  <si>
    <t>Elizabeth City</t>
  </si>
  <si>
    <t>ELIZABETH CITY STATE UNIVERSITY</t>
  </si>
  <si>
    <t>Fayetteville</t>
  </si>
  <si>
    <t>CUMBERLAND COMMUNITY ACTION PROGRAM, INC</t>
  </si>
  <si>
    <t>Gastonia</t>
  </si>
  <si>
    <t>HIGHLAND FAMILY RESOURCE CENTER, INC</t>
  </si>
  <si>
    <t>GREENSBORO HOUSING COALITION</t>
  </si>
  <si>
    <t>Hickory</t>
  </si>
  <si>
    <t>WESTERN PIEDMONT COUNCIL OF GOVERNMENTS</t>
  </si>
  <si>
    <t>High Point</t>
  </si>
  <si>
    <t>HOUSING AUTHORITY OF THE CITY OF HIGH POINT</t>
  </si>
  <si>
    <t>Kannapolis</t>
  </si>
  <si>
    <t>PROSPERITY UNLIMITED, INC</t>
  </si>
  <si>
    <t>Kill Devil Hills</t>
  </si>
  <si>
    <t>OUTER BANKS COMMUNITY DEVELOPMENT CORPORATION</t>
  </si>
  <si>
    <t>Monroe</t>
  </si>
  <si>
    <t>MONROE-UNION COUNTY COMMUNITY DEVELOPMENT CORPORATION</t>
  </si>
  <si>
    <t>Morganton</t>
  </si>
  <si>
    <t>OLIVE HILL COMMUNITY ECOMONIC DEVELOPMENT CORPORATION</t>
  </si>
  <si>
    <t>New Bern</t>
  </si>
  <si>
    <t>TWIN RIVERS OPPORTUNITIES, INC.</t>
  </si>
  <si>
    <t>Rich Square</t>
  </si>
  <si>
    <t>CHOANOKE AREA DEVELOPMENT ASSOCIATION</t>
  </si>
  <si>
    <t>Rocky Mount</t>
  </si>
  <si>
    <t>ROCKY MOUNT/EDGECOMBE CDC</t>
  </si>
  <si>
    <t>Rowland</t>
  </si>
  <si>
    <t>ROBESON COUNTY COMMUNITY DEVELOMENT CORPORATION, INC</t>
  </si>
  <si>
    <t>Statesville</t>
  </si>
  <si>
    <t>STATESVILLE HOUSING AUTHORITY</t>
  </si>
  <si>
    <t>Wilson</t>
  </si>
  <si>
    <t>WILSON COMMUNITY IMPROVEMENT ASSOCIATION, INC.</t>
  </si>
  <si>
    <t>Winston Salem</t>
  </si>
  <si>
    <t>CCCS OF FORSYTH COUNTY, INC. - MAIN OFFICE</t>
  </si>
  <si>
    <t>NORTH DAKOTA</t>
  </si>
  <si>
    <t>North Dakota</t>
  </si>
  <si>
    <t>Bismarck</t>
  </si>
  <si>
    <t>NORTH DAKOTA HOUSING FINANCE AGENCY</t>
  </si>
  <si>
    <t>Fargo</t>
  </si>
  <si>
    <t>SOUTHEASTERN NORTH DAKOTA COMMUNITY ACTION AG</t>
  </si>
  <si>
    <t>NEBRASKA</t>
  </si>
  <si>
    <t>Nebraska</t>
  </si>
  <si>
    <t>Chadron</t>
  </si>
  <si>
    <t>HIGH PLAINS COMMUNITY DEVELOPMENT, CORP.</t>
  </si>
  <si>
    <t>Omaha</t>
  </si>
  <si>
    <t>CREDIT ADVISORS FOUNDATION</t>
  </si>
  <si>
    <t>FAMILY HOUSING ADVISORY SERVICES, INC.</t>
  </si>
  <si>
    <t>NEW HAMPSHIRE</t>
  </si>
  <si>
    <t>New Hampshire</t>
  </si>
  <si>
    <t>Bedford</t>
  </si>
  <si>
    <t>NEW HAMPSHIRE HOUSING FINANCE AUTHORITY</t>
  </si>
  <si>
    <t>Concord</t>
  </si>
  <si>
    <t>CONCORD AREA TRUST FOR COMMUNITY HOUSING (CATCH)</t>
  </si>
  <si>
    <t>GRANITE STATE INDEPENDENT LIVING (GSIL)</t>
  </si>
  <si>
    <t>Laconia</t>
  </si>
  <si>
    <t>LACONIA AREA COMMUNITY LAND TRUST</t>
  </si>
  <si>
    <t>Littleton</t>
  </si>
  <si>
    <t>AFFORDABLE HOUSING, EDUCATION AND DEVELOPMENT, INC. (AHEAD)</t>
  </si>
  <si>
    <t>Manchester</t>
  </si>
  <si>
    <t>NEIGHBORWORKS @ GREATER MANCHESTER</t>
  </si>
  <si>
    <t>THE WAY HOME</t>
  </si>
  <si>
    <t>NEW JERSEY</t>
  </si>
  <si>
    <t>New Jersey</t>
  </si>
  <si>
    <t>Asbury Park</t>
  </si>
  <si>
    <t>THE ALLIANCE FOR AFFORDABLE HOMEOWNERSHIP, EDUC &amp; DEV. DBA ALL AHEAD</t>
  </si>
  <si>
    <t>HOUSING PARTNERSHIP FOR MORRIS COUNTY</t>
  </si>
  <si>
    <t>Eatontown</t>
  </si>
  <si>
    <t>AFFORDABLE HOUSING ALLIANCE OF NEW JERSEY</t>
  </si>
  <si>
    <t>Freehold</t>
  </si>
  <si>
    <t>GARDEN STATE CONSUMER CREDIT COUNSELING, INC./NOVADEBT</t>
  </si>
  <si>
    <t>MONMOUTH COUNTY BOARD OF CHOSEN FREEHOLDERS/MONMOUTH COUNTY DIVISION OF SOCIAL SERVICES</t>
  </si>
  <si>
    <t>Hackensack</t>
  </si>
  <si>
    <t>FAIR HOUSING COUNCIL OF NORTHERN NEW JERSEY</t>
  </si>
  <si>
    <t>Marmora</t>
  </si>
  <si>
    <t>CONSUMER CREDIT AND BUDGET COUNSELING</t>
  </si>
  <si>
    <t>Millville</t>
  </si>
  <si>
    <t>AFFORDABLE HOMES OF MILLVILLE ECUMENICAL</t>
  </si>
  <si>
    <t>Mount Ephraim</t>
  </si>
  <si>
    <t>SENIOR CITIZENS UNITED COMMUNITY SERVICES OF CAMDEN COUNTY, INC.</t>
  </si>
  <si>
    <t>New Brunswick</t>
  </si>
  <si>
    <t>PUERTO RICAN ACTION BOARD, INC. (HOUSING COALITION UNIT)</t>
  </si>
  <si>
    <t>NEW JERSEY CITIZEN ACTION</t>
  </si>
  <si>
    <t>TRI-CITY PEOPLES CORPORATION</t>
  </si>
  <si>
    <t>Paterson</t>
  </si>
  <si>
    <t>HOUSING AUTHORITY OF THE CITY OF PATERSON</t>
  </si>
  <si>
    <t>Raritan</t>
  </si>
  <si>
    <t>SOMERSET COUNTY COALITION ON AFFORDABLE HOUSING, INC.</t>
  </si>
  <si>
    <t>Sayreville</t>
  </si>
  <si>
    <t>FAITH FELLOWSHIP COMMUNITY DEVELOPMENT CORPORATION</t>
  </si>
  <si>
    <t>Toms River</t>
  </si>
  <si>
    <t>OCEAN COMMUNITY ECONOMIC ACTION NOW, INC. (O.C.E.A.N.)</t>
  </si>
  <si>
    <t>Willingboro</t>
  </si>
  <si>
    <t>BURLINGTON COUNTY COMMUNITY ACTION PROGRAM</t>
  </si>
  <si>
    <t>NEW MEXICO</t>
  </si>
  <si>
    <t>New Mexico</t>
  </si>
  <si>
    <t>Albuquerque</t>
  </si>
  <si>
    <t>NEW MEXICO MORTGAGE FINANCE AUTHORITY</t>
  </si>
  <si>
    <t>Anthony</t>
  </si>
  <si>
    <t>TIERRA DEL SOL HOUSING CORPORATION</t>
  </si>
  <si>
    <t>NY STATE OFFICE OF MENTAL RETARDATION AND DEVELOPMENTAL DISABILITIES (OMRDD)</t>
  </si>
  <si>
    <t>Belmont</t>
  </si>
  <si>
    <t>ALLEGANY COUNTY COMMUNITY OPPORTUNITIES AND RURAL DEVELOPMENT (ACCORD) CORP.</t>
  </si>
  <si>
    <t>Big Flats</t>
  </si>
  <si>
    <t>TRI-COUNTY HOUSING COUNCIL</t>
  </si>
  <si>
    <t>Binghamton</t>
  </si>
  <si>
    <t>METRO-INTERFAITH SERVICES, INCORPORATED</t>
  </si>
  <si>
    <t>Bohemia</t>
  </si>
  <si>
    <t>LONG ISLAND HOUSING SERVICES, INCORPORATED</t>
  </si>
  <si>
    <t>Brooklyn</t>
  </si>
  <si>
    <t>NEIGHBORS HELPING NEIGHBORS, INC.</t>
  </si>
  <si>
    <t>Buffalo</t>
  </si>
  <si>
    <t>BELMONT SHELTER CORPORATION</t>
  </si>
  <si>
    <t>HOMEFRONT, INC.</t>
  </si>
  <si>
    <t>Carmel</t>
  </si>
  <si>
    <t>PUTNAM COUNTY HOUSING CORPORATION</t>
  </si>
  <si>
    <t>Centereach</t>
  </si>
  <si>
    <t>COMMUNITY DEVELOPMENT CORPORATION OF LONG ISLAND</t>
  </si>
  <si>
    <t>Cortland</t>
  </si>
  <si>
    <t>CORTLAND HOUSING ASSISTANCE COUNCIL, INCORPOR</t>
  </si>
  <si>
    <t>Fulton</t>
  </si>
  <si>
    <t>FULTON COMMUNITY DEVELOPMENT AGENCY</t>
  </si>
  <si>
    <t>Geneva</t>
  </si>
  <si>
    <t>COMMUNITY UNIFIED TODAY, INCORPORATED</t>
  </si>
  <si>
    <t>Hempstead</t>
  </si>
  <si>
    <t>COUNTY OF NASSAU ECONOMIC DEVELOPMENT - OFFICE OF HOUSING &amp; INTERGOVERNMENTAL AFFAIRS</t>
  </si>
  <si>
    <t>Keeseville</t>
  </si>
  <si>
    <t>FRIENDS OF THE NORTH COUNTRY</t>
  </si>
  <si>
    <t>Kingston</t>
  </si>
  <si>
    <t>RURAL ULSTER PRESERVATION COMPANY</t>
  </si>
  <si>
    <t>LaFayette</t>
  </si>
  <si>
    <t>SOUTHERN HILLS PRESERVATION CORPORATION</t>
  </si>
  <si>
    <t>Lyons</t>
  </si>
  <si>
    <t>COMMUNITY ACTION IN SELF HELP, INCORPORATED</t>
  </si>
  <si>
    <t>Malone</t>
  </si>
  <si>
    <t>FRANKLIN COUNTY COMMUNITY HOUSING COUNCIL</t>
  </si>
  <si>
    <t>Mamaroneck</t>
  </si>
  <si>
    <t>HUMAN DEVELOPMENT SERVICES OF WESTCHESTER, INC.</t>
  </si>
  <si>
    <t>Morrisville</t>
  </si>
  <si>
    <t>COMMUNITY ACTION PROGRAM FOR MADISON COUNTY</t>
  </si>
  <si>
    <t>Nanuet</t>
  </si>
  <si>
    <t>ROCKLAND HOUSING ACTION COALITION</t>
  </si>
  <si>
    <t>ASIAN AMERICANS FOR EQUALITY</t>
  </si>
  <si>
    <t>NEIGHBORHOOD HOUSING SERVICES OF NEW YORK CITY (NHS OF NYC)</t>
  </si>
  <si>
    <t>STRYCKER'S BAY NEIGHBORHOOD COUNCIL, INCORPORATED</t>
  </si>
  <si>
    <t>Norwich</t>
  </si>
  <si>
    <t>OPPORTUNITIES FOR CHENANGO, INC.</t>
  </si>
  <si>
    <t>Parish</t>
  </si>
  <si>
    <t>OSWEGO HOUSING DEVELOPMENT COUNCIL, INC.</t>
  </si>
  <si>
    <t>Rochester</t>
  </si>
  <si>
    <t>BISHOP SHEEN ECUMENICAL HOUSING FOUNDATION</t>
  </si>
  <si>
    <t>HOUSING COUNCIL IN MONROE COUNTY, INCORPORATE</t>
  </si>
  <si>
    <t>MARKETVIEW HEIGHTS ASSOCIATION, INC.</t>
  </si>
  <si>
    <t>Schenectady</t>
  </si>
  <si>
    <t>BETTER NEIGHBORHOODS, INCORPORATED</t>
  </si>
  <si>
    <t>Stamford</t>
  </si>
  <si>
    <t>WESTERN CATSKILLS COMMUNITY REVITALIZATION COUNCIL, INC</t>
  </si>
  <si>
    <t>Staten Island</t>
  </si>
  <si>
    <t>NORTHFIELD COMMUNITY LOCAL DEVELOPMENT CORPORATION</t>
  </si>
  <si>
    <t>TROY REHABILITATION AND IMPROVEMENT PROGRAM</t>
  </si>
  <si>
    <t>Voorheesville</t>
  </si>
  <si>
    <t>ALBANY COUNTY RURAL HOUSING ALLIANCE, INC.</t>
  </si>
  <si>
    <t>Watertown</t>
  </si>
  <si>
    <t>NEIGHBORS OF WATERTOWN, INC.</t>
  </si>
  <si>
    <t>White Plains</t>
  </si>
  <si>
    <t>WESTCHESTER RESIDENTIAL OPPORTUNITIES, INCORPORATED</t>
  </si>
  <si>
    <t>OHIO</t>
  </si>
  <si>
    <t>Ohio</t>
  </si>
  <si>
    <t>Akron</t>
  </si>
  <si>
    <t>FAIR HOUSING CONTACT SERVICE</t>
  </si>
  <si>
    <t>Cincinnati</t>
  </si>
  <si>
    <t>WORKING IN NEIGHBORHOODS</t>
  </si>
  <si>
    <t>Cleveland</t>
  </si>
  <si>
    <t>COMMUNITY HOUSING SOLUTIONS</t>
  </si>
  <si>
    <t>MID-OHIO REGIONAL PLANNING COMMISSION</t>
  </si>
  <si>
    <t>OHIO HOUSING FINANCE AGENCY</t>
  </si>
  <si>
    <t>WSOS COMMUNITY ACTION COMMISSION, INC.</t>
  </si>
  <si>
    <t>Painesville</t>
  </si>
  <si>
    <t>FAIR HOUSING RESOURCE CENTER</t>
  </si>
  <si>
    <t>Saint Clairsville</t>
  </si>
  <si>
    <t>COMMUNITY ACTION COMMISSION OF BELMONT COUNTY</t>
  </si>
  <si>
    <t>Toledo</t>
  </si>
  <si>
    <t>NORTHWEST OHIO DEVELOPMENT AGENCY</t>
  </si>
  <si>
    <t>Youngstown</t>
  </si>
  <si>
    <t>CHILDREN'S &amp; FAMILY SERVICE A/K/A FAMILY SERVICE AGENCY</t>
  </si>
  <si>
    <t>OKLAHOMA</t>
  </si>
  <si>
    <t>Oklahoma</t>
  </si>
  <si>
    <t>Enid</t>
  </si>
  <si>
    <t>COMMUNITY DEVELOPMENT SUPPORT ASSOCIATION</t>
  </si>
  <si>
    <t>Norman</t>
  </si>
  <si>
    <t>HOUSING AUTHORITY OF THE CITY OF NORMAN</t>
  </si>
  <si>
    <t>Oklahoma City</t>
  </si>
  <si>
    <t>COMMUNITY ACTION AGENCY OF OKLAHOMA CITY AND OKLAHOMA/CANADIAN COUNTIES, INC.</t>
  </si>
  <si>
    <t>Shawnee</t>
  </si>
  <si>
    <t>HOUSING AUTHORITY OF THE CITY OF SHAWNEE</t>
  </si>
  <si>
    <t>Stigler</t>
  </si>
  <si>
    <t>KI BOIS COMMUNITY ACTION FOUNDATION, INCORPOR</t>
  </si>
  <si>
    <t>OREGON</t>
  </si>
  <si>
    <t>Oregon</t>
  </si>
  <si>
    <t>Eugene</t>
  </si>
  <si>
    <t>NEIGHBORHOOD ECONOMIC DEVELOPMENT CORPORATION (NEDCO)</t>
  </si>
  <si>
    <t>Hillsboro</t>
  </si>
  <si>
    <t>OPEN DOOR COUNSELING CENTER</t>
  </si>
  <si>
    <t>Roseburg</t>
  </si>
  <si>
    <t>UMPQUA COMMUNITY ACTION NETWORK</t>
  </si>
  <si>
    <t>Altoona</t>
  </si>
  <si>
    <t>BLAIR COUNTY COMMUNITY ACTION AGENCY</t>
  </si>
  <si>
    <t>Bethlehem</t>
  </si>
  <si>
    <t>COMMUNITY ACTION COMMITTEE OF LEHIGH VALLEY, INC.</t>
  </si>
  <si>
    <t>Butler</t>
  </si>
  <si>
    <t>HOUSING AUTHORITY OF THE COUNTY OF BUTLER</t>
  </si>
  <si>
    <t>Chester</t>
  </si>
  <si>
    <t>CHESTER COMMUNITY IMPROVEMENT PROJECT</t>
  </si>
  <si>
    <t>Erie</t>
  </si>
  <si>
    <t>GREATER ERIE COMMUNITY ACTION AGENCY</t>
  </si>
  <si>
    <t>Harrisburg</t>
  </si>
  <si>
    <t>PENNSYLVANIA HOUSING FINANCE AGENCY</t>
  </si>
  <si>
    <t>Lancaster</t>
  </si>
  <si>
    <t>TABOR COMMUNITY SERVICES, INC</t>
  </si>
  <si>
    <t>Meadville</t>
  </si>
  <si>
    <t>CENTER FOR FAMILY SERVICES, INCORPORATED</t>
  </si>
  <si>
    <t>Media</t>
  </si>
  <si>
    <t>MEDIA FELLOWSHIP HOUSE</t>
  </si>
  <si>
    <t>Montrose</t>
  </si>
  <si>
    <t>TREHAB</t>
  </si>
  <si>
    <t>New Castle</t>
  </si>
  <si>
    <t>LAWRENCE COUNTY SOCIAL SERVICES, INCORPORATED</t>
  </si>
  <si>
    <t>MT. AIRY, U S A</t>
  </si>
  <si>
    <t>PHILADELPHIA COUNCIL FOR COMMUNITY ADVANCEMENT</t>
  </si>
  <si>
    <t>THE PARTNERSHIP CDC</t>
  </si>
  <si>
    <t>UNEMPLOYMENT INFORMATION CENTER</t>
  </si>
  <si>
    <t>Pottsville</t>
  </si>
  <si>
    <t>SCHUYLKILL COMMUNITY ACTION</t>
  </si>
  <si>
    <t>Reading</t>
  </si>
  <si>
    <t>BERKS COMMUNITY ACTION PROGRAM BUDGET COUNSEL</t>
  </si>
  <si>
    <t>Richboro</t>
  </si>
  <si>
    <t>CREDIT COUNSELING CENTER</t>
  </si>
  <si>
    <t>Scranton</t>
  </si>
  <si>
    <t>UNITED NEIGHBORHOOD CENTERS OF NORTHEASTERN PENNSYLVANIA</t>
  </si>
  <si>
    <t>Uniontown</t>
  </si>
  <si>
    <t>FAYETTE COUNTY COMMUNITY ACTION AGENCY</t>
  </si>
  <si>
    <t>COMMUNITY ACTION SOUTHWEST</t>
  </si>
  <si>
    <t>SOUTHWESTERN PENNYSLVANIA LEGAL SERVICES INC.</t>
  </si>
  <si>
    <t>Wilkes Barre</t>
  </si>
  <si>
    <t>COMMISSION ON ECONOMIC OPPORTUNITY OF LUZERNE COUNTY</t>
  </si>
  <si>
    <t>Wrightstown</t>
  </si>
  <si>
    <t>BUCKS COUNTY HOUSING GROUP</t>
  </si>
  <si>
    <t>York</t>
  </si>
  <si>
    <t>HOUSING ALLIANCE OF YORK</t>
  </si>
  <si>
    <t>PUERTO RICO</t>
  </si>
  <si>
    <t>Puerto Rico</t>
  </si>
  <si>
    <t>Caguas</t>
  </si>
  <si>
    <t>CORPORACION MILAGROS DEL AMOR</t>
  </si>
  <si>
    <t>Ponce</t>
  </si>
  <si>
    <t>PONCE NEIGHBORHOOD HOUSING SERVICES, INC.</t>
  </si>
  <si>
    <t>RHODE ISLAND</t>
  </si>
  <si>
    <t>Rhode Island</t>
  </si>
  <si>
    <t>Providence</t>
  </si>
  <si>
    <t>RHODE ISLAND HOUSING AND MORTGAGE FINANCE CORPORATION</t>
  </si>
  <si>
    <t>SOUTH CAROLINA</t>
  </si>
  <si>
    <t>South Carolina</t>
  </si>
  <si>
    <t>Greenville</t>
  </si>
  <si>
    <t>GREENVILLE COUNTY HUMAN RELATIONS COMMISSION</t>
  </si>
  <si>
    <t>UPSTATE HOMELESS COALITION OF SOUTH CAROLINA</t>
  </si>
  <si>
    <t>North Charleston</t>
  </si>
  <si>
    <t>FAMILY SERVICES, INC.</t>
  </si>
  <si>
    <t>TRIDENT UNITED WAY</t>
  </si>
  <si>
    <t>SOUTH DAKOTA</t>
  </si>
  <si>
    <t>South Dakota</t>
  </si>
  <si>
    <t>Pierre</t>
  </si>
  <si>
    <t>SOUTH DAKOTA HOUSING DEVELOPMENT AUTHORITY</t>
  </si>
  <si>
    <t>Pine Ridge</t>
  </si>
  <si>
    <t>OGLALA SIOUX TRIBE PARTNERSHIP FOR HOUSING, INC.</t>
  </si>
  <si>
    <t>Franklin</t>
  </si>
  <si>
    <t>GAP COMMUNITY DEVELOPMENT RESOURCES, INC.</t>
  </si>
  <si>
    <t>Memphis</t>
  </si>
  <si>
    <t>MEMPHIS CONSUMER CREDIT EDUCATION ASSOCIATION</t>
  </si>
  <si>
    <t>Nashville</t>
  </si>
  <si>
    <t>WOODBINE COMMUNITY ORGANIZATION</t>
  </si>
  <si>
    <t>Rutledge</t>
  </si>
  <si>
    <t>CLINCH-POWELL RESOURCE CONSERVATION AND DEVELOPMENT AREA</t>
  </si>
  <si>
    <t>Austin</t>
  </si>
  <si>
    <t>AUSTIN TENANTS' COUNCIL</t>
  </si>
  <si>
    <t>Bellaire</t>
  </si>
  <si>
    <t>UNITED CEREBRAL PALSY OF GREATER HOUSTON, INC.</t>
  </si>
  <si>
    <t>Dallas</t>
  </si>
  <si>
    <t>CCCS OF GREATER DALLAS</t>
  </si>
  <si>
    <t>El Paso</t>
  </si>
  <si>
    <t>EL PASO COMMUNITY ACTION PROGRAM, PROJECT BRAVO, INC.</t>
  </si>
  <si>
    <t>Fort Worth</t>
  </si>
  <si>
    <t>CITY OF FORT WORTH HOUSING DEPARTMENT</t>
  </si>
  <si>
    <t>AVENUE COMMUNITY DEVELOPMENT CORPORATION</t>
  </si>
  <si>
    <t>GULF COAST COMMUNITY SERVICES ASSOCIATION</t>
  </si>
  <si>
    <t>Lubbock</t>
  </si>
  <si>
    <t>NORTH &amp; EAST LUBBOCK COMMUNITY DEVELOPMENT CORPORATION</t>
  </si>
  <si>
    <t>McKinney</t>
  </si>
  <si>
    <t>CCCS OF N CENTRAL TEXAS</t>
  </si>
  <si>
    <t>San Antonio</t>
  </si>
  <si>
    <t>CITY OF SAN ANTONIO/COMMUNITY INITIATIVES DEPARTMENT</t>
  </si>
  <si>
    <t>Uvalde</t>
  </si>
  <si>
    <t>COMMUNITY COUNCIL OF SOUTHWEST TEXAS, INC.</t>
  </si>
  <si>
    <t>FUTURO COMMUNITIES, INC.</t>
  </si>
  <si>
    <t>Waco</t>
  </si>
  <si>
    <t>WACO COMMUNITY DEVELOPMENT CORPORATION</t>
  </si>
  <si>
    <t>Weslaco</t>
  </si>
  <si>
    <t>TEXAS RIO GRANDE LEGAL AID</t>
  </si>
  <si>
    <t>UTAH</t>
  </si>
  <si>
    <t>Utah</t>
  </si>
  <si>
    <t>Logan</t>
  </si>
  <si>
    <t>UTAH STATE UNIVERSITY - FAMILY LIFE CENTER HOUSING AND FINANCIAL COUNSELING SERVICES</t>
  </si>
  <si>
    <t>Ogden</t>
  </si>
  <si>
    <t>YOUR COMMUNITY CONNECTION</t>
  </si>
  <si>
    <t>Provo</t>
  </si>
  <si>
    <t>COMMUNITY ACTION SERVICES</t>
  </si>
  <si>
    <t>Abingdon</t>
  </si>
  <si>
    <t>PEOPLE INCORPORATED OF SOUTHWEST VIRGINIA</t>
  </si>
  <si>
    <t>Accomac</t>
  </si>
  <si>
    <t>ACCOMACK-NORTHAMPTON PLANNING DISTRICT COMMISSSION</t>
  </si>
  <si>
    <t>Charles City</t>
  </si>
  <si>
    <t>QUIN RIVERS, INC</t>
  </si>
  <si>
    <t>Charlottesville</t>
  </si>
  <si>
    <t>PIEDMONT HOUSING ALLIANCE</t>
  </si>
  <si>
    <t>Gretna</t>
  </si>
  <si>
    <t>TELAMON CORPORATION</t>
  </si>
  <si>
    <t>Hampton</t>
  </si>
  <si>
    <t>HAMPTON REDEVELOPMENT AND HOUSING AUTHORITY</t>
  </si>
  <si>
    <t>Lynchburg</t>
  </si>
  <si>
    <t>LYNCHBURG COMMUNITY ACTION GROUP, INCORPORATE</t>
  </si>
  <si>
    <t>Manassas</t>
  </si>
  <si>
    <t>PRINCE WILLIAM COUNTY VIRGINIA COOPERATIVE EXTENSION</t>
  </si>
  <si>
    <t>Newport News</t>
  </si>
  <si>
    <t>NEWPORT NEWS OFFICE OF HUMAN AFFAIRS</t>
  </si>
  <si>
    <t>Radford</t>
  </si>
  <si>
    <t>NEW RIVER COMMUNITY ACTION, INC.</t>
  </si>
  <si>
    <t>HOUSING OPPORTUNITIES MADE EQUAL OF VIRGINIA, INCORPORATED</t>
  </si>
  <si>
    <t>VIRGINIA HOUSING DEVELOPMENT AUTHORITY</t>
  </si>
  <si>
    <t>Roanoke</t>
  </si>
  <si>
    <t>TOTAL ACTION AGAINST POVERTY IN ROANOKE VALLEY</t>
  </si>
  <si>
    <t>Stanardsville</t>
  </si>
  <si>
    <t>SKYLINE COMMUNITY ACTION PROGRAM, INCORPORATE</t>
  </si>
  <si>
    <t>VERMONT</t>
  </si>
  <si>
    <t>Vermont</t>
  </si>
  <si>
    <t>Barre</t>
  </si>
  <si>
    <t>CENTRAL VERMONT COMMUNITY ACTION COUNCIL, INC.</t>
  </si>
  <si>
    <t>WASHINGTON</t>
  </si>
  <si>
    <t>Seattle</t>
  </si>
  <si>
    <t>SOLID GROUND WASHINGTON</t>
  </si>
  <si>
    <t>WASHINGTON STATE HOUSING FINANCE COMMISSION</t>
  </si>
  <si>
    <t>Spokane</t>
  </si>
  <si>
    <t>SPOKANE NEIGHBORHOOD ACTION PROGRAMS</t>
  </si>
  <si>
    <t>WISCONSIN</t>
  </si>
  <si>
    <t>Wisconsin</t>
  </si>
  <si>
    <t>Glenwood City</t>
  </si>
  <si>
    <t>WEST CENTRAL WISCONSIN COMMUNITY ACTION AGENCY, INC.</t>
  </si>
  <si>
    <t>Janesville</t>
  </si>
  <si>
    <t>COMMUNITY ACTION, INCORPORATED OF ROCK AND WALWORTH COUNTIES</t>
  </si>
  <si>
    <t>Madison</t>
  </si>
  <si>
    <t>TENANT RESOURCE CENTER</t>
  </si>
  <si>
    <t>Milwaukee</t>
  </si>
  <si>
    <t>SCI-TECH DEVELOPMENT, INC. (SDI) DBA SDI</t>
  </si>
  <si>
    <t>WEST VIRGINIA</t>
  </si>
  <si>
    <t>West Virginia</t>
  </si>
  <si>
    <t>Dunbar</t>
  </si>
  <si>
    <t>KANAWHA INSTITUTE FOR SOCIAL RESEARCH &amp; ACTION, INC.</t>
  </si>
  <si>
    <t>Fairmont</t>
  </si>
  <si>
    <t>FAIRMONT HOUSING AUTHORITY</t>
  </si>
  <si>
    <t>WYOMING</t>
  </si>
  <si>
    <t>Wyoming</t>
  </si>
  <si>
    <t>Casper</t>
  </si>
  <si>
    <t>INTERFAITH OF NATRONA COUNTY, INCORPORATED</t>
  </si>
  <si>
    <t>LOCAL AND STATE HOUSING COUNSELING AGENCIES TOTAL</t>
  </si>
  <si>
    <t>ALL TOTAL</t>
  </si>
  <si>
    <t xml:space="preserve">MULTI-STATE, STATE AND LOCAL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</si>
</sst>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8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168" fontId="3" fillId="0" borderId="0" xfId="0" applyNumberFormat="1" applyFont="1" applyAlignment="1">
      <alignment horizontal="right" vertical="center" wrapText="1"/>
    </xf>
    <xf numFmtId="8" fontId="3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8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9"/>
  <sheetViews>
    <sheetView tabSelected="1" workbookViewId="0" topLeftCell="A616">
      <selection activeCell="E630" sqref="E630"/>
    </sheetView>
  </sheetViews>
  <sheetFormatPr defaultColWidth="9.140625" defaultRowHeight="12.75"/>
  <cols>
    <col min="1" max="1" width="13.57421875" style="0" customWidth="1"/>
    <col min="2" max="2" width="14.8515625" style="0" customWidth="1"/>
    <col min="3" max="3" width="46.8515625" style="0" customWidth="1"/>
    <col min="4" max="4" width="14.421875" style="0" customWidth="1"/>
    <col min="5" max="5" width="14.00390625" style="0" customWidth="1"/>
  </cols>
  <sheetData>
    <row r="1" spans="1:5" ht="12.75">
      <c r="A1" s="30" t="s">
        <v>0</v>
      </c>
      <c r="B1" s="31"/>
      <c r="C1" s="31"/>
      <c r="D1" s="31"/>
      <c r="E1" s="32"/>
    </row>
    <row r="2" spans="1:5" ht="12.75">
      <c r="A2" s="33" t="s">
        <v>1</v>
      </c>
      <c r="B2" s="34"/>
      <c r="C2" s="34"/>
      <c r="D2" s="34"/>
      <c r="E2" s="35"/>
    </row>
    <row r="3" spans="1:5" ht="12.75">
      <c r="A3" s="33" t="s">
        <v>2</v>
      </c>
      <c r="B3" s="34"/>
      <c r="C3" s="34"/>
      <c r="D3" s="34"/>
      <c r="E3" s="35"/>
    </row>
    <row r="4" spans="1:5" ht="12.75">
      <c r="A4" s="1"/>
      <c r="B4" s="2"/>
      <c r="C4" s="2"/>
      <c r="D4" s="2"/>
      <c r="E4" s="3"/>
    </row>
    <row r="5" spans="1:5" ht="12.75">
      <c r="A5" s="1"/>
      <c r="B5" s="2"/>
      <c r="C5" s="2"/>
      <c r="D5" s="2"/>
      <c r="E5" s="3"/>
    </row>
    <row r="6" spans="1:5" ht="12.75">
      <c r="A6" s="4" t="s">
        <v>3</v>
      </c>
      <c r="B6" s="5" t="s">
        <v>4</v>
      </c>
      <c r="C6" s="5" t="s">
        <v>5</v>
      </c>
      <c r="D6" s="5" t="s">
        <v>6</v>
      </c>
      <c r="E6" s="6" t="s">
        <v>7</v>
      </c>
    </row>
    <row r="7" spans="1:5" ht="12.75">
      <c r="A7" s="24" t="s">
        <v>8</v>
      </c>
      <c r="B7" s="25"/>
      <c r="C7" s="25"/>
      <c r="D7" s="25"/>
      <c r="E7" s="26"/>
    </row>
    <row r="8" spans="1:6" ht="25.5">
      <c r="A8" s="1" t="s">
        <v>9</v>
      </c>
      <c r="B8" s="7" t="s">
        <v>10</v>
      </c>
      <c r="C8" s="8" t="s">
        <v>11</v>
      </c>
      <c r="D8" s="9">
        <v>678162.94</v>
      </c>
      <c r="E8" s="3" t="s">
        <v>12</v>
      </c>
      <c r="F8" s="10"/>
    </row>
    <row r="9" spans="1:5" ht="25.5">
      <c r="A9" s="1" t="s">
        <v>9</v>
      </c>
      <c r="B9" s="7" t="s">
        <v>13</v>
      </c>
      <c r="C9" s="8" t="s">
        <v>14</v>
      </c>
      <c r="D9" s="9">
        <v>947028</v>
      </c>
      <c r="E9" s="3" t="s">
        <v>12</v>
      </c>
    </row>
    <row r="10" spans="1:5" ht="12.75">
      <c r="A10" s="36" t="s">
        <v>15</v>
      </c>
      <c r="B10" s="37"/>
      <c r="C10" s="37"/>
      <c r="D10" s="11">
        <f>SUM(D8:D9)</f>
        <v>1625190.94</v>
      </c>
      <c r="E10" s="3"/>
    </row>
    <row r="11" spans="1:5" ht="12.75">
      <c r="A11" s="27"/>
      <c r="B11" s="28"/>
      <c r="C11" s="28"/>
      <c r="D11" s="28"/>
      <c r="E11" s="29"/>
    </row>
    <row r="12" spans="1:5" ht="12.75">
      <c r="A12" s="24" t="s">
        <v>16</v>
      </c>
      <c r="B12" s="25"/>
      <c r="C12" s="25"/>
      <c r="D12" s="25"/>
      <c r="E12" s="26"/>
    </row>
    <row r="13" spans="1:5" ht="25.5">
      <c r="A13" s="1" t="s">
        <v>17</v>
      </c>
      <c r="B13" s="7" t="s">
        <v>18</v>
      </c>
      <c r="C13" s="8" t="s">
        <v>19</v>
      </c>
      <c r="D13" s="9">
        <v>993298.73</v>
      </c>
      <c r="E13" s="3" t="s">
        <v>12</v>
      </c>
    </row>
    <row r="14" spans="1:5" ht="25.5">
      <c r="A14" s="1" t="s">
        <v>17</v>
      </c>
      <c r="B14" s="7" t="s">
        <v>20</v>
      </c>
      <c r="C14" s="8" t="s">
        <v>21</v>
      </c>
      <c r="D14" s="9">
        <v>1371461.67</v>
      </c>
      <c r="E14" s="3" t="s">
        <v>12</v>
      </c>
    </row>
    <row r="15" spans="1:5" ht="25.5">
      <c r="A15" s="1" t="s">
        <v>17</v>
      </c>
      <c r="B15" s="7" t="s">
        <v>20</v>
      </c>
      <c r="C15" s="8" t="s">
        <v>21</v>
      </c>
      <c r="D15" s="9">
        <v>500000</v>
      </c>
      <c r="E15" s="3" t="s">
        <v>22</v>
      </c>
    </row>
    <row r="16" spans="1:5" ht="25.5">
      <c r="A16" s="1" t="s">
        <v>17</v>
      </c>
      <c r="B16" s="7" t="s">
        <v>20</v>
      </c>
      <c r="C16" s="8" t="s">
        <v>23</v>
      </c>
      <c r="D16" s="9">
        <v>804217.26</v>
      </c>
      <c r="E16" s="3" t="s">
        <v>12</v>
      </c>
    </row>
    <row r="17" spans="1:5" ht="25.5">
      <c r="A17" s="1" t="s">
        <v>17</v>
      </c>
      <c r="B17" s="7" t="s">
        <v>20</v>
      </c>
      <c r="C17" s="8" t="s">
        <v>24</v>
      </c>
      <c r="D17" s="9">
        <v>1056325.88</v>
      </c>
      <c r="E17" s="3" t="s">
        <v>12</v>
      </c>
    </row>
    <row r="18" spans="1:5" ht="25.5">
      <c r="A18" s="1" t="s">
        <v>17</v>
      </c>
      <c r="B18" s="7" t="s">
        <v>20</v>
      </c>
      <c r="C18" s="8" t="s">
        <v>24</v>
      </c>
      <c r="D18" s="9">
        <v>2500000</v>
      </c>
      <c r="E18" s="3" t="s">
        <v>22</v>
      </c>
    </row>
    <row r="19" spans="1:5" ht="25.5">
      <c r="A19" s="1" t="s">
        <v>17</v>
      </c>
      <c r="B19" s="7" t="s">
        <v>20</v>
      </c>
      <c r="C19" s="8" t="s">
        <v>24</v>
      </c>
      <c r="D19" s="9">
        <v>641903.75</v>
      </c>
      <c r="E19" s="3" t="s">
        <v>25</v>
      </c>
    </row>
    <row r="20" spans="1:5" ht="12.75">
      <c r="A20" s="36" t="s">
        <v>15</v>
      </c>
      <c r="B20" s="37"/>
      <c r="C20" s="37"/>
      <c r="D20" s="12">
        <f>SUM(D13:D19)</f>
        <v>7867207.29</v>
      </c>
      <c r="E20" s="3"/>
    </row>
    <row r="21" spans="1:5" ht="12.75">
      <c r="A21" s="27"/>
      <c r="B21" s="28"/>
      <c r="C21" s="28"/>
      <c r="D21" s="28"/>
      <c r="E21" s="29"/>
    </row>
    <row r="22" spans="1:5" ht="12.75">
      <c r="A22" s="24" t="s">
        <v>26</v>
      </c>
      <c r="B22" s="25"/>
      <c r="C22" s="25"/>
      <c r="D22" s="25"/>
      <c r="E22" s="26"/>
    </row>
    <row r="23" spans="1:5" ht="25.5">
      <c r="A23" s="1" t="s">
        <v>27</v>
      </c>
      <c r="B23" s="7" t="s">
        <v>28</v>
      </c>
      <c r="C23" s="8" t="s">
        <v>29</v>
      </c>
      <c r="D23" s="9">
        <v>1132900</v>
      </c>
      <c r="E23" s="3" t="s">
        <v>12</v>
      </c>
    </row>
    <row r="24" spans="1:5" ht="25.5">
      <c r="A24" s="1" t="s">
        <v>27</v>
      </c>
      <c r="B24" s="7" t="s">
        <v>28</v>
      </c>
      <c r="C24" s="8" t="s">
        <v>30</v>
      </c>
      <c r="D24" s="9">
        <v>1749624.61</v>
      </c>
      <c r="E24" s="3" t="s">
        <v>12</v>
      </c>
    </row>
    <row r="25" spans="1:5" ht="25.5">
      <c r="A25" s="1" t="s">
        <v>27</v>
      </c>
      <c r="B25" s="7" t="s">
        <v>31</v>
      </c>
      <c r="C25" s="8" t="s">
        <v>32</v>
      </c>
      <c r="D25" s="9">
        <v>1119353.04</v>
      </c>
      <c r="E25" s="3" t="s">
        <v>12</v>
      </c>
    </row>
    <row r="26" spans="1:5" ht="12.75">
      <c r="A26" s="36" t="s">
        <v>15</v>
      </c>
      <c r="B26" s="37"/>
      <c r="C26" s="37"/>
      <c r="D26" s="12">
        <f>SUM(D23:D25)</f>
        <v>4001877.6500000004</v>
      </c>
      <c r="E26" s="3"/>
    </row>
    <row r="27" spans="1:5" ht="12.75">
      <c r="A27" s="27"/>
      <c r="B27" s="28"/>
      <c r="C27" s="28"/>
      <c r="D27" s="28"/>
      <c r="E27" s="29"/>
    </row>
    <row r="28" spans="1:5" ht="12.75">
      <c r="A28" s="24" t="s">
        <v>33</v>
      </c>
      <c r="B28" s="25"/>
      <c r="C28" s="25"/>
      <c r="D28" s="25"/>
      <c r="E28" s="26"/>
    </row>
    <row r="29" spans="1:5" ht="25.5">
      <c r="A29" s="1" t="s">
        <v>34</v>
      </c>
      <c r="B29" s="7" t="s">
        <v>35</v>
      </c>
      <c r="C29" s="8" t="s">
        <v>36</v>
      </c>
      <c r="D29" s="9">
        <v>1623570.3</v>
      </c>
      <c r="E29" s="3" t="s">
        <v>12</v>
      </c>
    </row>
    <row r="30" spans="1:5" ht="25.5">
      <c r="A30" s="1" t="s">
        <v>34</v>
      </c>
      <c r="B30" s="7" t="s">
        <v>35</v>
      </c>
      <c r="C30" s="8" t="s">
        <v>36</v>
      </c>
      <c r="D30" s="9">
        <v>1845711.25</v>
      </c>
      <c r="E30" s="3" t="s">
        <v>25</v>
      </c>
    </row>
    <row r="31" spans="1:5" ht="12.75">
      <c r="A31" s="36" t="s">
        <v>15</v>
      </c>
      <c r="B31" s="37"/>
      <c r="C31" s="37"/>
      <c r="D31" s="12">
        <f>SUM(D29:D30)</f>
        <v>3469281.55</v>
      </c>
      <c r="E31" s="3"/>
    </row>
    <row r="32" spans="1:5" ht="12.75">
      <c r="A32" s="27"/>
      <c r="B32" s="28"/>
      <c r="C32" s="28"/>
      <c r="D32" s="28"/>
      <c r="E32" s="29"/>
    </row>
    <row r="33" spans="1:5" ht="12.75">
      <c r="A33" s="24" t="s">
        <v>37</v>
      </c>
      <c r="B33" s="25"/>
      <c r="C33" s="25"/>
      <c r="D33" s="25"/>
      <c r="E33" s="26"/>
    </row>
    <row r="34" spans="1:5" ht="12.75">
      <c r="A34" s="1" t="s">
        <v>38</v>
      </c>
      <c r="B34" s="7" t="s">
        <v>39</v>
      </c>
      <c r="C34" s="8" t="s">
        <v>40</v>
      </c>
      <c r="D34" s="9">
        <v>867244.41</v>
      </c>
      <c r="E34" s="3" t="s">
        <v>12</v>
      </c>
    </row>
    <row r="35" spans="1:5" ht="12.75">
      <c r="A35" s="36" t="s">
        <v>15</v>
      </c>
      <c r="B35" s="37"/>
      <c r="C35" s="37"/>
      <c r="D35" s="12">
        <f>SUM(D34)</f>
        <v>867244.41</v>
      </c>
      <c r="E35" s="3"/>
    </row>
    <row r="36" spans="1:5" ht="12.75">
      <c r="A36" s="27"/>
      <c r="B36" s="28"/>
      <c r="C36" s="28"/>
      <c r="D36" s="28"/>
      <c r="E36" s="29"/>
    </row>
    <row r="37" spans="1:5" ht="12.75">
      <c r="A37" s="24" t="s">
        <v>41</v>
      </c>
      <c r="B37" s="25"/>
      <c r="C37" s="25"/>
      <c r="D37" s="25"/>
      <c r="E37" s="26"/>
    </row>
    <row r="38" spans="1:5" ht="12.75">
      <c r="A38" s="1" t="s">
        <v>42</v>
      </c>
      <c r="B38" s="7" t="s">
        <v>43</v>
      </c>
      <c r="C38" s="8" t="s">
        <v>44</v>
      </c>
      <c r="D38" s="9">
        <v>1308434.51</v>
      </c>
      <c r="E38" s="3" t="s">
        <v>12</v>
      </c>
    </row>
    <row r="39" spans="1:5" ht="12.75">
      <c r="A39" s="36" t="s">
        <v>15</v>
      </c>
      <c r="B39" s="37"/>
      <c r="C39" s="37"/>
      <c r="D39" s="12">
        <f>SUM(D38)</f>
        <v>1308434.51</v>
      </c>
      <c r="E39" s="3"/>
    </row>
    <row r="40" spans="1:5" ht="12.75">
      <c r="A40" s="27"/>
      <c r="B40" s="28"/>
      <c r="C40" s="28"/>
      <c r="D40" s="28"/>
      <c r="E40" s="29"/>
    </row>
    <row r="41" spans="1:5" ht="12.75">
      <c r="A41" s="24" t="s">
        <v>45</v>
      </c>
      <c r="B41" s="25"/>
      <c r="C41" s="25"/>
      <c r="D41" s="25"/>
      <c r="E41" s="26"/>
    </row>
    <row r="42" spans="1:5" ht="25.5">
      <c r="A42" s="1" t="s">
        <v>46</v>
      </c>
      <c r="B42" s="7" t="s">
        <v>47</v>
      </c>
      <c r="C42" s="8" t="s">
        <v>48</v>
      </c>
      <c r="D42" s="9">
        <v>426054.31</v>
      </c>
      <c r="E42" s="3" t="s">
        <v>12</v>
      </c>
    </row>
    <row r="43" spans="1:5" ht="12.75">
      <c r="A43" s="36" t="s">
        <v>15</v>
      </c>
      <c r="B43" s="37"/>
      <c r="C43" s="37"/>
      <c r="D43" s="12">
        <f>SUM(D42)</f>
        <v>426054.31</v>
      </c>
      <c r="E43" s="3"/>
    </row>
    <row r="44" spans="1:5" ht="12.75">
      <c r="A44" s="27"/>
      <c r="B44" s="28"/>
      <c r="C44" s="28"/>
      <c r="D44" s="28"/>
      <c r="E44" s="29"/>
    </row>
    <row r="45" spans="1:5" ht="12.75">
      <c r="A45" s="24" t="s">
        <v>49</v>
      </c>
      <c r="B45" s="25"/>
      <c r="C45" s="25"/>
      <c r="D45" s="25"/>
      <c r="E45" s="26"/>
    </row>
    <row r="46" spans="1:5" ht="12.75">
      <c r="A46" s="1" t="s">
        <v>50</v>
      </c>
      <c r="B46" s="7" t="s">
        <v>50</v>
      </c>
      <c r="C46" s="8" t="s">
        <v>51</v>
      </c>
      <c r="D46" s="9">
        <v>1245407.36</v>
      </c>
      <c r="E46" s="3" t="s">
        <v>12</v>
      </c>
    </row>
    <row r="47" spans="1:5" ht="25.5">
      <c r="A47" s="1" t="s">
        <v>50</v>
      </c>
      <c r="B47" s="7" t="s">
        <v>50</v>
      </c>
      <c r="C47" s="8" t="s">
        <v>52</v>
      </c>
      <c r="D47" s="9">
        <v>1623570.3</v>
      </c>
      <c r="E47" s="3" t="s">
        <v>12</v>
      </c>
    </row>
    <row r="48" spans="1:5" ht="25.5">
      <c r="A48" s="1" t="s">
        <v>50</v>
      </c>
      <c r="B48" s="7" t="s">
        <v>53</v>
      </c>
      <c r="C48" s="8" t="s">
        <v>54</v>
      </c>
      <c r="D48" s="9">
        <v>804217.26</v>
      </c>
      <c r="E48" s="3" t="s">
        <v>12</v>
      </c>
    </row>
    <row r="49" spans="1:5" ht="12.75">
      <c r="A49" s="36" t="s">
        <v>15</v>
      </c>
      <c r="B49" s="37"/>
      <c r="C49" s="37"/>
      <c r="D49" s="12">
        <f>SUM(D46:D48)</f>
        <v>3673194.92</v>
      </c>
      <c r="E49" s="3"/>
    </row>
    <row r="50" spans="1:5" ht="12.75">
      <c r="A50" s="27"/>
      <c r="B50" s="28"/>
      <c r="C50" s="28"/>
      <c r="D50" s="28"/>
      <c r="E50" s="29"/>
    </row>
    <row r="51" spans="1:5" ht="12.75">
      <c r="A51" s="24" t="s">
        <v>55</v>
      </c>
      <c r="B51" s="25"/>
      <c r="C51" s="25"/>
      <c r="D51" s="25"/>
      <c r="E51" s="26"/>
    </row>
    <row r="52" spans="1:5" ht="12.75">
      <c r="A52" s="1" t="s">
        <v>56</v>
      </c>
      <c r="B52" s="7" t="s">
        <v>57</v>
      </c>
      <c r="C52" s="8" t="s">
        <v>58</v>
      </c>
      <c r="D52" s="9">
        <v>1270000</v>
      </c>
      <c r="E52" s="3" t="s">
        <v>12</v>
      </c>
    </row>
    <row r="53" spans="1:5" ht="12.75">
      <c r="A53" s="1" t="s">
        <v>56</v>
      </c>
      <c r="B53" s="7" t="s">
        <v>59</v>
      </c>
      <c r="C53" s="8" t="s">
        <v>60</v>
      </c>
      <c r="D53" s="9">
        <v>1623570.3</v>
      </c>
      <c r="E53" s="3" t="s">
        <v>12</v>
      </c>
    </row>
    <row r="54" spans="1:5" ht="12.75">
      <c r="A54" s="36" t="s">
        <v>15</v>
      </c>
      <c r="B54" s="37"/>
      <c r="C54" s="37"/>
      <c r="D54" s="12">
        <f>SUM(D52:D53)</f>
        <v>2893570.3</v>
      </c>
      <c r="E54" s="3"/>
    </row>
    <row r="55" spans="1:5" ht="12.75">
      <c r="A55" s="27"/>
      <c r="B55" s="28"/>
      <c r="C55" s="28"/>
      <c r="D55" s="28"/>
      <c r="E55" s="29"/>
    </row>
    <row r="56" spans="1:5" ht="12.75">
      <c r="A56" s="24" t="s">
        <v>61</v>
      </c>
      <c r="B56" s="25"/>
      <c r="C56" s="25"/>
      <c r="D56" s="25"/>
      <c r="E56" s="26"/>
    </row>
    <row r="57" spans="1:5" ht="25.5">
      <c r="A57" s="1" t="s">
        <v>62</v>
      </c>
      <c r="B57" s="7" t="s">
        <v>47</v>
      </c>
      <c r="C57" s="8" t="s">
        <v>63</v>
      </c>
      <c r="D57" s="9">
        <v>1245407.36</v>
      </c>
      <c r="E57" s="3" t="s">
        <v>12</v>
      </c>
    </row>
    <row r="58" spans="1:5" ht="12.75">
      <c r="A58" s="36" t="s">
        <v>15</v>
      </c>
      <c r="B58" s="37"/>
      <c r="C58" s="37"/>
      <c r="D58" s="12">
        <f>SUM(D57)</f>
        <v>1245407.36</v>
      </c>
      <c r="E58" s="3"/>
    </row>
    <row r="59" spans="1:5" ht="12.75">
      <c r="A59" s="27"/>
      <c r="B59" s="28"/>
      <c r="C59" s="28"/>
      <c r="D59" s="28"/>
      <c r="E59" s="29"/>
    </row>
    <row r="60" spans="1:5" ht="12.75">
      <c r="A60" s="24" t="s">
        <v>64</v>
      </c>
      <c r="B60" s="25"/>
      <c r="C60" s="25"/>
      <c r="D60" s="25"/>
      <c r="E60" s="26"/>
    </row>
    <row r="61" spans="1:5" ht="12.75">
      <c r="A61" s="1" t="s">
        <v>65</v>
      </c>
      <c r="B61" s="7" t="s">
        <v>66</v>
      </c>
      <c r="C61" s="8" t="s">
        <v>67</v>
      </c>
      <c r="D61" s="9">
        <v>1056325.88</v>
      </c>
      <c r="E61" s="3" t="s">
        <v>12</v>
      </c>
    </row>
    <row r="62" spans="1:5" ht="12.75">
      <c r="A62" s="1" t="s">
        <v>65</v>
      </c>
      <c r="B62" s="7" t="s">
        <v>66</v>
      </c>
      <c r="C62" s="8" t="s">
        <v>67</v>
      </c>
      <c r="D62" s="9">
        <v>1071835</v>
      </c>
      <c r="E62" s="3" t="s">
        <v>25</v>
      </c>
    </row>
    <row r="63" spans="1:5" ht="12.75">
      <c r="A63" s="36" t="s">
        <v>15</v>
      </c>
      <c r="B63" s="37"/>
      <c r="C63" s="37"/>
      <c r="D63" s="12">
        <f>SUM(D61:D62)</f>
        <v>2128160.88</v>
      </c>
      <c r="E63" s="3"/>
    </row>
    <row r="64" spans="1:5" ht="12.75">
      <c r="A64" s="27"/>
      <c r="B64" s="28"/>
      <c r="C64" s="28"/>
      <c r="D64" s="28"/>
      <c r="E64" s="29"/>
    </row>
    <row r="65" spans="1:5" ht="12.75">
      <c r="A65" s="24" t="s">
        <v>68</v>
      </c>
      <c r="B65" s="25"/>
      <c r="C65" s="25"/>
      <c r="D65" s="25"/>
      <c r="E65" s="26"/>
    </row>
    <row r="66" spans="1:5" ht="12.75">
      <c r="A66" s="1" t="s">
        <v>69</v>
      </c>
      <c r="B66" s="7" t="s">
        <v>70</v>
      </c>
      <c r="C66" s="8" t="s">
        <v>71</v>
      </c>
      <c r="D66" s="9">
        <v>1056325.88</v>
      </c>
      <c r="E66" s="3" t="s">
        <v>12</v>
      </c>
    </row>
    <row r="67" spans="1:5" ht="12.75">
      <c r="A67" s="36" t="s">
        <v>15</v>
      </c>
      <c r="B67" s="37"/>
      <c r="C67" s="37"/>
      <c r="D67" s="12">
        <f>SUM(D66)</f>
        <v>1056325.88</v>
      </c>
      <c r="E67" s="3"/>
    </row>
    <row r="68" spans="1:5" ht="12.75">
      <c r="A68" s="27"/>
      <c r="B68" s="28"/>
      <c r="C68" s="28"/>
      <c r="D68" s="28"/>
      <c r="E68" s="29"/>
    </row>
    <row r="69" spans="1:5" ht="12.75">
      <c r="A69" s="13"/>
      <c r="B69" s="14"/>
      <c r="C69" s="15" t="s">
        <v>72</v>
      </c>
      <c r="D69" s="16">
        <f>D10+D20+D26+D31+D35+D39+D43+D49+D54+D58+D63+D67</f>
        <v>30561949.999999996</v>
      </c>
      <c r="E69" s="17"/>
    </row>
    <row r="71" spans="1:5" ht="12.75">
      <c r="A71" s="30" t="s">
        <v>825</v>
      </c>
      <c r="B71" s="31"/>
      <c r="C71" s="31"/>
      <c r="D71" s="31"/>
      <c r="E71" s="32"/>
    </row>
    <row r="72" spans="1:5" ht="12.75">
      <c r="A72" s="33" t="s">
        <v>1</v>
      </c>
      <c r="B72" s="34"/>
      <c r="C72" s="34"/>
      <c r="D72" s="34"/>
      <c r="E72" s="35"/>
    </row>
    <row r="73" spans="1:5" ht="12.75">
      <c r="A73" s="33" t="s">
        <v>2</v>
      </c>
      <c r="B73" s="34"/>
      <c r="C73" s="34"/>
      <c r="D73" s="34"/>
      <c r="E73" s="35"/>
    </row>
    <row r="74" spans="1:5" ht="12.75">
      <c r="A74" s="1"/>
      <c r="B74" s="2"/>
      <c r="C74" s="2"/>
      <c r="D74" s="2"/>
      <c r="E74" s="3"/>
    </row>
    <row r="75" spans="1:5" ht="12.75">
      <c r="A75" s="1"/>
      <c r="B75" s="2"/>
      <c r="C75" s="2"/>
      <c r="D75" s="2"/>
      <c r="E75" s="3"/>
    </row>
    <row r="76" spans="1:5" ht="12.75">
      <c r="A76" s="4" t="s">
        <v>3</v>
      </c>
      <c r="B76" s="5" t="s">
        <v>4</v>
      </c>
      <c r="C76" s="5" t="s">
        <v>73</v>
      </c>
      <c r="D76" s="5" t="s">
        <v>6</v>
      </c>
      <c r="E76" s="6" t="s">
        <v>7</v>
      </c>
    </row>
    <row r="77" spans="1:5" ht="12.75">
      <c r="A77" s="24" t="s">
        <v>74</v>
      </c>
      <c r="B77" s="25"/>
      <c r="C77" s="25"/>
      <c r="D77" s="25"/>
      <c r="E77" s="26"/>
    </row>
    <row r="78" spans="1:5" ht="25.5">
      <c r="A78" s="1" t="s">
        <v>75</v>
      </c>
      <c r="B78" s="7" t="s">
        <v>76</v>
      </c>
      <c r="C78" s="8" t="s">
        <v>77</v>
      </c>
      <c r="D78" s="9">
        <v>23369.59</v>
      </c>
      <c r="E78" s="3" t="s">
        <v>12</v>
      </c>
    </row>
    <row r="79" spans="1:5" ht="38.25">
      <c r="A79" s="1" t="s">
        <v>75</v>
      </c>
      <c r="B79" s="7" t="s">
        <v>78</v>
      </c>
      <c r="C79" s="8" t="s">
        <v>79</v>
      </c>
      <c r="D79" s="9">
        <v>20000</v>
      </c>
      <c r="E79" s="3" t="s">
        <v>12</v>
      </c>
    </row>
    <row r="80" spans="1:5" ht="12.75">
      <c r="A80" s="1" t="s">
        <v>75</v>
      </c>
      <c r="B80" s="7" t="s">
        <v>78</v>
      </c>
      <c r="C80" s="8" t="s">
        <v>80</v>
      </c>
      <c r="D80" s="9">
        <v>30000</v>
      </c>
      <c r="E80" s="3" t="s">
        <v>12</v>
      </c>
    </row>
    <row r="81" spans="1:5" ht="12.75">
      <c r="A81" s="1" t="s">
        <v>75</v>
      </c>
      <c r="B81" s="7" t="s">
        <v>81</v>
      </c>
      <c r="C81" s="8" t="s">
        <v>82</v>
      </c>
      <c r="D81" s="9">
        <v>10000</v>
      </c>
      <c r="E81" s="3" t="s">
        <v>25</v>
      </c>
    </row>
    <row r="82" spans="1:5" ht="12.75">
      <c r="A82" s="1" t="s">
        <v>75</v>
      </c>
      <c r="B82" s="7" t="s">
        <v>81</v>
      </c>
      <c r="C82" s="8" t="s">
        <v>82</v>
      </c>
      <c r="D82" s="9">
        <v>54085</v>
      </c>
      <c r="E82" s="3" t="s">
        <v>12</v>
      </c>
    </row>
    <row r="83" spans="1:5" ht="25.5">
      <c r="A83" s="1" t="s">
        <v>75</v>
      </c>
      <c r="B83" s="7" t="s">
        <v>83</v>
      </c>
      <c r="C83" s="8" t="s">
        <v>84</v>
      </c>
      <c r="D83" s="9">
        <v>25438</v>
      </c>
      <c r="E83" s="3" t="s">
        <v>12</v>
      </c>
    </row>
    <row r="84" spans="1:5" ht="25.5">
      <c r="A84" s="1" t="s">
        <v>75</v>
      </c>
      <c r="B84" s="7" t="s">
        <v>85</v>
      </c>
      <c r="C84" s="8" t="s">
        <v>86</v>
      </c>
      <c r="D84" s="9">
        <v>23369.59</v>
      </c>
      <c r="E84" s="3" t="s">
        <v>12</v>
      </c>
    </row>
    <row r="85" spans="1:5" ht="12.75">
      <c r="A85" s="36" t="s">
        <v>15</v>
      </c>
      <c r="B85" s="37"/>
      <c r="C85" s="37"/>
      <c r="D85" s="12">
        <f>SUM(D78:D84)</f>
        <v>186262.18</v>
      </c>
      <c r="E85" s="3"/>
    </row>
    <row r="87" spans="1:5" ht="12.75">
      <c r="A87" s="24" t="s">
        <v>99</v>
      </c>
      <c r="B87" s="25"/>
      <c r="C87" s="25"/>
      <c r="D87" s="25"/>
      <c r="E87" s="26"/>
    </row>
    <row r="88" spans="1:5" ht="25.5">
      <c r="A88" s="1" t="s">
        <v>100</v>
      </c>
      <c r="B88" s="7" t="s">
        <v>101</v>
      </c>
      <c r="C88" s="8" t="s">
        <v>102</v>
      </c>
      <c r="D88" s="9">
        <v>20000</v>
      </c>
      <c r="E88" s="3" t="s">
        <v>12</v>
      </c>
    </row>
    <row r="89" spans="1:5" ht="12.75">
      <c r="A89" s="1" t="s">
        <v>100</v>
      </c>
      <c r="B89" s="7" t="s">
        <v>103</v>
      </c>
      <c r="C89" s="8" t="s">
        <v>104</v>
      </c>
      <c r="D89" s="9">
        <v>26739.18</v>
      </c>
      <c r="E89" s="3" t="s">
        <v>12</v>
      </c>
    </row>
    <row r="90" spans="1:5" ht="12.75">
      <c r="A90" s="1" t="s">
        <v>100</v>
      </c>
      <c r="B90" s="7" t="s">
        <v>105</v>
      </c>
      <c r="C90" s="8" t="s">
        <v>106</v>
      </c>
      <c r="D90" s="9">
        <v>30000</v>
      </c>
      <c r="E90" s="3" t="s">
        <v>25</v>
      </c>
    </row>
    <row r="91" spans="1:5" ht="12.75">
      <c r="A91" s="1" t="s">
        <v>100</v>
      </c>
      <c r="B91" s="7" t="s">
        <v>105</v>
      </c>
      <c r="C91" s="8" t="s">
        <v>106</v>
      </c>
      <c r="D91" s="9">
        <v>36847.95</v>
      </c>
      <c r="E91" s="3" t="s">
        <v>12</v>
      </c>
    </row>
    <row r="92" spans="1:5" ht="12.75">
      <c r="A92" s="1" t="s">
        <v>100</v>
      </c>
      <c r="B92" s="7" t="s">
        <v>105</v>
      </c>
      <c r="C92" s="8" t="s">
        <v>107</v>
      </c>
      <c r="D92" s="9">
        <v>80652.61</v>
      </c>
      <c r="E92" s="3" t="s">
        <v>12</v>
      </c>
    </row>
    <row r="93" spans="1:5" ht="12.75">
      <c r="A93" s="36" t="s">
        <v>15</v>
      </c>
      <c r="B93" s="37"/>
      <c r="C93" s="37"/>
      <c r="D93" s="12">
        <f>SUM(D88:D92)</f>
        <v>194239.74</v>
      </c>
      <c r="E93" s="3"/>
    </row>
    <row r="94" spans="1:5" ht="12.75">
      <c r="A94" s="21"/>
      <c r="B94" s="22"/>
      <c r="C94" s="22"/>
      <c r="D94" s="12"/>
      <c r="E94" s="3"/>
    </row>
    <row r="95" spans="1:5" ht="12.75">
      <c r="A95" s="24" t="s">
        <v>87</v>
      </c>
      <c r="B95" s="25"/>
      <c r="C95" s="25"/>
      <c r="D95" s="25"/>
      <c r="E95" s="26"/>
    </row>
    <row r="96" spans="1:5" ht="12.75">
      <c r="A96" s="1" t="s">
        <v>88</v>
      </c>
      <c r="B96" s="7" t="s">
        <v>89</v>
      </c>
      <c r="C96" s="8" t="s">
        <v>90</v>
      </c>
      <c r="D96" s="9">
        <v>42000</v>
      </c>
      <c r="E96" s="3" t="s">
        <v>12</v>
      </c>
    </row>
    <row r="97" spans="1:5" ht="25.5">
      <c r="A97" s="1" t="s">
        <v>88</v>
      </c>
      <c r="B97" s="7" t="s">
        <v>91</v>
      </c>
      <c r="C97" s="8" t="s">
        <v>92</v>
      </c>
      <c r="D97" s="9">
        <v>28662</v>
      </c>
      <c r="E97" s="3" t="s">
        <v>12</v>
      </c>
    </row>
    <row r="98" spans="1:5" ht="38.25">
      <c r="A98" s="1" t="s">
        <v>88</v>
      </c>
      <c r="B98" s="7" t="s">
        <v>93</v>
      </c>
      <c r="C98" s="8" t="s">
        <v>94</v>
      </c>
      <c r="D98" s="9">
        <v>50326.3</v>
      </c>
      <c r="E98" s="3" t="s">
        <v>12</v>
      </c>
    </row>
    <row r="99" spans="1:5" ht="12.75">
      <c r="A99" s="1" t="s">
        <v>88</v>
      </c>
      <c r="B99" s="7" t="s">
        <v>95</v>
      </c>
      <c r="C99" s="8" t="s">
        <v>96</v>
      </c>
      <c r="D99" s="9">
        <v>50000</v>
      </c>
      <c r="E99" s="3" t="s">
        <v>12</v>
      </c>
    </row>
    <row r="100" spans="1:5" ht="25.5">
      <c r="A100" s="1" t="s">
        <v>88</v>
      </c>
      <c r="B100" s="7" t="s">
        <v>97</v>
      </c>
      <c r="C100" s="8" t="s">
        <v>98</v>
      </c>
      <c r="D100" s="9">
        <v>46956.71</v>
      </c>
      <c r="E100" s="3" t="s">
        <v>12</v>
      </c>
    </row>
    <row r="101" spans="1:5" ht="12.75">
      <c r="A101" s="36" t="s">
        <v>15</v>
      </c>
      <c r="B101" s="37"/>
      <c r="C101" s="37"/>
      <c r="D101" s="12">
        <f>SUM(D96:D100)</f>
        <v>217945.00999999998</v>
      </c>
      <c r="E101" s="3"/>
    </row>
    <row r="102" spans="1:5" ht="12.75">
      <c r="A102" s="27"/>
      <c r="B102" s="28"/>
      <c r="C102" s="28"/>
      <c r="D102" s="28"/>
      <c r="E102" s="29"/>
    </row>
    <row r="103" spans="1:5" ht="12.75">
      <c r="A103" s="24" t="s">
        <v>8</v>
      </c>
      <c r="B103" s="25"/>
      <c r="C103" s="25"/>
      <c r="D103" s="25"/>
      <c r="E103" s="26"/>
    </row>
    <row r="104" spans="1:5" ht="12.75">
      <c r="A104" s="1" t="s">
        <v>9</v>
      </c>
      <c r="B104" s="7" t="s">
        <v>108</v>
      </c>
      <c r="C104" s="8" t="s">
        <v>109</v>
      </c>
      <c r="D104" s="9">
        <v>40217.54</v>
      </c>
      <c r="E104" s="3" t="s">
        <v>12</v>
      </c>
    </row>
    <row r="105" spans="1:5" ht="12.75">
      <c r="A105" s="1" t="s">
        <v>9</v>
      </c>
      <c r="B105" s="7" t="s">
        <v>110</v>
      </c>
      <c r="C105" s="8" t="s">
        <v>111</v>
      </c>
      <c r="D105" s="9">
        <v>57065.48</v>
      </c>
      <c r="E105" s="3" t="s">
        <v>12</v>
      </c>
    </row>
    <row r="106" spans="1:5" ht="25.5">
      <c r="A106" s="1" t="s">
        <v>9</v>
      </c>
      <c r="B106" s="7" t="s">
        <v>112</v>
      </c>
      <c r="C106" s="8" t="s">
        <v>113</v>
      </c>
      <c r="D106" s="9">
        <v>67174.25</v>
      </c>
      <c r="E106" s="3" t="s">
        <v>12</v>
      </c>
    </row>
    <row r="107" spans="1:5" ht="25.5">
      <c r="A107" s="1" t="s">
        <v>9</v>
      </c>
      <c r="B107" s="7" t="s">
        <v>114</v>
      </c>
      <c r="C107" s="8" t="s">
        <v>115</v>
      </c>
      <c r="D107" s="9">
        <v>60435.07</v>
      </c>
      <c r="E107" s="3" t="s">
        <v>12</v>
      </c>
    </row>
    <row r="108" spans="1:5" ht="12.75">
      <c r="A108" s="1" t="s">
        <v>9</v>
      </c>
      <c r="B108" s="7" t="s">
        <v>116</v>
      </c>
      <c r="C108" s="8" t="s">
        <v>117</v>
      </c>
      <c r="D108" s="9">
        <v>12000</v>
      </c>
      <c r="E108" s="3" t="s">
        <v>25</v>
      </c>
    </row>
    <row r="109" spans="1:5" ht="12.75">
      <c r="A109" s="1" t="s">
        <v>9</v>
      </c>
      <c r="B109" s="7" t="s">
        <v>116</v>
      </c>
      <c r="C109" s="8" t="s">
        <v>117</v>
      </c>
      <c r="D109" s="9">
        <v>73913.43</v>
      </c>
      <c r="E109" s="3" t="s">
        <v>12</v>
      </c>
    </row>
    <row r="110" spans="1:5" ht="25.5">
      <c r="A110" s="1" t="s">
        <v>9</v>
      </c>
      <c r="B110" s="7" t="s">
        <v>118</v>
      </c>
      <c r="C110" s="8" t="s">
        <v>119</v>
      </c>
      <c r="D110" s="9">
        <v>53695.89</v>
      </c>
      <c r="E110" s="3" t="s">
        <v>12</v>
      </c>
    </row>
    <row r="111" spans="1:5" ht="25.5">
      <c r="A111" s="1" t="s">
        <v>9</v>
      </c>
      <c r="B111" s="7" t="s">
        <v>120</v>
      </c>
      <c r="C111" s="8" t="s">
        <v>121</v>
      </c>
      <c r="D111" s="9">
        <v>36847.95</v>
      </c>
      <c r="E111" s="3" t="s">
        <v>12</v>
      </c>
    </row>
    <row r="112" spans="1:5" ht="25.5">
      <c r="A112" s="1" t="s">
        <v>9</v>
      </c>
      <c r="B112" s="7" t="s">
        <v>122</v>
      </c>
      <c r="C112" s="8" t="s">
        <v>123</v>
      </c>
      <c r="D112" s="9">
        <v>10000</v>
      </c>
      <c r="E112" s="3" t="s">
        <v>25</v>
      </c>
    </row>
    <row r="113" spans="1:5" ht="25.5">
      <c r="A113" s="1" t="s">
        <v>9</v>
      </c>
      <c r="B113" s="7" t="s">
        <v>122</v>
      </c>
      <c r="C113" s="8" t="s">
        <v>123</v>
      </c>
      <c r="D113" s="9">
        <v>36847.95</v>
      </c>
      <c r="E113" s="3" t="s">
        <v>12</v>
      </c>
    </row>
    <row r="114" spans="1:5" ht="25.5">
      <c r="A114" s="1" t="s">
        <v>9</v>
      </c>
      <c r="B114" s="7" t="s">
        <v>122</v>
      </c>
      <c r="C114" s="8" t="s">
        <v>124</v>
      </c>
      <c r="D114" s="9">
        <v>36847.95</v>
      </c>
      <c r="E114" s="3" t="s">
        <v>12</v>
      </c>
    </row>
    <row r="115" spans="1:5" ht="25.5">
      <c r="A115" s="1" t="s">
        <v>9</v>
      </c>
      <c r="B115" s="7" t="s">
        <v>125</v>
      </c>
      <c r="C115" s="8" t="s">
        <v>126</v>
      </c>
      <c r="D115" s="9">
        <v>31299</v>
      </c>
      <c r="E115" s="3" t="s">
        <v>12</v>
      </c>
    </row>
    <row r="116" spans="1:5" ht="12.75">
      <c r="A116" s="1" t="s">
        <v>9</v>
      </c>
      <c r="B116" s="7" t="s">
        <v>127</v>
      </c>
      <c r="C116" s="8" t="s">
        <v>128</v>
      </c>
      <c r="D116" s="9">
        <v>40217.54</v>
      </c>
      <c r="E116" s="3" t="s">
        <v>12</v>
      </c>
    </row>
    <row r="117" spans="1:5" ht="12.75">
      <c r="A117" s="1" t="s">
        <v>9</v>
      </c>
      <c r="B117" s="7" t="s">
        <v>129</v>
      </c>
      <c r="C117" s="8" t="s">
        <v>130</v>
      </c>
      <c r="D117" s="9">
        <v>30108.77</v>
      </c>
      <c r="E117" s="3" t="s">
        <v>12</v>
      </c>
    </row>
    <row r="118" spans="1:5" ht="25.5">
      <c r="A118" s="1" t="s">
        <v>9</v>
      </c>
      <c r="B118" s="7" t="s">
        <v>129</v>
      </c>
      <c r="C118" s="8" t="s">
        <v>131</v>
      </c>
      <c r="D118" s="9">
        <v>90761.37</v>
      </c>
      <c r="E118" s="3" t="s">
        <v>12</v>
      </c>
    </row>
    <row r="119" spans="1:5" ht="25.5">
      <c r="A119" s="1" t="s">
        <v>9</v>
      </c>
      <c r="B119" s="7" t="s">
        <v>129</v>
      </c>
      <c r="C119" s="8" t="s">
        <v>132</v>
      </c>
      <c r="D119" s="9">
        <v>20000</v>
      </c>
      <c r="E119" s="3" t="s">
        <v>12</v>
      </c>
    </row>
    <row r="120" spans="1:5" ht="12.75">
      <c r="A120" s="1" t="s">
        <v>9</v>
      </c>
      <c r="B120" s="7" t="s">
        <v>133</v>
      </c>
      <c r="C120" s="8" t="s">
        <v>134</v>
      </c>
      <c r="D120" s="9">
        <v>20000</v>
      </c>
      <c r="E120" s="3" t="s">
        <v>12</v>
      </c>
    </row>
    <row r="121" spans="1:5" ht="12.75">
      <c r="A121" s="1" t="s">
        <v>9</v>
      </c>
      <c r="B121" s="7" t="s">
        <v>135</v>
      </c>
      <c r="C121" s="8" t="s">
        <v>136</v>
      </c>
      <c r="D121" s="9">
        <v>30000</v>
      </c>
      <c r="E121" s="3" t="s">
        <v>25</v>
      </c>
    </row>
    <row r="122" spans="1:5" ht="12.75">
      <c r="A122" s="1" t="s">
        <v>9</v>
      </c>
      <c r="B122" s="7" t="s">
        <v>135</v>
      </c>
      <c r="C122" s="8" t="s">
        <v>136</v>
      </c>
      <c r="D122" s="9">
        <v>67174.25</v>
      </c>
      <c r="E122" s="3" t="s">
        <v>12</v>
      </c>
    </row>
    <row r="123" spans="1:5" ht="12.75">
      <c r="A123" s="1" t="s">
        <v>9</v>
      </c>
      <c r="B123" s="7" t="s">
        <v>135</v>
      </c>
      <c r="C123" s="8" t="s">
        <v>137</v>
      </c>
      <c r="D123" s="9">
        <v>20000</v>
      </c>
      <c r="E123" s="3" t="s">
        <v>12</v>
      </c>
    </row>
    <row r="124" spans="1:5" ht="25.5">
      <c r="A124" s="1" t="s">
        <v>9</v>
      </c>
      <c r="B124" s="7" t="s">
        <v>138</v>
      </c>
      <c r="C124" s="8" t="s">
        <v>139</v>
      </c>
      <c r="D124" s="9">
        <v>60435.07</v>
      </c>
      <c r="E124" s="3" t="s">
        <v>12</v>
      </c>
    </row>
    <row r="125" spans="1:5" ht="12.75">
      <c r="A125" s="36" t="s">
        <v>15</v>
      </c>
      <c r="B125" s="37"/>
      <c r="C125" s="37"/>
      <c r="D125" s="12">
        <f>SUM(D104:D124)</f>
        <v>895041.51</v>
      </c>
      <c r="E125" s="3"/>
    </row>
    <row r="126" spans="1:5" ht="12.75">
      <c r="A126" s="27"/>
      <c r="B126" s="28"/>
      <c r="C126" s="28"/>
      <c r="D126" s="28"/>
      <c r="E126" s="29"/>
    </row>
    <row r="127" spans="1:5" ht="12.75">
      <c r="A127" s="24" t="s">
        <v>140</v>
      </c>
      <c r="B127" s="25"/>
      <c r="C127" s="25"/>
      <c r="D127" s="25"/>
      <c r="E127" s="26"/>
    </row>
    <row r="128" spans="1:5" ht="25.5">
      <c r="A128" s="1" t="s">
        <v>141</v>
      </c>
      <c r="B128" s="7" t="s">
        <v>142</v>
      </c>
      <c r="C128" s="8" t="s">
        <v>143</v>
      </c>
      <c r="D128" s="9">
        <v>63804.66</v>
      </c>
      <c r="E128" s="3" t="s">
        <v>12</v>
      </c>
    </row>
    <row r="129" spans="1:5" ht="12.75">
      <c r="A129" s="1" t="s">
        <v>141</v>
      </c>
      <c r="B129" s="7" t="s">
        <v>144</v>
      </c>
      <c r="C129" s="8" t="s">
        <v>145</v>
      </c>
      <c r="D129" s="9">
        <v>60435.07</v>
      </c>
      <c r="E129" s="3" t="s">
        <v>12</v>
      </c>
    </row>
    <row r="130" spans="1:5" ht="25.5">
      <c r="A130" s="1" t="s">
        <v>141</v>
      </c>
      <c r="B130" s="7" t="s">
        <v>146</v>
      </c>
      <c r="C130" s="8" t="s">
        <v>147</v>
      </c>
      <c r="D130" s="9">
        <v>34000</v>
      </c>
      <c r="E130" s="3" t="s">
        <v>12</v>
      </c>
    </row>
    <row r="131" spans="1:5" ht="12.75">
      <c r="A131" s="1" t="s">
        <v>141</v>
      </c>
      <c r="B131" s="7" t="s">
        <v>148</v>
      </c>
      <c r="C131" s="8" t="s">
        <v>149</v>
      </c>
      <c r="D131" s="9">
        <v>90761.37</v>
      </c>
      <c r="E131" s="3" t="s">
        <v>12</v>
      </c>
    </row>
    <row r="132" spans="1:5" ht="12.75">
      <c r="A132" s="1" t="s">
        <v>141</v>
      </c>
      <c r="B132" s="7" t="s">
        <v>150</v>
      </c>
      <c r="C132" s="8" t="s">
        <v>151</v>
      </c>
      <c r="D132" s="9">
        <v>26739.18</v>
      </c>
      <c r="E132" s="3" t="s">
        <v>12</v>
      </c>
    </row>
    <row r="133" spans="1:5" ht="25.5">
      <c r="A133" s="1" t="s">
        <v>141</v>
      </c>
      <c r="B133" s="7" t="s">
        <v>150</v>
      </c>
      <c r="C133" s="8" t="s">
        <v>152</v>
      </c>
      <c r="D133" s="9">
        <v>26739.18</v>
      </c>
      <c r="E133" s="3" t="s">
        <v>12</v>
      </c>
    </row>
    <row r="134" spans="1:5" ht="12.75">
      <c r="A134" s="1" t="s">
        <v>141</v>
      </c>
      <c r="B134" s="7" t="s">
        <v>150</v>
      </c>
      <c r="C134" s="8" t="s">
        <v>153</v>
      </c>
      <c r="D134" s="9">
        <v>20000</v>
      </c>
      <c r="E134" s="3" t="s">
        <v>12</v>
      </c>
    </row>
    <row r="135" spans="1:5" ht="12.75">
      <c r="A135" s="1" t="s">
        <v>141</v>
      </c>
      <c r="B135" s="7" t="s">
        <v>150</v>
      </c>
      <c r="C135" s="8" t="s">
        <v>154</v>
      </c>
      <c r="D135" s="9">
        <v>43587.12</v>
      </c>
      <c r="E135" s="3" t="s">
        <v>12</v>
      </c>
    </row>
    <row r="136" spans="1:5" ht="12.75">
      <c r="A136" s="1" t="s">
        <v>141</v>
      </c>
      <c r="B136" s="7" t="s">
        <v>150</v>
      </c>
      <c r="C136" s="8" t="s">
        <v>155</v>
      </c>
      <c r="D136" s="9">
        <v>57065.48</v>
      </c>
      <c r="E136" s="3" t="s">
        <v>12</v>
      </c>
    </row>
    <row r="137" spans="1:5" ht="12.75">
      <c r="A137" s="1" t="s">
        <v>141</v>
      </c>
      <c r="B137" s="7" t="s">
        <v>156</v>
      </c>
      <c r="C137" s="8" t="s">
        <v>157</v>
      </c>
      <c r="D137" s="9">
        <v>59811</v>
      </c>
      <c r="E137" s="3" t="s">
        <v>12</v>
      </c>
    </row>
    <row r="138" spans="1:5" ht="12.75">
      <c r="A138" s="1" t="s">
        <v>141</v>
      </c>
      <c r="B138" s="7" t="s">
        <v>158</v>
      </c>
      <c r="C138" s="8" t="s">
        <v>159</v>
      </c>
      <c r="D138" s="9">
        <v>56330</v>
      </c>
      <c r="E138" s="3" t="s">
        <v>12</v>
      </c>
    </row>
    <row r="139" spans="1:5" ht="12.75">
      <c r="A139" s="36" t="s">
        <v>15</v>
      </c>
      <c r="B139" s="37"/>
      <c r="C139" s="37"/>
      <c r="D139" s="12">
        <f>SUM(D128:D138)</f>
        <v>539273.06</v>
      </c>
      <c r="E139" s="3"/>
    </row>
    <row r="140" spans="1:5" ht="12.75">
      <c r="A140" s="27"/>
      <c r="B140" s="28"/>
      <c r="C140" s="28"/>
      <c r="D140" s="28"/>
      <c r="E140" s="29"/>
    </row>
    <row r="141" spans="1:5" ht="12.75">
      <c r="A141" s="24" t="s">
        <v>160</v>
      </c>
      <c r="B141" s="25"/>
      <c r="C141" s="25"/>
      <c r="D141" s="25"/>
      <c r="E141" s="26"/>
    </row>
    <row r="142" spans="1:5" ht="12.75">
      <c r="A142" s="1" t="s">
        <v>161</v>
      </c>
      <c r="B142" s="7" t="s">
        <v>162</v>
      </c>
      <c r="C142" s="8" t="s">
        <v>163</v>
      </c>
      <c r="D142" s="9">
        <v>20000</v>
      </c>
      <c r="E142" s="3" t="s">
        <v>12</v>
      </c>
    </row>
    <row r="143" spans="1:5" ht="12.75">
      <c r="A143" s="1" t="s">
        <v>161</v>
      </c>
      <c r="B143" s="7" t="s">
        <v>164</v>
      </c>
      <c r="C143" s="8" t="s">
        <v>165</v>
      </c>
      <c r="D143" s="9">
        <v>36847.95</v>
      </c>
      <c r="E143" s="3" t="s">
        <v>12</v>
      </c>
    </row>
    <row r="144" spans="1:5" ht="25.5">
      <c r="A144" s="1" t="s">
        <v>161</v>
      </c>
      <c r="B144" s="7" t="s">
        <v>166</v>
      </c>
      <c r="C144" s="8" t="s">
        <v>167</v>
      </c>
      <c r="D144" s="9">
        <v>48760</v>
      </c>
      <c r="E144" s="3" t="s">
        <v>12</v>
      </c>
    </row>
    <row r="145" spans="1:5" ht="12.75">
      <c r="A145" s="1" t="s">
        <v>161</v>
      </c>
      <c r="B145" s="7" t="s">
        <v>168</v>
      </c>
      <c r="C145" s="8" t="s">
        <v>169</v>
      </c>
      <c r="D145" s="9">
        <v>84588.24</v>
      </c>
      <c r="E145" s="3" t="s">
        <v>12</v>
      </c>
    </row>
    <row r="146" spans="1:5" ht="12.75">
      <c r="A146" s="36" t="s">
        <v>15</v>
      </c>
      <c r="B146" s="37"/>
      <c r="C146" s="37"/>
      <c r="D146" s="12">
        <f>SUM(D142:D145)</f>
        <v>190196.19</v>
      </c>
      <c r="E146" s="3"/>
    </row>
    <row r="147" spans="1:5" ht="12.75">
      <c r="A147" s="27"/>
      <c r="B147" s="28"/>
      <c r="C147" s="28"/>
      <c r="D147" s="28"/>
      <c r="E147" s="29"/>
    </row>
    <row r="148" spans="1:5" ht="12.75">
      <c r="A148" s="24" t="s">
        <v>172</v>
      </c>
      <c r="B148" s="25"/>
      <c r="C148" s="25"/>
      <c r="D148" s="25"/>
      <c r="E148" s="26"/>
    </row>
    <row r="149" spans="1:5" ht="25.5">
      <c r="A149" s="1" t="s">
        <v>173</v>
      </c>
      <c r="B149" s="7" t="s">
        <v>174</v>
      </c>
      <c r="C149" s="8" t="s">
        <v>175</v>
      </c>
      <c r="D149" s="9">
        <v>50000</v>
      </c>
      <c r="E149" s="3" t="s">
        <v>12</v>
      </c>
    </row>
    <row r="150" spans="1:5" ht="12.75">
      <c r="A150" s="1" t="s">
        <v>173</v>
      </c>
      <c r="B150" s="7" t="s">
        <v>176</v>
      </c>
      <c r="C150" s="8" t="s">
        <v>177</v>
      </c>
      <c r="D150" s="9">
        <v>36847.95</v>
      </c>
      <c r="E150" s="3" t="s">
        <v>12</v>
      </c>
    </row>
    <row r="151" spans="1:5" ht="12.75">
      <c r="A151" s="1" t="s">
        <v>173</v>
      </c>
      <c r="B151" s="7" t="s">
        <v>178</v>
      </c>
      <c r="C151" s="8" t="s">
        <v>179</v>
      </c>
      <c r="D151" s="9">
        <v>46956.71</v>
      </c>
      <c r="E151" s="3" t="s">
        <v>12</v>
      </c>
    </row>
    <row r="152" spans="1:5" ht="12.75">
      <c r="A152" s="36" t="s">
        <v>15</v>
      </c>
      <c r="B152" s="37"/>
      <c r="C152" s="37"/>
      <c r="D152" s="12">
        <f>SUM(D149:D151)</f>
        <v>133804.66</v>
      </c>
      <c r="E152" s="3"/>
    </row>
    <row r="153" spans="1:5" ht="12.75">
      <c r="A153" s="21"/>
      <c r="B153" s="22"/>
      <c r="C153" s="22"/>
      <c r="D153" s="12"/>
      <c r="E153" s="3"/>
    </row>
    <row r="154" spans="1:5" ht="12.75">
      <c r="A154" s="24" t="s">
        <v>16</v>
      </c>
      <c r="B154" s="25"/>
      <c r="C154" s="25"/>
      <c r="D154" s="25"/>
      <c r="E154" s="26"/>
    </row>
    <row r="155" spans="1:5" ht="25.5">
      <c r="A155" s="1" t="s">
        <v>17</v>
      </c>
      <c r="B155" s="7" t="s">
        <v>20</v>
      </c>
      <c r="C155" s="8" t="s">
        <v>170</v>
      </c>
      <c r="D155" s="9">
        <v>30000</v>
      </c>
      <c r="E155" s="3" t="s">
        <v>25</v>
      </c>
    </row>
    <row r="156" spans="1:5" ht="25.5">
      <c r="A156" s="1" t="s">
        <v>17</v>
      </c>
      <c r="B156" s="7" t="s">
        <v>20</v>
      </c>
      <c r="C156" s="8" t="s">
        <v>170</v>
      </c>
      <c r="D156" s="9">
        <v>67174.25</v>
      </c>
      <c r="E156" s="3" t="s">
        <v>12</v>
      </c>
    </row>
    <row r="157" spans="1:5" ht="25.5">
      <c r="A157" s="1" t="s">
        <v>17</v>
      </c>
      <c r="B157" s="7" t="s">
        <v>20</v>
      </c>
      <c r="C157" s="8" t="s">
        <v>171</v>
      </c>
      <c r="D157" s="9">
        <v>40217.54</v>
      </c>
      <c r="E157" s="3" t="s">
        <v>12</v>
      </c>
    </row>
    <row r="158" spans="1:5" ht="12.75">
      <c r="A158" s="36" t="s">
        <v>15</v>
      </c>
      <c r="B158" s="37"/>
      <c r="C158" s="37"/>
      <c r="D158" s="12">
        <f>SUM(D155:D157)</f>
        <v>137391.79</v>
      </c>
      <c r="E158" s="3"/>
    </row>
    <row r="159" spans="1:5" ht="12.75">
      <c r="A159" s="27"/>
      <c r="B159" s="28"/>
      <c r="C159" s="28"/>
      <c r="D159" s="28"/>
      <c r="E159" s="29"/>
    </row>
    <row r="160" spans="1:5" ht="12.75">
      <c r="A160" s="24" t="s">
        <v>180</v>
      </c>
      <c r="B160" s="25"/>
      <c r="C160" s="25"/>
      <c r="D160" s="25"/>
      <c r="E160" s="26"/>
    </row>
    <row r="161" spans="1:5" ht="12.75">
      <c r="A161" s="1" t="s">
        <v>181</v>
      </c>
      <c r="B161" s="7" t="s">
        <v>182</v>
      </c>
      <c r="C161" s="8" t="s">
        <v>183</v>
      </c>
      <c r="D161" s="9">
        <v>51958</v>
      </c>
      <c r="E161" s="3" t="s">
        <v>12</v>
      </c>
    </row>
    <row r="162" spans="1:5" ht="38.25">
      <c r="A162" s="1" t="s">
        <v>181</v>
      </c>
      <c r="B162" s="7" t="s">
        <v>184</v>
      </c>
      <c r="C162" s="8" t="s">
        <v>185</v>
      </c>
      <c r="D162" s="9">
        <v>53695.89</v>
      </c>
      <c r="E162" s="3" t="s">
        <v>12</v>
      </c>
    </row>
    <row r="163" spans="1:5" ht="25.5">
      <c r="A163" s="1" t="s">
        <v>181</v>
      </c>
      <c r="B163" s="7" t="s">
        <v>186</v>
      </c>
      <c r="C163" s="8" t="s">
        <v>187</v>
      </c>
      <c r="D163" s="9">
        <v>53695.89</v>
      </c>
      <c r="E163" s="3" t="s">
        <v>12</v>
      </c>
    </row>
    <row r="164" spans="1:5" ht="25.5">
      <c r="A164" s="1" t="s">
        <v>181</v>
      </c>
      <c r="B164" s="7" t="s">
        <v>188</v>
      </c>
      <c r="C164" s="8" t="s">
        <v>189</v>
      </c>
      <c r="D164" s="9">
        <v>20000</v>
      </c>
      <c r="E164" s="3" t="s">
        <v>12</v>
      </c>
    </row>
    <row r="165" spans="1:5" ht="12.75">
      <c r="A165" s="1" t="s">
        <v>181</v>
      </c>
      <c r="B165" s="7" t="s">
        <v>188</v>
      </c>
      <c r="C165" s="8" t="s">
        <v>190</v>
      </c>
      <c r="D165" s="9">
        <v>80652.61</v>
      </c>
      <c r="E165" s="3" t="s">
        <v>12</v>
      </c>
    </row>
    <row r="166" spans="1:5" ht="25.5">
      <c r="A166" s="1" t="s">
        <v>181</v>
      </c>
      <c r="B166" s="7" t="s">
        <v>191</v>
      </c>
      <c r="C166" s="8" t="s">
        <v>192</v>
      </c>
      <c r="D166" s="9">
        <v>33478.36</v>
      </c>
      <c r="E166" s="3" t="s">
        <v>12</v>
      </c>
    </row>
    <row r="167" spans="1:5" ht="25.5">
      <c r="A167" s="1" t="s">
        <v>181</v>
      </c>
      <c r="B167" s="7" t="s">
        <v>191</v>
      </c>
      <c r="C167" s="8" t="s">
        <v>193</v>
      </c>
      <c r="D167" s="9">
        <v>40000</v>
      </c>
      <c r="E167" s="3" t="s">
        <v>12</v>
      </c>
    </row>
    <row r="168" spans="1:5" ht="12.75">
      <c r="A168" s="1" t="s">
        <v>181</v>
      </c>
      <c r="B168" s="7" t="s">
        <v>194</v>
      </c>
      <c r="C168" s="8" t="s">
        <v>195</v>
      </c>
      <c r="D168" s="9">
        <v>40000</v>
      </c>
      <c r="E168" s="3" t="s">
        <v>12</v>
      </c>
    </row>
    <row r="169" spans="1:5" ht="12.75">
      <c r="A169" s="1" t="s">
        <v>181</v>
      </c>
      <c r="B169" s="7" t="s">
        <v>196</v>
      </c>
      <c r="C169" s="8" t="s">
        <v>197</v>
      </c>
      <c r="D169" s="9">
        <v>20000</v>
      </c>
      <c r="E169" s="3" t="s">
        <v>12</v>
      </c>
    </row>
    <row r="170" spans="1:5" ht="12.75">
      <c r="A170" s="1" t="s">
        <v>181</v>
      </c>
      <c r="B170" s="7" t="s">
        <v>198</v>
      </c>
      <c r="C170" s="8" t="s">
        <v>199</v>
      </c>
      <c r="D170" s="9">
        <v>43587.12</v>
      </c>
      <c r="E170" s="3" t="s">
        <v>12</v>
      </c>
    </row>
    <row r="171" spans="1:5" ht="25.5">
      <c r="A171" s="1" t="s">
        <v>181</v>
      </c>
      <c r="B171" s="7" t="s">
        <v>200</v>
      </c>
      <c r="C171" s="8" t="s">
        <v>201</v>
      </c>
      <c r="D171" s="9">
        <v>43587.12</v>
      </c>
      <c r="E171" s="3" t="s">
        <v>12</v>
      </c>
    </row>
    <row r="172" spans="1:5" ht="12.75">
      <c r="A172" s="1" t="s">
        <v>181</v>
      </c>
      <c r="B172" s="7" t="s">
        <v>202</v>
      </c>
      <c r="C172" s="8" t="s">
        <v>203</v>
      </c>
      <c r="D172" s="9">
        <v>33478.36</v>
      </c>
      <c r="E172" s="3" t="s">
        <v>12</v>
      </c>
    </row>
    <row r="173" spans="1:5" ht="25.5">
      <c r="A173" s="1" t="s">
        <v>181</v>
      </c>
      <c r="B173" s="7" t="s">
        <v>202</v>
      </c>
      <c r="C173" s="8" t="s">
        <v>204</v>
      </c>
      <c r="D173" s="9">
        <v>35000</v>
      </c>
      <c r="E173" s="3" t="s">
        <v>12</v>
      </c>
    </row>
    <row r="174" spans="1:5" ht="12.75">
      <c r="A174" s="1" t="s">
        <v>181</v>
      </c>
      <c r="B174" s="7" t="s">
        <v>205</v>
      </c>
      <c r="C174" s="8" t="s">
        <v>206</v>
      </c>
      <c r="D174" s="9">
        <v>40217.54</v>
      </c>
      <c r="E174" s="3" t="s">
        <v>12</v>
      </c>
    </row>
    <row r="175" spans="1:5" ht="12.75">
      <c r="A175" s="1" t="s">
        <v>181</v>
      </c>
      <c r="B175" s="7" t="s">
        <v>207</v>
      </c>
      <c r="C175" s="8" t="s">
        <v>208</v>
      </c>
      <c r="D175" s="9">
        <v>40000</v>
      </c>
      <c r="E175" s="3" t="s">
        <v>12</v>
      </c>
    </row>
    <row r="176" spans="1:5" ht="12.75">
      <c r="A176" s="1" t="s">
        <v>181</v>
      </c>
      <c r="B176" s="7" t="s">
        <v>209</v>
      </c>
      <c r="C176" s="8" t="s">
        <v>210</v>
      </c>
      <c r="D176" s="9">
        <v>40217.54</v>
      </c>
      <c r="E176" s="3" t="s">
        <v>12</v>
      </c>
    </row>
    <row r="177" spans="1:5" ht="12.75">
      <c r="A177" s="1" t="s">
        <v>181</v>
      </c>
      <c r="B177" s="7" t="s">
        <v>211</v>
      </c>
      <c r="C177" s="8" t="s">
        <v>212</v>
      </c>
      <c r="D177" s="9">
        <v>45000</v>
      </c>
      <c r="E177" s="3" t="s">
        <v>12</v>
      </c>
    </row>
    <row r="178" spans="1:5" ht="12.75">
      <c r="A178" s="1" t="s">
        <v>181</v>
      </c>
      <c r="B178" s="7" t="s">
        <v>213</v>
      </c>
      <c r="C178" s="8" t="s">
        <v>214</v>
      </c>
      <c r="D178" s="9">
        <v>46956.71</v>
      </c>
      <c r="E178" s="3" t="s">
        <v>12</v>
      </c>
    </row>
    <row r="179" spans="1:5" ht="12.75">
      <c r="A179" s="1" t="s">
        <v>181</v>
      </c>
      <c r="B179" s="7" t="s">
        <v>215</v>
      </c>
      <c r="C179" s="8" t="s">
        <v>216</v>
      </c>
      <c r="D179" s="9">
        <v>55000</v>
      </c>
      <c r="E179" s="3" t="s">
        <v>12</v>
      </c>
    </row>
    <row r="180" spans="1:5" ht="12.75">
      <c r="A180" s="1" t="s">
        <v>181</v>
      </c>
      <c r="B180" s="7" t="s">
        <v>215</v>
      </c>
      <c r="C180" s="8" t="s">
        <v>217</v>
      </c>
      <c r="D180" s="9">
        <v>33478.36</v>
      </c>
      <c r="E180" s="3" t="s">
        <v>12</v>
      </c>
    </row>
    <row r="181" spans="1:5" ht="12.75">
      <c r="A181" s="1" t="s">
        <v>181</v>
      </c>
      <c r="B181" s="7" t="s">
        <v>218</v>
      </c>
      <c r="C181" s="8" t="s">
        <v>219</v>
      </c>
      <c r="D181" s="9">
        <v>33478.36</v>
      </c>
      <c r="E181" s="3" t="s">
        <v>12</v>
      </c>
    </row>
    <row r="182" spans="1:5" ht="25.5">
      <c r="A182" s="1" t="s">
        <v>181</v>
      </c>
      <c r="B182" s="7" t="s">
        <v>220</v>
      </c>
      <c r="C182" s="8" t="s">
        <v>221</v>
      </c>
      <c r="D182" s="9">
        <v>30000</v>
      </c>
      <c r="E182" s="3" t="s">
        <v>25</v>
      </c>
    </row>
    <row r="183" spans="1:5" ht="25.5">
      <c r="A183" s="1" t="s">
        <v>181</v>
      </c>
      <c r="B183" s="7" t="s">
        <v>220</v>
      </c>
      <c r="C183" s="8" t="s">
        <v>221</v>
      </c>
      <c r="D183" s="9">
        <v>53695.89</v>
      </c>
      <c r="E183" s="3" t="s">
        <v>12</v>
      </c>
    </row>
    <row r="184" spans="1:5" ht="12.75">
      <c r="A184" s="36" t="s">
        <v>15</v>
      </c>
      <c r="B184" s="37"/>
      <c r="C184" s="37"/>
      <c r="D184" s="12">
        <f>SUM(D161:D183)</f>
        <v>967177.75</v>
      </c>
      <c r="E184" s="3"/>
    </row>
    <row r="185" spans="1:5" ht="12.75">
      <c r="A185" s="27"/>
      <c r="B185" s="28"/>
      <c r="C185" s="28"/>
      <c r="D185" s="28"/>
      <c r="E185" s="29"/>
    </row>
    <row r="186" spans="1:5" ht="12.75">
      <c r="A186" s="24" t="s">
        <v>222</v>
      </c>
      <c r="B186" s="25"/>
      <c r="C186" s="25"/>
      <c r="D186" s="25"/>
      <c r="E186" s="26"/>
    </row>
    <row r="187" spans="1:5" ht="12.75">
      <c r="A187" s="1" t="s">
        <v>223</v>
      </c>
      <c r="B187" s="7" t="s">
        <v>224</v>
      </c>
      <c r="C187" s="8" t="s">
        <v>225</v>
      </c>
      <c r="D187" s="9">
        <v>30108.77</v>
      </c>
      <c r="E187" s="3" t="s">
        <v>12</v>
      </c>
    </row>
    <row r="188" spans="1:5" ht="12.75">
      <c r="A188" s="1" t="s">
        <v>223</v>
      </c>
      <c r="B188" s="7" t="s">
        <v>226</v>
      </c>
      <c r="C188" s="8" t="s">
        <v>227</v>
      </c>
      <c r="D188" s="9">
        <v>575000</v>
      </c>
      <c r="E188" s="3" t="s">
        <v>12</v>
      </c>
    </row>
    <row r="189" spans="1:5" ht="12.75">
      <c r="A189" s="1" t="s">
        <v>223</v>
      </c>
      <c r="B189" s="7" t="s">
        <v>226</v>
      </c>
      <c r="C189" s="8" t="s">
        <v>228</v>
      </c>
      <c r="D189" s="9">
        <v>40000</v>
      </c>
      <c r="E189" s="3" t="s">
        <v>12</v>
      </c>
    </row>
    <row r="190" spans="1:5" ht="12.75">
      <c r="A190" s="1" t="s">
        <v>223</v>
      </c>
      <c r="B190" s="7" t="s">
        <v>226</v>
      </c>
      <c r="C190" s="8" t="s">
        <v>229</v>
      </c>
      <c r="D190" s="9">
        <v>145117.65</v>
      </c>
      <c r="E190" s="3" t="s">
        <v>12</v>
      </c>
    </row>
    <row r="191" spans="1:5" ht="12.75">
      <c r="A191" s="1" t="s">
        <v>223</v>
      </c>
      <c r="B191" s="7" t="s">
        <v>230</v>
      </c>
      <c r="C191" s="8" t="s">
        <v>231</v>
      </c>
      <c r="D191" s="9">
        <v>23369.59</v>
      </c>
      <c r="E191" s="3" t="s">
        <v>12</v>
      </c>
    </row>
    <row r="192" spans="1:5" ht="38.25">
      <c r="A192" s="1" t="s">
        <v>223</v>
      </c>
      <c r="B192" s="7" t="s">
        <v>232</v>
      </c>
      <c r="C192" s="8" t="s">
        <v>233</v>
      </c>
      <c r="D192" s="9">
        <v>36847.95</v>
      </c>
      <c r="E192" s="3" t="s">
        <v>12</v>
      </c>
    </row>
    <row r="193" spans="1:5" ht="12.75">
      <c r="A193" s="1" t="s">
        <v>223</v>
      </c>
      <c r="B193" s="7" t="s">
        <v>234</v>
      </c>
      <c r="C193" s="8" t="s">
        <v>235</v>
      </c>
      <c r="D193" s="9">
        <v>30000</v>
      </c>
      <c r="E193" s="3" t="s">
        <v>12</v>
      </c>
    </row>
    <row r="194" spans="1:5" ht="38.25">
      <c r="A194" s="1" t="s">
        <v>223</v>
      </c>
      <c r="B194" s="7" t="s">
        <v>236</v>
      </c>
      <c r="C194" s="8" t="s">
        <v>237</v>
      </c>
      <c r="D194" s="9">
        <v>60435.07</v>
      </c>
      <c r="E194" s="3" t="s">
        <v>12</v>
      </c>
    </row>
    <row r="195" spans="1:5" ht="25.5">
      <c r="A195" s="1" t="s">
        <v>223</v>
      </c>
      <c r="B195" s="7" t="s">
        <v>238</v>
      </c>
      <c r="C195" s="8" t="s">
        <v>239</v>
      </c>
      <c r="D195" s="9">
        <v>53695.89</v>
      </c>
      <c r="E195" s="3" t="s">
        <v>12</v>
      </c>
    </row>
    <row r="196" spans="1:5" ht="25.5">
      <c r="A196" s="1" t="s">
        <v>223</v>
      </c>
      <c r="B196" s="7" t="s">
        <v>240</v>
      </c>
      <c r="C196" s="8" t="s">
        <v>241</v>
      </c>
      <c r="D196" s="9">
        <v>33478.36</v>
      </c>
      <c r="E196" s="3" t="s">
        <v>12</v>
      </c>
    </row>
    <row r="197" spans="1:5" ht="25.5">
      <c r="A197" s="1" t="s">
        <v>223</v>
      </c>
      <c r="B197" s="7" t="s">
        <v>242</v>
      </c>
      <c r="C197" s="8" t="s">
        <v>243</v>
      </c>
      <c r="D197" s="9">
        <v>38000</v>
      </c>
      <c r="E197" s="3" t="s">
        <v>12</v>
      </c>
    </row>
    <row r="198" spans="1:5" ht="12.75">
      <c r="A198" s="1" t="s">
        <v>223</v>
      </c>
      <c r="B198" s="7" t="s">
        <v>244</v>
      </c>
      <c r="C198" s="8" t="s">
        <v>245</v>
      </c>
      <c r="D198" s="9">
        <v>20000</v>
      </c>
      <c r="E198" s="3" t="s">
        <v>12</v>
      </c>
    </row>
    <row r="199" spans="1:5" ht="38.25">
      <c r="A199" s="1" t="s">
        <v>223</v>
      </c>
      <c r="B199" s="7" t="s">
        <v>246</v>
      </c>
      <c r="C199" s="8" t="s">
        <v>247</v>
      </c>
      <c r="D199" s="9">
        <v>33478.36</v>
      </c>
      <c r="E199" s="3" t="s">
        <v>12</v>
      </c>
    </row>
    <row r="200" spans="1:5" ht="12.75">
      <c r="A200" s="1" t="s">
        <v>223</v>
      </c>
      <c r="B200" s="7" t="s">
        <v>248</v>
      </c>
      <c r="C200" s="8" t="s">
        <v>249</v>
      </c>
      <c r="D200" s="9">
        <v>50326.3</v>
      </c>
      <c r="E200" s="3" t="s">
        <v>12</v>
      </c>
    </row>
    <row r="201" spans="1:5" ht="25.5">
      <c r="A201" s="1" t="s">
        <v>223</v>
      </c>
      <c r="B201" s="7" t="s">
        <v>250</v>
      </c>
      <c r="C201" s="8" t="s">
        <v>251</v>
      </c>
      <c r="D201" s="9">
        <v>20000</v>
      </c>
      <c r="E201" s="3" t="s">
        <v>12</v>
      </c>
    </row>
    <row r="202" spans="1:5" ht="25.5">
      <c r="A202" s="1" t="s">
        <v>223</v>
      </c>
      <c r="B202" s="7" t="s">
        <v>252</v>
      </c>
      <c r="C202" s="8" t="s">
        <v>253</v>
      </c>
      <c r="D202" s="9">
        <v>43587.12</v>
      </c>
      <c r="E202" s="3" t="s">
        <v>12</v>
      </c>
    </row>
    <row r="203" spans="1:5" ht="12.75">
      <c r="A203" s="1" t="s">
        <v>223</v>
      </c>
      <c r="B203" s="7" t="s">
        <v>254</v>
      </c>
      <c r="C203" s="8" t="s">
        <v>255</v>
      </c>
      <c r="D203" s="9">
        <v>25000</v>
      </c>
      <c r="E203" s="3" t="s">
        <v>12</v>
      </c>
    </row>
    <row r="204" spans="1:5" ht="25.5">
      <c r="A204" s="1" t="s">
        <v>223</v>
      </c>
      <c r="B204" s="7" t="s">
        <v>256</v>
      </c>
      <c r="C204" s="8" t="s">
        <v>257</v>
      </c>
      <c r="D204" s="9">
        <v>36847.95</v>
      </c>
      <c r="E204" s="3" t="s">
        <v>12</v>
      </c>
    </row>
    <row r="205" spans="1:5" ht="25.5">
      <c r="A205" s="1" t="s">
        <v>223</v>
      </c>
      <c r="B205" s="7" t="s">
        <v>258</v>
      </c>
      <c r="C205" s="8" t="s">
        <v>259</v>
      </c>
      <c r="D205" s="9">
        <v>36847.95</v>
      </c>
      <c r="E205" s="3" t="s">
        <v>12</v>
      </c>
    </row>
    <row r="206" spans="1:5" ht="12.75">
      <c r="A206" s="36" t="s">
        <v>15</v>
      </c>
      <c r="B206" s="37"/>
      <c r="C206" s="37"/>
      <c r="D206" s="11">
        <f>SUM(D187:D205)</f>
        <v>1332140.96</v>
      </c>
      <c r="E206" s="3"/>
    </row>
    <row r="207" spans="1:5" ht="12.75">
      <c r="A207" s="27"/>
      <c r="B207" s="28"/>
      <c r="C207" s="28"/>
      <c r="D207" s="28"/>
      <c r="E207" s="29"/>
    </row>
    <row r="208" spans="1:5" ht="12.75">
      <c r="A208" s="24" t="s">
        <v>272</v>
      </c>
      <c r="B208" s="25"/>
      <c r="C208" s="25"/>
      <c r="D208" s="25"/>
      <c r="E208" s="26"/>
    </row>
    <row r="209" spans="1:5" ht="12.75">
      <c r="A209" s="1" t="s">
        <v>273</v>
      </c>
      <c r="B209" s="7" t="s">
        <v>274</v>
      </c>
      <c r="C209" s="8" t="s">
        <v>275</v>
      </c>
      <c r="D209" s="9">
        <v>127823.53</v>
      </c>
      <c r="E209" s="3" t="s">
        <v>12</v>
      </c>
    </row>
    <row r="210" spans="1:5" ht="12.75">
      <c r="A210" s="1" t="s">
        <v>273</v>
      </c>
      <c r="B210" s="7" t="s">
        <v>276</v>
      </c>
      <c r="C210" s="8" t="s">
        <v>277</v>
      </c>
      <c r="D210" s="9">
        <v>46956.71</v>
      </c>
      <c r="E210" s="3" t="s">
        <v>12</v>
      </c>
    </row>
    <row r="211" spans="1:5" ht="12.75">
      <c r="A211" s="36" t="s">
        <v>15</v>
      </c>
      <c r="B211" s="37"/>
      <c r="C211" s="37"/>
      <c r="D211" s="12">
        <f>SUM(D209:D210)</f>
        <v>174780.24</v>
      </c>
      <c r="E211" s="3"/>
    </row>
    <row r="212" spans="1:5" ht="12.75">
      <c r="A212" s="27"/>
      <c r="B212" s="28"/>
      <c r="C212" s="28"/>
      <c r="D212" s="28"/>
      <c r="E212" s="29"/>
    </row>
    <row r="213" spans="1:5" ht="12.75">
      <c r="A213" s="24" t="s">
        <v>278</v>
      </c>
      <c r="B213" s="25"/>
      <c r="C213" s="25"/>
      <c r="D213" s="25"/>
      <c r="E213" s="26"/>
    </row>
    <row r="214" spans="1:5" ht="12.75">
      <c r="A214" s="1" t="s">
        <v>279</v>
      </c>
      <c r="B214" s="7" t="s">
        <v>280</v>
      </c>
      <c r="C214" s="8" t="s">
        <v>281</v>
      </c>
      <c r="D214" s="9">
        <v>20000</v>
      </c>
      <c r="E214" s="3" t="s">
        <v>12</v>
      </c>
    </row>
    <row r="215" spans="1:5" ht="25.5">
      <c r="A215" s="1" t="s">
        <v>279</v>
      </c>
      <c r="B215" s="7" t="s">
        <v>280</v>
      </c>
      <c r="C215" s="8" t="s">
        <v>282</v>
      </c>
      <c r="D215" s="9">
        <v>46956.71</v>
      </c>
      <c r="E215" s="3" t="s">
        <v>12</v>
      </c>
    </row>
    <row r="216" spans="1:5" ht="25.5">
      <c r="A216" s="1" t="s">
        <v>279</v>
      </c>
      <c r="B216" s="7" t="s">
        <v>280</v>
      </c>
      <c r="C216" s="8" t="s">
        <v>283</v>
      </c>
      <c r="D216" s="9">
        <v>67174.25</v>
      </c>
      <c r="E216" s="3" t="s">
        <v>12</v>
      </c>
    </row>
    <row r="217" spans="1:5" ht="12.75">
      <c r="A217" s="1" t="s">
        <v>279</v>
      </c>
      <c r="B217" s="7" t="s">
        <v>280</v>
      </c>
      <c r="C217" s="8" t="s">
        <v>284</v>
      </c>
      <c r="D217" s="9">
        <v>33478.36</v>
      </c>
      <c r="E217" s="3" t="s">
        <v>12</v>
      </c>
    </row>
    <row r="218" spans="1:5" ht="12.75">
      <c r="A218" s="1" t="s">
        <v>279</v>
      </c>
      <c r="B218" s="7" t="s">
        <v>280</v>
      </c>
      <c r="C218" s="8" t="s">
        <v>285</v>
      </c>
      <c r="D218" s="9">
        <v>45000</v>
      </c>
      <c r="E218" s="3" t="s">
        <v>12</v>
      </c>
    </row>
    <row r="219" spans="1:5" ht="12.75">
      <c r="A219" s="1" t="s">
        <v>279</v>
      </c>
      <c r="B219" s="7" t="s">
        <v>280</v>
      </c>
      <c r="C219" s="8" t="s">
        <v>286</v>
      </c>
      <c r="D219" s="9">
        <v>30108.77</v>
      </c>
      <c r="E219" s="3" t="s">
        <v>12</v>
      </c>
    </row>
    <row r="220" spans="1:5" ht="25.5">
      <c r="A220" s="1" t="s">
        <v>279</v>
      </c>
      <c r="B220" s="7" t="s">
        <v>238</v>
      </c>
      <c r="C220" s="8" t="s">
        <v>287</v>
      </c>
      <c r="D220" s="9">
        <v>26739.18</v>
      </c>
      <c r="E220" s="3" t="s">
        <v>12</v>
      </c>
    </row>
    <row r="221" spans="1:5" ht="12.75">
      <c r="A221" s="1" t="s">
        <v>279</v>
      </c>
      <c r="B221" s="7" t="s">
        <v>288</v>
      </c>
      <c r="C221" s="8" t="s">
        <v>289</v>
      </c>
      <c r="D221" s="9">
        <v>20000</v>
      </c>
      <c r="E221" s="3" t="s">
        <v>12</v>
      </c>
    </row>
    <row r="222" spans="1:5" ht="12.75">
      <c r="A222" s="1" t="s">
        <v>279</v>
      </c>
      <c r="B222" s="7" t="s">
        <v>290</v>
      </c>
      <c r="C222" s="8" t="s">
        <v>291</v>
      </c>
      <c r="D222" s="9">
        <v>40000</v>
      </c>
      <c r="E222" s="3" t="s">
        <v>12</v>
      </c>
    </row>
    <row r="223" spans="1:5" ht="25.5">
      <c r="A223" s="1" t="s">
        <v>279</v>
      </c>
      <c r="B223" s="7" t="s">
        <v>292</v>
      </c>
      <c r="C223" s="8" t="s">
        <v>293</v>
      </c>
      <c r="D223" s="9">
        <v>40000</v>
      </c>
      <c r="E223" s="3" t="s">
        <v>12</v>
      </c>
    </row>
    <row r="224" spans="1:5" ht="38.25">
      <c r="A224" s="1" t="s">
        <v>279</v>
      </c>
      <c r="B224" s="7" t="s">
        <v>294</v>
      </c>
      <c r="C224" s="8" t="s">
        <v>295</v>
      </c>
      <c r="D224" s="9">
        <v>43587.12</v>
      </c>
      <c r="E224" s="3" t="s">
        <v>12</v>
      </c>
    </row>
    <row r="225" spans="1:5" ht="12.75">
      <c r="A225" s="1" t="s">
        <v>279</v>
      </c>
      <c r="B225" s="7" t="s">
        <v>294</v>
      </c>
      <c r="C225" s="8" t="s">
        <v>296</v>
      </c>
      <c r="D225" s="9">
        <v>23369.59</v>
      </c>
      <c r="E225" s="3" t="s">
        <v>12</v>
      </c>
    </row>
    <row r="226" spans="1:5" ht="12.75">
      <c r="A226" s="1" t="s">
        <v>279</v>
      </c>
      <c r="B226" s="7" t="s">
        <v>297</v>
      </c>
      <c r="C226" s="8" t="s">
        <v>298</v>
      </c>
      <c r="D226" s="9">
        <v>40000</v>
      </c>
      <c r="E226" s="3" t="s">
        <v>12</v>
      </c>
    </row>
    <row r="227" spans="1:5" ht="12.75">
      <c r="A227" s="1" t="s">
        <v>279</v>
      </c>
      <c r="B227" s="7" t="s">
        <v>299</v>
      </c>
      <c r="C227" s="8" t="s">
        <v>300</v>
      </c>
      <c r="D227" s="9">
        <v>65500</v>
      </c>
      <c r="E227" s="3" t="s">
        <v>12</v>
      </c>
    </row>
    <row r="228" spans="1:5" ht="25.5">
      <c r="A228" s="1" t="s">
        <v>279</v>
      </c>
      <c r="B228" s="7" t="s">
        <v>301</v>
      </c>
      <c r="C228" s="8" t="s">
        <v>302</v>
      </c>
      <c r="D228" s="9">
        <v>20000</v>
      </c>
      <c r="E228" s="3" t="s">
        <v>12</v>
      </c>
    </row>
    <row r="229" spans="1:5" ht="12.75">
      <c r="A229" s="36" t="s">
        <v>15</v>
      </c>
      <c r="B229" s="37"/>
      <c r="C229" s="37"/>
      <c r="D229" s="12">
        <f>SUM(D214:D228)</f>
        <v>561913.98</v>
      </c>
      <c r="E229" s="3"/>
    </row>
    <row r="230" spans="1:5" ht="12.75">
      <c r="A230" s="27"/>
      <c r="B230" s="28"/>
      <c r="C230" s="28"/>
      <c r="D230" s="28"/>
      <c r="E230" s="29"/>
    </row>
    <row r="231" spans="1:5" ht="12.75">
      <c r="A231" s="24" t="s">
        <v>303</v>
      </c>
      <c r="B231" s="25"/>
      <c r="C231" s="25"/>
      <c r="D231" s="25"/>
      <c r="E231" s="26"/>
    </row>
    <row r="232" spans="1:5" ht="12.75">
      <c r="A232" s="1" t="s">
        <v>304</v>
      </c>
      <c r="B232" s="7" t="s">
        <v>305</v>
      </c>
      <c r="C232" s="8" t="s">
        <v>306</v>
      </c>
      <c r="D232" s="9">
        <v>42282</v>
      </c>
      <c r="E232" s="3" t="s">
        <v>12</v>
      </c>
    </row>
    <row r="233" spans="1:5" ht="25.5">
      <c r="A233" s="1" t="s">
        <v>304</v>
      </c>
      <c r="B233" s="7" t="s">
        <v>307</v>
      </c>
      <c r="C233" s="8" t="s">
        <v>308</v>
      </c>
      <c r="D233" s="9">
        <v>30000</v>
      </c>
      <c r="E233" s="3" t="s">
        <v>12</v>
      </c>
    </row>
    <row r="234" spans="1:5" ht="12.75">
      <c r="A234" s="1" t="s">
        <v>304</v>
      </c>
      <c r="B234" s="7" t="s">
        <v>309</v>
      </c>
      <c r="C234" s="8" t="s">
        <v>310</v>
      </c>
      <c r="D234" s="9">
        <v>33177</v>
      </c>
      <c r="E234" s="3" t="s">
        <v>12</v>
      </c>
    </row>
    <row r="235" spans="1:5" ht="12.75">
      <c r="A235" s="1" t="s">
        <v>304</v>
      </c>
      <c r="B235" s="7" t="s">
        <v>311</v>
      </c>
      <c r="C235" s="8" t="s">
        <v>312</v>
      </c>
      <c r="D235" s="9">
        <v>43500</v>
      </c>
      <c r="E235" s="3" t="s">
        <v>12</v>
      </c>
    </row>
    <row r="236" spans="1:5" ht="25.5">
      <c r="A236" s="1" t="s">
        <v>304</v>
      </c>
      <c r="B236" s="7" t="s">
        <v>313</v>
      </c>
      <c r="C236" s="8" t="s">
        <v>314</v>
      </c>
      <c r="D236" s="9">
        <v>45724</v>
      </c>
      <c r="E236" s="3" t="s">
        <v>12</v>
      </c>
    </row>
    <row r="237" spans="1:5" ht="25.5">
      <c r="A237" s="1" t="s">
        <v>304</v>
      </c>
      <c r="B237" s="7" t="s">
        <v>315</v>
      </c>
      <c r="C237" s="8" t="s">
        <v>316</v>
      </c>
      <c r="D237" s="9">
        <v>20000</v>
      </c>
      <c r="E237" s="3" t="s">
        <v>12</v>
      </c>
    </row>
    <row r="238" spans="1:5" ht="12.75">
      <c r="A238" s="1" t="s">
        <v>304</v>
      </c>
      <c r="B238" s="7" t="s">
        <v>317</v>
      </c>
      <c r="C238" s="8" t="s">
        <v>318</v>
      </c>
      <c r="D238" s="9">
        <v>36847.95</v>
      </c>
      <c r="E238" s="3" t="s">
        <v>12</v>
      </c>
    </row>
    <row r="239" spans="1:5" ht="12.75">
      <c r="A239" s="1" t="s">
        <v>304</v>
      </c>
      <c r="B239" s="7" t="s">
        <v>319</v>
      </c>
      <c r="C239" s="8" t="s">
        <v>320</v>
      </c>
      <c r="D239" s="9">
        <v>60435.07</v>
      </c>
      <c r="E239" s="3" t="s">
        <v>12</v>
      </c>
    </row>
    <row r="240" spans="1:5" ht="12.75">
      <c r="A240" s="1" t="s">
        <v>304</v>
      </c>
      <c r="B240" s="7" t="s">
        <v>321</v>
      </c>
      <c r="C240" s="8" t="s">
        <v>322</v>
      </c>
      <c r="D240" s="9">
        <v>53000</v>
      </c>
      <c r="E240" s="3" t="s">
        <v>12</v>
      </c>
    </row>
    <row r="241" spans="1:5" ht="25.5">
      <c r="A241" s="1" t="s">
        <v>304</v>
      </c>
      <c r="B241" s="7" t="s">
        <v>323</v>
      </c>
      <c r="C241" s="8" t="s">
        <v>324</v>
      </c>
      <c r="D241" s="9">
        <v>25000</v>
      </c>
      <c r="E241" s="3" t="s">
        <v>12</v>
      </c>
    </row>
    <row r="242" spans="1:5" ht="25.5">
      <c r="A242" s="1" t="s">
        <v>304</v>
      </c>
      <c r="B242" s="7" t="s">
        <v>325</v>
      </c>
      <c r="C242" s="8" t="s">
        <v>326</v>
      </c>
      <c r="D242" s="9">
        <v>60435.07</v>
      </c>
      <c r="E242" s="3" t="s">
        <v>12</v>
      </c>
    </row>
    <row r="243" spans="1:5" ht="12.75">
      <c r="A243" s="1" t="s">
        <v>304</v>
      </c>
      <c r="B243" s="7" t="s">
        <v>327</v>
      </c>
      <c r="C243" s="8" t="s">
        <v>328</v>
      </c>
      <c r="D243" s="9">
        <v>27700</v>
      </c>
      <c r="E243" s="3" t="s">
        <v>12</v>
      </c>
    </row>
    <row r="244" spans="1:5" ht="12.75">
      <c r="A244" s="1" t="s">
        <v>304</v>
      </c>
      <c r="B244" s="7" t="s">
        <v>329</v>
      </c>
      <c r="C244" s="8" t="s">
        <v>330</v>
      </c>
      <c r="D244" s="9">
        <v>26739.18</v>
      </c>
      <c r="E244" s="3" t="s">
        <v>12</v>
      </c>
    </row>
    <row r="245" spans="1:5" ht="38.25">
      <c r="A245" s="1" t="s">
        <v>304</v>
      </c>
      <c r="B245" s="7" t="s">
        <v>331</v>
      </c>
      <c r="C245" s="8" t="s">
        <v>332</v>
      </c>
      <c r="D245" s="9">
        <v>24678</v>
      </c>
      <c r="E245" s="3" t="s">
        <v>12</v>
      </c>
    </row>
    <row r="246" spans="1:5" ht="12.75">
      <c r="A246" s="36" t="s">
        <v>15</v>
      </c>
      <c r="B246" s="37"/>
      <c r="C246" s="37"/>
      <c r="D246" s="12">
        <f>SUM(D232:D245)</f>
        <v>529518.27</v>
      </c>
      <c r="E246" s="3"/>
    </row>
    <row r="247" spans="1:5" ht="12.75">
      <c r="A247" s="21"/>
      <c r="B247" s="22"/>
      <c r="C247" s="22"/>
      <c r="D247" s="12"/>
      <c r="E247" s="3"/>
    </row>
    <row r="248" spans="1:5" ht="12.75">
      <c r="A248" s="24" t="s">
        <v>260</v>
      </c>
      <c r="B248" s="25"/>
      <c r="C248" s="25"/>
      <c r="D248" s="25"/>
      <c r="E248" s="26"/>
    </row>
    <row r="249" spans="1:5" ht="12.75">
      <c r="A249" s="1" t="s">
        <v>261</v>
      </c>
      <c r="B249" s="7" t="s">
        <v>262</v>
      </c>
      <c r="C249" s="8" t="s">
        <v>263</v>
      </c>
      <c r="D249" s="9">
        <v>20000</v>
      </c>
      <c r="E249" s="3" t="s">
        <v>12</v>
      </c>
    </row>
    <row r="250" spans="1:5" ht="25.5">
      <c r="A250" s="1" t="s">
        <v>261</v>
      </c>
      <c r="B250" s="7" t="s">
        <v>264</v>
      </c>
      <c r="C250" s="8" t="s">
        <v>265</v>
      </c>
      <c r="D250" s="9">
        <v>63796</v>
      </c>
      <c r="E250" s="3" t="s">
        <v>12</v>
      </c>
    </row>
    <row r="251" spans="1:5" ht="12.75">
      <c r="A251" s="1" t="s">
        <v>261</v>
      </c>
      <c r="B251" s="7" t="s">
        <v>264</v>
      </c>
      <c r="C251" s="8" t="s">
        <v>266</v>
      </c>
      <c r="D251" s="9">
        <v>20000</v>
      </c>
      <c r="E251" s="3" t="s">
        <v>12</v>
      </c>
    </row>
    <row r="252" spans="1:5" ht="12.75">
      <c r="A252" s="1" t="s">
        <v>261</v>
      </c>
      <c r="B252" s="7" t="s">
        <v>264</v>
      </c>
      <c r="C252" s="8" t="s">
        <v>267</v>
      </c>
      <c r="D252" s="9">
        <v>171058.82</v>
      </c>
      <c r="E252" s="3" t="s">
        <v>12</v>
      </c>
    </row>
    <row r="253" spans="1:5" ht="12.75">
      <c r="A253" s="1" t="s">
        <v>261</v>
      </c>
      <c r="B253" s="7" t="s">
        <v>268</v>
      </c>
      <c r="C253" s="8" t="s">
        <v>269</v>
      </c>
      <c r="D253" s="9">
        <v>67174.25</v>
      </c>
      <c r="E253" s="3" t="s">
        <v>12</v>
      </c>
    </row>
    <row r="254" spans="1:5" ht="25.5">
      <c r="A254" s="1" t="s">
        <v>261</v>
      </c>
      <c r="B254" s="7" t="s">
        <v>270</v>
      </c>
      <c r="C254" s="8" t="s">
        <v>271</v>
      </c>
      <c r="D254" s="9">
        <v>60000</v>
      </c>
      <c r="E254" s="3" t="s">
        <v>12</v>
      </c>
    </row>
    <row r="255" spans="1:5" ht="12.75">
      <c r="A255" s="36" t="s">
        <v>15</v>
      </c>
      <c r="B255" s="37"/>
      <c r="C255" s="37"/>
      <c r="D255" s="12">
        <f>SUM(D249:D254)</f>
        <v>402029.07</v>
      </c>
      <c r="E255" s="3"/>
    </row>
    <row r="256" spans="1:5" ht="12.75">
      <c r="A256" s="27"/>
      <c r="B256" s="28"/>
      <c r="C256" s="28"/>
      <c r="D256" s="28"/>
      <c r="E256" s="29"/>
    </row>
    <row r="257" spans="1:5" ht="12.75">
      <c r="A257" s="24" t="s">
        <v>333</v>
      </c>
      <c r="B257" s="25"/>
      <c r="C257" s="25"/>
      <c r="D257" s="25"/>
      <c r="E257" s="26"/>
    </row>
    <row r="258" spans="1:5" ht="12.75">
      <c r="A258" s="1" t="s">
        <v>334</v>
      </c>
      <c r="B258" s="7" t="s">
        <v>335</v>
      </c>
      <c r="C258" s="8" t="s">
        <v>336</v>
      </c>
      <c r="D258" s="9">
        <v>23369.59</v>
      </c>
      <c r="E258" s="3" t="s">
        <v>12</v>
      </c>
    </row>
    <row r="259" spans="1:5" ht="25.5">
      <c r="A259" s="1" t="s">
        <v>334</v>
      </c>
      <c r="B259" s="7" t="s">
        <v>337</v>
      </c>
      <c r="C259" s="8" t="s">
        <v>338</v>
      </c>
      <c r="D259" s="9">
        <v>73913.43</v>
      </c>
      <c r="E259" s="3" t="s">
        <v>12</v>
      </c>
    </row>
    <row r="260" spans="1:5" ht="12.75">
      <c r="A260" s="36" t="s">
        <v>15</v>
      </c>
      <c r="B260" s="37"/>
      <c r="C260" s="37"/>
      <c r="D260" s="12">
        <f>SUM(D258:D259)</f>
        <v>97283.01999999999</v>
      </c>
      <c r="E260" s="3"/>
    </row>
    <row r="261" spans="1:5" ht="12.75">
      <c r="A261" s="27"/>
      <c r="B261" s="28"/>
      <c r="C261" s="28"/>
      <c r="D261" s="28"/>
      <c r="E261" s="29"/>
    </row>
    <row r="262" spans="1:5" ht="12.75">
      <c r="A262" s="24" t="s">
        <v>339</v>
      </c>
      <c r="B262" s="25"/>
      <c r="C262" s="25"/>
      <c r="D262" s="25"/>
      <c r="E262" s="26"/>
    </row>
    <row r="263" spans="1:5" ht="25.5">
      <c r="A263" s="1" t="s">
        <v>340</v>
      </c>
      <c r="B263" s="7" t="s">
        <v>341</v>
      </c>
      <c r="C263" s="8" t="s">
        <v>342</v>
      </c>
      <c r="D263" s="9">
        <v>30000</v>
      </c>
      <c r="E263" s="3" t="s">
        <v>12</v>
      </c>
    </row>
    <row r="264" spans="1:5" ht="25.5">
      <c r="A264" s="1" t="s">
        <v>340</v>
      </c>
      <c r="B264" s="7" t="s">
        <v>343</v>
      </c>
      <c r="C264" s="8" t="s">
        <v>344</v>
      </c>
      <c r="D264" s="9">
        <v>24331</v>
      </c>
      <c r="E264" s="3" t="s">
        <v>12</v>
      </c>
    </row>
    <row r="265" spans="1:5" ht="12.75">
      <c r="A265" s="1" t="s">
        <v>340</v>
      </c>
      <c r="B265" s="7" t="s">
        <v>345</v>
      </c>
      <c r="C265" s="8" t="s">
        <v>346</v>
      </c>
      <c r="D265" s="9">
        <v>93235.29</v>
      </c>
      <c r="E265" s="3" t="s">
        <v>12</v>
      </c>
    </row>
    <row r="266" spans="1:5" ht="12.75">
      <c r="A266" s="1" t="s">
        <v>340</v>
      </c>
      <c r="B266" s="7" t="s">
        <v>347</v>
      </c>
      <c r="C266" s="8" t="s">
        <v>348</v>
      </c>
      <c r="D266" s="9">
        <v>67174.25</v>
      </c>
      <c r="E266" s="3" t="s">
        <v>12</v>
      </c>
    </row>
    <row r="267" spans="1:5" ht="12.75">
      <c r="A267" s="1" t="s">
        <v>340</v>
      </c>
      <c r="B267" s="7" t="s">
        <v>349</v>
      </c>
      <c r="C267" s="8" t="s">
        <v>350</v>
      </c>
      <c r="D267" s="9">
        <v>26739.18</v>
      </c>
      <c r="E267" s="3" t="s">
        <v>12</v>
      </c>
    </row>
    <row r="268" spans="1:5" ht="12.75">
      <c r="A268" s="1" t="s">
        <v>340</v>
      </c>
      <c r="B268" s="7" t="s">
        <v>351</v>
      </c>
      <c r="C268" s="8" t="s">
        <v>352</v>
      </c>
      <c r="D268" s="9">
        <v>23369.59</v>
      </c>
      <c r="E268" s="3" t="s">
        <v>12</v>
      </c>
    </row>
    <row r="269" spans="1:5" ht="12.75">
      <c r="A269" s="36" t="s">
        <v>15</v>
      </c>
      <c r="B269" s="37"/>
      <c r="C269" s="37"/>
      <c r="D269" s="12">
        <f>SUM(D263:D268)</f>
        <v>264849.31</v>
      </c>
      <c r="E269" s="3"/>
    </row>
    <row r="270" spans="1:5" ht="12.75">
      <c r="A270" s="27"/>
      <c r="B270" s="28"/>
      <c r="C270" s="28"/>
      <c r="D270" s="28"/>
      <c r="E270" s="29"/>
    </row>
    <row r="271" spans="1:5" ht="12.75">
      <c r="A271" s="24" t="s">
        <v>353</v>
      </c>
      <c r="B271" s="25"/>
      <c r="C271" s="25"/>
      <c r="D271" s="25"/>
      <c r="E271" s="26"/>
    </row>
    <row r="272" spans="1:5" ht="25.5">
      <c r="A272" s="1" t="s">
        <v>354</v>
      </c>
      <c r="B272" s="7" t="s">
        <v>355</v>
      </c>
      <c r="C272" s="8" t="s">
        <v>356</v>
      </c>
      <c r="D272" s="9">
        <v>36111</v>
      </c>
      <c r="E272" s="3" t="s">
        <v>12</v>
      </c>
    </row>
    <row r="273" spans="1:5" ht="12.75">
      <c r="A273" s="1" t="s">
        <v>354</v>
      </c>
      <c r="B273" s="7" t="s">
        <v>357</v>
      </c>
      <c r="C273" s="8" t="s">
        <v>358</v>
      </c>
      <c r="D273" s="9">
        <v>33478.36</v>
      </c>
      <c r="E273" s="3" t="s">
        <v>12</v>
      </c>
    </row>
    <row r="274" spans="1:5" ht="25.5">
      <c r="A274" s="1" t="s">
        <v>354</v>
      </c>
      <c r="B274" s="7" t="s">
        <v>359</v>
      </c>
      <c r="C274" s="8" t="s">
        <v>360</v>
      </c>
      <c r="D274" s="9">
        <v>50000</v>
      </c>
      <c r="E274" s="3" t="s">
        <v>12</v>
      </c>
    </row>
    <row r="275" spans="1:5" ht="12.75">
      <c r="A275" s="36" t="s">
        <v>15</v>
      </c>
      <c r="B275" s="37"/>
      <c r="C275" s="37"/>
      <c r="D275" s="12">
        <f>SUM(D272:D274)</f>
        <v>119589.36</v>
      </c>
      <c r="E275" s="3"/>
    </row>
    <row r="276" spans="1:5" ht="12.75">
      <c r="A276" s="27"/>
      <c r="B276" s="28"/>
      <c r="C276" s="28"/>
      <c r="D276" s="28"/>
      <c r="E276" s="29"/>
    </row>
    <row r="277" spans="1:5" ht="12.75">
      <c r="A277" s="24" t="s">
        <v>389</v>
      </c>
      <c r="B277" s="25"/>
      <c r="C277" s="25"/>
      <c r="D277" s="25"/>
      <c r="E277" s="26"/>
    </row>
    <row r="278" spans="1:5" ht="12.75">
      <c r="A278" s="1" t="s">
        <v>390</v>
      </c>
      <c r="B278" s="7" t="s">
        <v>391</v>
      </c>
      <c r="C278" s="8" t="s">
        <v>392</v>
      </c>
      <c r="D278" s="9">
        <v>125000</v>
      </c>
      <c r="E278" s="3" t="s">
        <v>12</v>
      </c>
    </row>
    <row r="279" spans="1:5" ht="12.75">
      <c r="A279" s="1" t="s">
        <v>390</v>
      </c>
      <c r="B279" s="7" t="s">
        <v>230</v>
      </c>
      <c r="C279" s="8" t="s">
        <v>393</v>
      </c>
      <c r="D279" s="9">
        <v>37116</v>
      </c>
      <c r="E279" s="3" t="s">
        <v>12</v>
      </c>
    </row>
    <row r="280" spans="1:5" ht="12.75">
      <c r="A280" s="36" t="s">
        <v>15</v>
      </c>
      <c r="B280" s="37"/>
      <c r="C280" s="37"/>
      <c r="D280" s="12">
        <f>SUM(D278:D279)</f>
        <v>162116</v>
      </c>
      <c r="E280" s="3"/>
    </row>
    <row r="281" spans="1:5" ht="12.75">
      <c r="A281" s="1"/>
      <c r="B281" s="23"/>
      <c r="C281" s="23"/>
      <c r="D281" s="23"/>
      <c r="E281" s="3"/>
    </row>
    <row r="282" spans="1:5" ht="12.75">
      <c r="A282" s="24" t="s">
        <v>33</v>
      </c>
      <c r="B282" s="25"/>
      <c r="C282" s="25"/>
      <c r="D282" s="25"/>
      <c r="E282" s="26"/>
    </row>
    <row r="283" spans="1:5" ht="25.5">
      <c r="A283" s="1" t="s">
        <v>34</v>
      </c>
      <c r="B283" s="7" t="s">
        <v>372</v>
      </c>
      <c r="C283" s="8" t="s">
        <v>373</v>
      </c>
      <c r="D283" s="9">
        <v>23369.59</v>
      </c>
      <c r="E283" s="3" t="s">
        <v>12</v>
      </c>
    </row>
    <row r="284" spans="1:5" ht="12.75">
      <c r="A284" s="1" t="s">
        <v>34</v>
      </c>
      <c r="B284" s="7" t="s">
        <v>374</v>
      </c>
      <c r="C284" s="8" t="s">
        <v>375</v>
      </c>
      <c r="D284" s="9">
        <v>52789</v>
      </c>
      <c r="E284" s="3" t="s">
        <v>12</v>
      </c>
    </row>
    <row r="285" spans="1:5" ht="12.75">
      <c r="A285" s="1" t="s">
        <v>34</v>
      </c>
      <c r="B285" s="7" t="s">
        <v>376</v>
      </c>
      <c r="C285" s="8" t="s">
        <v>377</v>
      </c>
      <c r="D285" s="9">
        <v>10000</v>
      </c>
      <c r="E285" s="3" t="s">
        <v>25</v>
      </c>
    </row>
    <row r="286" spans="1:5" ht="12.75">
      <c r="A286" s="1" t="s">
        <v>34</v>
      </c>
      <c r="B286" s="7" t="s">
        <v>376</v>
      </c>
      <c r="C286" s="8" t="s">
        <v>377</v>
      </c>
      <c r="D286" s="9">
        <v>25673</v>
      </c>
      <c r="E286" s="3" t="s">
        <v>12</v>
      </c>
    </row>
    <row r="287" spans="1:5" ht="12.75">
      <c r="A287" s="1" t="s">
        <v>34</v>
      </c>
      <c r="B287" s="7" t="s">
        <v>378</v>
      </c>
      <c r="C287" s="8" t="s">
        <v>379</v>
      </c>
      <c r="D287" s="9">
        <v>67174.25</v>
      </c>
      <c r="E287" s="3" t="s">
        <v>12</v>
      </c>
    </row>
    <row r="288" spans="1:5" ht="25.5">
      <c r="A288" s="1" t="s">
        <v>34</v>
      </c>
      <c r="B288" s="7" t="s">
        <v>380</v>
      </c>
      <c r="C288" s="8" t="s">
        <v>381</v>
      </c>
      <c r="D288" s="9">
        <v>20000</v>
      </c>
      <c r="E288" s="3" t="s">
        <v>12</v>
      </c>
    </row>
    <row r="289" spans="1:5" ht="25.5">
      <c r="A289" s="1" t="s">
        <v>34</v>
      </c>
      <c r="B289" s="7" t="s">
        <v>382</v>
      </c>
      <c r="C289" s="8" t="s">
        <v>383</v>
      </c>
      <c r="D289" s="9">
        <v>26739.18</v>
      </c>
      <c r="E289" s="3" t="s">
        <v>12</v>
      </c>
    </row>
    <row r="290" spans="1:5" ht="25.5">
      <c r="A290" s="1" t="s">
        <v>34</v>
      </c>
      <c r="B290" s="7" t="s">
        <v>382</v>
      </c>
      <c r="C290" s="8" t="s">
        <v>384</v>
      </c>
      <c r="D290" s="9">
        <v>46956.71</v>
      </c>
      <c r="E290" s="3" t="s">
        <v>12</v>
      </c>
    </row>
    <row r="291" spans="1:5" ht="25.5">
      <c r="A291" s="1" t="s">
        <v>34</v>
      </c>
      <c r="B291" s="7" t="s">
        <v>18</v>
      </c>
      <c r="C291" s="8" t="s">
        <v>385</v>
      </c>
      <c r="D291" s="9">
        <v>40217.54</v>
      </c>
      <c r="E291" s="3" t="s">
        <v>12</v>
      </c>
    </row>
    <row r="292" spans="1:5" ht="12.75">
      <c r="A292" s="1" t="s">
        <v>34</v>
      </c>
      <c r="B292" s="7" t="s">
        <v>386</v>
      </c>
      <c r="C292" s="8" t="s">
        <v>387</v>
      </c>
      <c r="D292" s="9">
        <v>43587.12</v>
      </c>
      <c r="E292" s="3" t="s">
        <v>12</v>
      </c>
    </row>
    <row r="293" spans="1:5" ht="25.5">
      <c r="A293" s="1" t="s">
        <v>34</v>
      </c>
      <c r="B293" s="7" t="s">
        <v>10</v>
      </c>
      <c r="C293" s="8" t="s">
        <v>388</v>
      </c>
      <c r="D293" s="9">
        <v>60435.07</v>
      </c>
      <c r="E293" s="3" t="s">
        <v>12</v>
      </c>
    </row>
    <row r="294" spans="1:5" ht="12.75">
      <c r="A294" s="36" t="s">
        <v>15</v>
      </c>
      <c r="B294" s="37"/>
      <c r="C294" s="37"/>
      <c r="D294" s="12">
        <f>SUM(D283:D293)</f>
        <v>416941.45999999996</v>
      </c>
      <c r="E294" s="3"/>
    </row>
    <row r="295" spans="1:5" ht="12.75">
      <c r="A295" s="21"/>
      <c r="B295" s="22"/>
      <c r="C295" s="22"/>
      <c r="D295" s="12"/>
      <c r="E295" s="3"/>
    </row>
    <row r="296" spans="1:5" ht="12.75">
      <c r="A296" s="24" t="s">
        <v>26</v>
      </c>
      <c r="B296" s="25"/>
      <c r="C296" s="25"/>
      <c r="D296" s="25"/>
      <c r="E296" s="26"/>
    </row>
    <row r="297" spans="1:5" ht="25.5">
      <c r="A297" s="1" t="s">
        <v>27</v>
      </c>
      <c r="B297" s="7" t="s">
        <v>28</v>
      </c>
      <c r="C297" s="8" t="s">
        <v>361</v>
      </c>
      <c r="D297" s="9">
        <v>33478.36</v>
      </c>
      <c r="E297" s="3" t="s">
        <v>12</v>
      </c>
    </row>
    <row r="298" spans="1:5" ht="25.5">
      <c r="A298" s="1" t="s">
        <v>27</v>
      </c>
      <c r="B298" s="7" t="s">
        <v>362</v>
      </c>
      <c r="C298" s="8" t="s">
        <v>363</v>
      </c>
      <c r="D298" s="9">
        <v>40000</v>
      </c>
      <c r="E298" s="3" t="s">
        <v>12</v>
      </c>
    </row>
    <row r="299" spans="1:5" ht="25.5">
      <c r="A299" s="1" t="s">
        <v>27</v>
      </c>
      <c r="B299" s="7" t="s">
        <v>364</v>
      </c>
      <c r="C299" s="8" t="s">
        <v>365</v>
      </c>
      <c r="D299" s="9">
        <v>7500</v>
      </c>
      <c r="E299" s="3" t="s">
        <v>25</v>
      </c>
    </row>
    <row r="300" spans="1:5" ht="25.5">
      <c r="A300" s="1" t="s">
        <v>27</v>
      </c>
      <c r="B300" s="7" t="s">
        <v>364</v>
      </c>
      <c r="C300" s="8" t="s">
        <v>365</v>
      </c>
      <c r="D300" s="9">
        <v>45000</v>
      </c>
      <c r="E300" s="3" t="s">
        <v>12</v>
      </c>
    </row>
    <row r="301" spans="1:5" ht="25.5">
      <c r="A301" s="1" t="s">
        <v>27</v>
      </c>
      <c r="B301" s="7" t="s">
        <v>366</v>
      </c>
      <c r="C301" s="8" t="s">
        <v>367</v>
      </c>
      <c r="D301" s="9">
        <v>57065.48</v>
      </c>
      <c r="E301" s="3" t="s">
        <v>12</v>
      </c>
    </row>
    <row r="302" spans="1:5" ht="25.5">
      <c r="A302" s="1" t="s">
        <v>27</v>
      </c>
      <c r="B302" s="7" t="s">
        <v>368</v>
      </c>
      <c r="C302" s="8" t="s">
        <v>369</v>
      </c>
      <c r="D302" s="9">
        <v>46956.71</v>
      </c>
      <c r="E302" s="3" t="s">
        <v>12</v>
      </c>
    </row>
    <row r="303" spans="1:5" ht="25.5">
      <c r="A303" s="1" t="s">
        <v>27</v>
      </c>
      <c r="B303" s="7" t="s">
        <v>370</v>
      </c>
      <c r="C303" s="8" t="s">
        <v>371</v>
      </c>
      <c r="D303" s="9">
        <v>26739.18</v>
      </c>
      <c r="E303" s="3" t="s">
        <v>12</v>
      </c>
    </row>
    <row r="304" spans="1:5" ht="12.75">
      <c r="A304" s="36" t="s">
        <v>15</v>
      </c>
      <c r="B304" s="37"/>
      <c r="C304" s="37"/>
      <c r="D304" s="12">
        <f>SUM(D297:D303)</f>
        <v>256739.72999999998</v>
      </c>
      <c r="E304" s="3"/>
    </row>
    <row r="305" spans="1:5" ht="12.75">
      <c r="A305" s="27"/>
      <c r="B305" s="28"/>
      <c r="C305" s="28"/>
      <c r="D305" s="28"/>
      <c r="E305" s="29"/>
    </row>
    <row r="306" spans="1:5" ht="12.75">
      <c r="A306" s="24" t="s">
        <v>37</v>
      </c>
      <c r="B306" s="25"/>
      <c r="C306" s="25"/>
      <c r="D306" s="25"/>
      <c r="E306" s="26"/>
    </row>
    <row r="307" spans="1:5" ht="12.75">
      <c r="A307" s="1" t="s">
        <v>38</v>
      </c>
      <c r="B307" s="7" t="s">
        <v>394</v>
      </c>
      <c r="C307" s="8" t="s">
        <v>395</v>
      </c>
      <c r="D307" s="9">
        <v>36000</v>
      </c>
      <c r="E307" s="3" t="s">
        <v>12</v>
      </c>
    </row>
    <row r="308" spans="1:5" ht="12.75">
      <c r="A308" s="1" t="s">
        <v>38</v>
      </c>
      <c r="B308" s="7" t="s">
        <v>396</v>
      </c>
      <c r="C308" s="8" t="s">
        <v>397</v>
      </c>
      <c r="D308" s="9">
        <v>36847.95</v>
      </c>
      <c r="E308" s="3" t="s">
        <v>12</v>
      </c>
    </row>
    <row r="309" spans="1:5" ht="12.75">
      <c r="A309" s="1" t="s">
        <v>38</v>
      </c>
      <c r="B309" s="7" t="s">
        <v>396</v>
      </c>
      <c r="C309" s="8" t="s">
        <v>398</v>
      </c>
      <c r="D309" s="9">
        <v>20000</v>
      </c>
      <c r="E309" s="3" t="s">
        <v>12</v>
      </c>
    </row>
    <row r="310" spans="1:5" ht="12.75">
      <c r="A310" s="1" t="s">
        <v>38</v>
      </c>
      <c r="B310" s="7" t="s">
        <v>396</v>
      </c>
      <c r="C310" s="8" t="s">
        <v>399</v>
      </c>
      <c r="D310" s="9">
        <v>30108.77</v>
      </c>
      <c r="E310" s="3" t="s">
        <v>12</v>
      </c>
    </row>
    <row r="311" spans="1:5" ht="12.75">
      <c r="A311" s="1" t="s">
        <v>38</v>
      </c>
      <c r="B311" s="7" t="s">
        <v>47</v>
      </c>
      <c r="C311" s="8" t="s">
        <v>400</v>
      </c>
      <c r="D311" s="9">
        <v>33478.36</v>
      </c>
      <c r="E311" s="3" t="s">
        <v>12</v>
      </c>
    </row>
    <row r="312" spans="1:5" ht="25.5">
      <c r="A312" s="1" t="s">
        <v>38</v>
      </c>
      <c r="B312" s="7" t="s">
        <v>401</v>
      </c>
      <c r="C312" s="8" t="s">
        <v>402</v>
      </c>
      <c r="D312" s="9">
        <v>171058.82</v>
      </c>
      <c r="E312" s="3" t="s">
        <v>12</v>
      </c>
    </row>
    <row r="313" spans="1:5" ht="12.75">
      <c r="A313" s="1" t="s">
        <v>38</v>
      </c>
      <c r="B313" s="7" t="s">
        <v>403</v>
      </c>
      <c r="C313" s="8" t="s">
        <v>404</v>
      </c>
      <c r="D313" s="9">
        <v>5000</v>
      </c>
      <c r="E313" s="3" t="s">
        <v>25</v>
      </c>
    </row>
    <row r="314" spans="1:5" ht="12.75">
      <c r="A314" s="1" t="s">
        <v>38</v>
      </c>
      <c r="B314" s="7" t="s">
        <v>403</v>
      </c>
      <c r="C314" s="8" t="s">
        <v>404</v>
      </c>
      <c r="D314" s="9">
        <v>20000</v>
      </c>
      <c r="E314" s="3" t="s">
        <v>12</v>
      </c>
    </row>
    <row r="315" spans="1:5" ht="25.5">
      <c r="A315" s="1" t="s">
        <v>38</v>
      </c>
      <c r="B315" s="7" t="s">
        <v>405</v>
      </c>
      <c r="C315" s="8" t="s">
        <v>406</v>
      </c>
      <c r="D315" s="9">
        <v>80652.61</v>
      </c>
      <c r="E315" s="3" t="s">
        <v>12</v>
      </c>
    </row>
    <row r="316" spans="1:5" ht="12.75">
      <c r="A316" s="36" t="s">
        <v>15</v>
      </c>
      <c r="B316" s="37"/>
      <c r="C316" s="37"/>
      <c r="D316" s="12">
        <f>SUM(D307:D315)</f>
        <v>433146.51</v>
      </c>
      <c r="E316" s="3"/>
    </row>
    <row r="317" spans="1:5" ht="12.75">
      <c r="A317" s="27"/>
      <c r="B317" s="28"/>
      <c r="C317" s="28"/>
      <c r="D317" s="28"/>
      <c r="E317" s="29"/>
    </row>
    <row r="318" spans="1:5" ht="12.75">
      <c r="A318" s="24" t="s">
        <v>41</v>
      </c>
      <c r="B318" s="25"/>
      <c r="C318" s="25"/>
      <c r="D318" s="25"/>
      <c r="E318" s="26"/>
    </row>
    <row r="319" spans="1:5" ht="25.5">
      <c r="A319" s="1" t="s">
        <v>42</v>
      </c>
      <c r="B319" s="7" t="s">
        <v>407</v>
      </c>
      <c r="C319" s="8" t="s">
        <v>408</v>
      </c>
      <c r="D319" s="9">
        <v>60435.07</v>
      </c>
      <c r="E319" s="3" t="s">
        <v>12</v>
      </c>
    </row>
    <row r="320" spans="1:5" ht="12.75">
      <c r="A320" s="1" t="s">
        <v>42</v>
      </c>
      <c r="B320" s="7" t="s">
        <v>409</v>
      </c>
      <c r="C320" s="8" t="s">
        <v>410</v>
      </c>
      <c r="D320" s="9">
        <v>46956.71</v>
      </c>
      <c r="E320" s="3" t="s">
        <v>12</v>
      </c>
    </row>
    <row r="321" spans="1:5" ht="12.75">
      <c r="A321" s="1" t="s">
        <v>42</v>
      </c>
      <c r="B321" s="7" t="s">
        <v>411</v>
      </c>
      <c r="C321" s="8" t="s">
        <v>412</v>
      </c>
      <c r="D321" s="9">
        <v>50000</v>
      </c>
      <c r="E321" s="3" t="s">
        <v>12</v>
      </c>
    </row>
    <row r="322" spans="1:5" ht="25.5">
      <c r="A322" s="1" t="s">
        <v>42</v>
      </c>
      <c r="B322" s="7" t="s">
        <v>413</v>
      </c>
      <c r="C322" s="8" t="s">
        <v>414</v>
      </c>
      <c r="D322" s="9">
        <v>57855</v>
      </c>
      <c r="E322" s="3" t="s">
        <v>12</v>
      </c>
    </row>
    <row r="323" spans="1:5" ht="25.5">
      <c r="A323" s="1" t="s">
        <v>42</v>
      </c>
      <c r="B323" s="7" t="s">
        <v>415</v>
      </c>
      <c r="C323" s="8" t="s">
        <v>416</v>
      </c>
      <c r="D323" s="9">
        <v>30000</v>
      </c>
      <c r="E323" s="3" t="s">
        <v>25</v>
      </c>
    </row>
    <row r="324" spans="1:5" ht="25.5">
      <c r="A324" s="1" t="s">
        <v>42</v>
      </c>
      <c r="B324" s="7" t="s">
        <v>415</v>
      </c>
      <c r="C324" s="8" t="s">
        <v>416</v>
      </c>
      <c r="D324" s="9">
        <v>43587.12</v>
      </c>
      <c r="E324" s="3" t="s">
        <v>12</v>
      </c>
    </row>
    <row r="325" spans="1:5" ht="12.75">
      <c r="A325" s="1" t="s">
        <v>42</v>
      </c>
      <c r="B325" s="7" t="s">
        <v>417</v>
      </c>
      <c r="C325" s="8" t="s">
        <v>418</v>
      </c>
      <c r="D325" s="9">
        <v>36847.95</v>
      </c>
      <c r="E325" s="3" t="s">
        <v>12</v>
      </c>
    </row>
    <row r="326" spans="1:5" ht="25.5">
      <c r="A326" s="1" t="s">
        <v>42</v>
      </c>
      <c r="B326" s="7" t="s">
        <v>419</v>
      </c>
      <c r="C326" s="8" t="s">
        <v>420</v>
      </c>
      <c r="D326" s="9">
        <v>46956.71</v>
      </c>
      <c r="E326" s="3" t="s">
        <v>12</v>
      </c>
    </row>
    <row r="327" spans="1:5" ht="25.5">
      <c r="A327" s="1" t="s">
        <v>42</v>
      </c>
      <c r="B327" s="7" t="s">
        <v>419</v>
      </c>
      <c r="C327" s="8" t="s">
        <v>421</v>
      </c>
      <c r="D327" s="9">
        <v>63804.66</v>
      </c>
      <c r="E327" s="3" t="s">
        <v>12</v>
      </c>
    </row>
    <row r="328" spans="1:5" ht="25.5">
      <c r="A328" s="1" t="s">
        <v>42</v>
      </c>
      <c r="B328" s="7" t="s">
        <v>419</v>
      </c>
      <c r="C328" s="8" t="s">
        <v>422</v>
      </c>
      <c r="D328" s="9">
        <v>50326.3</v>
      </c>
      <c r="E328" s="3" t="s">
        <v>12</v>
      </c>
    </row>
    <row r="329" spans="1:5" ht="25.5">
      <c r="A329" s="1" t="s">
        <v>42</v>
      </c>
      <c r="B329" s="7" t="s">
        <v>69</v>
      </c>
      <c r="C329" s="8" t="s">
        <v>423</v>
      </c>
      <c r="D329" s="9">
        <v>49944</v>
      </c>
      <c r="E329" s="3" t="s">
        <v>12</v>
      </c>
    </row>
    <row r="330" spans="1:5" ht="12.75">
      <c r="A330" s="36" t="s">
        <v>15</v>
      </c>
      <c r="B330" s="37"/>
      <c r="C330" s="37"/>
      <c r="D330" s="12">
        <f>SUM(D319:D329)</f>
        <v>536713.52</v>
      </c>
      <c r="E330" s="3"/>
    </row>
    <row r="331" spans="1:5" ht="12.75">
      <c r="A331" s="27"/>
      <c r="B331" s="28"/>
      <c r="C331" s="28"/>
      <c r="D331" s="28"/>
      <c r="E331" s="29"/>
    </row>
    <row r="332" spans="1:5" ht="12.75">
      <c r="A332" s="24" t="s">
        <v>45</v>
      </c>
      <c r="B332" s="25"/>
      <c r="C332" s="25"/>
      <c r="D332" s="25"/>
      <c r="E332" s="26"/>
    </row>
    <row r="333" spans="1:5" ht="25.5">
      <c r="A333" s="1" t="s">
        <v>46</v>
      </c>
      <c r="B333" s="7" t="s">
        <v>47</v>
      </c>
      <c r="C333" s="8" t="s">
        <v>439</v>
      </c>
      <c r="D333" s="9">
        <v>70543.84</v>
      </c>
      <c r="E333" s="3" t="s">
        <v>12</v>
      </c>
    </row>
    <row r="334" spans="1:5" ht="12.75">
      <c r="A334" s="1" t="s">
        <v>46</v>
      </c>
      <c r="B334" s="7" t="s">
        <v>47</v>
      </c>
      <c r="C334" s="8" t="s">
        <v>440</v>
      </c>
      <c r="D334" s="9">
        <v>160000</v>
      </c>
      <c r="E334" s="3" t="s">
        <v>12</v>
      </c>
    </row>
    <row r="335" spans="1:5" ht="12.75">
      <c r="A335" s="36" t="s">
        <v>15</v>
      </c>
      <c r="B335" s="37"/>
      <c r="C335" s="37"/>
      <c r="D335" s="12">
        <f>SUM(D333:D334)</f>
        <v>230543.84</v>
      </c>
      <c r="E335" s="3"/>
    </row>
    <row r="336" spans="1:5" ht="12.75">
      <c r="A336" s="21"/>
      <c r="B336" s="22"/>
      <c r="C336" s="22"/>
      <c r="D336" s="12"/>
      <c r="E336" s="3"/>
    </row>
    <row r="337" spans="1:5" ht="12.75">
      <c r="A337" s="24" t="s">
        <v>424</v>
      </c>
      <c r="B337" s="25"/>
      <c r="C337" s="25"/>
      <c r="D337" s="25"/>
      <c r="E337" s="26"/>
    </row>
    <row r="338" spans="1:5" ht="25.5">
      <c r="A338" s="1" t="s">
        <v>425</v>
      </c>
      <c r="B338" s="7" t="s">
        <v>426</v>
      </c>
      <c r="C338" s="8" t="s">
        <v>427</v>
      </c>
      <c r="D338" s="9">
        <v>57065.48</v>
      </c>
      <c r="E338" s="3" t="s">
        <v>12</v>
      </c>
    </row>
    <row r="339" spans="1:5" ht="12.75">
      <c r="A339" s="1" t="s">
        <v>425</v>
      </c>
      <c r="B339" s="7" t="s">
        <v>428</v>
      </c>
      <c r="C339" s="8" t="s">
        <v>429</v>
      </c>
      <c r="D339" s="9">
        <v>23369.59</v>
      </c>
      <c r="E339" s="3" t="s">
        <v>12</v>
      </c>
    </row>
    <row r="340" spans="1:5" ht="12.75">
      <c r="A340" s="1" t="s">
        <v>425</v>
      </c>
      <c r="B340" s="7" t="s">
        <v>430</v>
      </c>
      <c r="C340" s="8" t="s">
        <v>431</v>
      </c>
      <c r="D340" s="9">
        <v>40217.54</v>
      </c>
      <c r="E340" s="3" t="s">
        <v>12</v>
      </c>
    </row>
    <row r="341" spans="1:5" ht="12.75">
      <c r="A341" s="1" t="s">
        <v>425</v>
      </c>
      <c r="B341" s="7" t="s">
        <v>432</v>
      </c>
      <c r="C341" s="8" t="s">
        <v>433</v>
      </c>
      <c r="D341" s="9">
        <v>6521</v>
      </c>
      <c r="E341" s="3" t="s">
        <v>25</v>
      </c>
    </row>
    <row r="342" spans="1:5" ht="12.75">
      <c r="A342" s="1" t="s">
        <v>425</v>
      </c>
      <c r="B342" s="7" t="s">
        <v>432</v>
      </c>
      <c r="C342" s="8" t="s">
        <v>433</v>
      </c>
      <c r="D342" s="9">
        <v>94130.96</v>
      </c>
      <c r="E342" s="3" t="s">
        <v>12</v>
      </c>
    </row>
    <row r="343" spans="1:5" ht="25.5">
      <c r="A343" s="1" t="s">
        <v>425</v>
      </c>
      <c r="B343" s="7" t="s">
        <v>434</v>
      </c>
      <c r="C343" s="8" t="s">
        <v>435</v>
      </c>
      <c r="D343" s="9">
        <v>66835</v>
      </c>
      <c r="E343" s="3" t="s">
        <v>12</v>
      </c>
    </row>
    <row r="344" spans="1:5" ht="25.5">
      <c r="A344" s="1" t="s">
        <v>425</v>
      </c>
      <c r="B344" s="7" t="s">
        <v>434</v>
      </c>
      <c r="C344" s="8" t="s">
        <v>436</v>
      </c>
      <c r="D344" s="9">
        <v>15000</v>
      </c>
      <c r="E344" s="3" t="s">
        <v>25</v>
      </c>
    </row>
    <row r="345" spans="1:5" ht="25.5">
      <c r="A345" s="1" t="s">
        <v>425</v>
      </c>
      <c r="B345" s="7" t="s">
        <v>434</v>
      </c>
      <c r="C345" s="8" t="s">
        <v>436</v>
      </c>
      <c r="D345" s="9">
        <v>90761.37</v>
      </c>
      <c r="E345" s="3" t="s">
        <v>12</v>
      </c>
    </row>
    <row r="346" spans="1:5" ht="25.5">
      <c r="A346" s="1" t="s">
        <v>425</v>
      </c>
      <c r="B346" s="7" t="s">
        <v>434</v>
      </c>
      <c r="C346" s="8" t="s">
        <v>437</v>
      </c>
      <c r="D346" s="9">
        <v>80652.61</v>
      </c>
      <c r="E346" s="3" t="s">
        <v>12</v>
      </c>
    </row>
    <row r="347" spans="1:5" ht="12.75">
      <c r="A347" s="1" t="s">
        <v>425</v>
      </c>
      <c r="B347" s="7" t="s">
        <v>434</v>
      </c>
      <c r="C347" s="8" t="s">
        <v>438</v>
      </c>
      <c r="D347" s="9">
        <v>40000</v>
      </c>
      <c r="E347" s="3" t="s">
        <v>12</v>
      </c>
    </row>
    <row r="348" spans="1:5" ht="12.75">
      <c r="A348" s="36" t="s">
        <v>15</v>
      </c>
      <c r="B348" s="37"/>
      <c r="C348" s="37"/>
      <c r="D348" s="12">
        <f>SUM(D338:D347)</f>
        <v>514553.55</v>
      </c>
      <c r="E348" s="3"/>
    </row>
    <row r="349" spans="1:5" ht="12.75">
      <c r="A349" s="27"/>
      <c r="B349" s="28"/>
      <c r="C349" s="28"/>
      <c r="D349" s="28"/>
      <c r="E349" s="29"/>
    </row>
    <row r="350" spans="1:5" ht="12.75">
      <c r="A350" s="24" t="s">
        <v>441</v>
      </c>
      <c r="B350" s="25"/>
      <c r="C350" s="25"/>
      <c r="D350" s="25"/>
      <c r="E350" s="26"/>
    </row>
    <row r="351" spans="1:5" ht="25.5">
      <c r="A351" s="1" t="s">
        <v>442</v>
      </c>
      <c r="B351" s="7" t="s">
        <v>443</v>
      </c>
      <c r="C351" s="8" t="s">
        <v>444</v>
      </c>
      <c r="D351" s="9">
        <v>30108.77</v>
      </c>
      <c r="E351" s="3" t="s">
        <v>12</v>
      </c>
    </row>
    <row r="352" spans="1:5" ht="12.75">
      <c r="A352" s="1" t="s">
        <v>442</v>
      </c>
      <c r="B352" s="7" t="s">
        <v>445</v>
      </c>
      <c r="C352" s="8" t="s">
        <v>446</v>
      </c>
      <c r="D352" s="9">
        <v>145117.65</v>
      </c>
      <c r="E352" s="3" t="s">
        <v>12</v>
      </c>
    </row>
    <row r="353" spans="1:5" ht="12.75">
      <c r="A353" s="36" t="s">
        <v>15</v>
      </c>
      <c r="B353" s="37"/>
      <c r="C353" s="37"/>
      <c r="D353" s="12">
        <f>SUM(D351:D352)</f>
        <v>175226.41999999998</v>
      </c>
      <c r="E353" s="3"/>
    </row>
    <row r="354" spans="1:5" ht="12.75">
      <c r="A354" s="27"/>
      <c r="B354" s="28"/>
      <c r="C354" s="28"/>
      <c r="D354" s="28"/>
      <c r="E354" s="29"/>
    </row>
    <row r="355" spans="1:5" ht="12.75">
      <c r="A355" s="24" t="s">
        <v>494</v>
      </c>
      <c r="B355" s="25"/>
      <c r="C355" s="25"/>
      <c r="D355" s="25"/>
      <c r="E355" s="26"/>
    </row>
    <row r="356" spans="1:5" ht="25.5">
      <c r="A356" s="1" t="s">
        <v>495</v>
      </c>
      <c r="B356" s="7" t="s">
        <v>496</v>
      </c>
      <c r="C356" s="8" t="s">
        <v>497</v>
      </c>
      <c r="D356" s="9">
        <v>25190</v>
      </c>
      <c r="E356" s="3" t="s">
        <v>25</v>
      </c>
    </row>
    <row r="357" spans="1:5" ht="25.5">
      <c r="A357" s="1" t="s">
        <v>495</v>
      </c>
      <c r="B357" s="7" t="s">
        <v>496</v>
      </c>
      <c r="C357" s="8" t="s">
        <v>497</v>
      </c>
      <c r="D357" s="9">
        <v>86019</v>
      </c>
      <c r="E357" s="3" t="s">
        <v>12</v>
      </c>
    </row>
    <row r="358" spans="1:5" ht="12.75">
      <c r="A358" s="1" t="s">
        <v>495</v>
      </c>
      <c r="B358" s="7" t="s">
        <v>498</v>
      </c>
      <c r="C358" s="8" t="s">
        <v>499</v>
      </c>
      <c r="D358" s="9">
        <v>63804.66</v>
      </c>
      <c r="E358" s="3" t="s">
        <v>12</v>
      </c>
    </row>
    <row r="359" spans="1:5" ht="12.75">
      <c r="A359" s="1" t="s">
        <v>495</v>
      </c>
      <c r="B359" s="7" t="s">
        <v>498</v>
      </c>
      <c r="C359" s="8" t="s">
        <v>500</v>
      </c>
      <c r="D359" s="9">
        <v>70543.84</v>
      </c>
      <c r="E359" s="3" t="s">
        <v>12</v>
      </c>
    </row>
    <row r="360" spans="1:5" ht="12.75">
      <c r="A360" s="36" t="s">
        <v>15</v>
      </c>
      <c r="B360" s="37"/>
      <c r="C360" s="37"/>
      <c r="D360" s="12">
        <f>SUM(D356:D359)</f>
        <v>245557.5</v>
      </c>
      <c r="E360" s="3"/>
    </row>
    <row r="361" spans="1:5" ht="12.75">
      <c r="A361" s="27"/>
      <c r="B361" s="28"/>
      <c r="C361" s="28"/>
      <c r="D361" s="28"/>
      <c r="E361" s="29"/>
    </row>
    <row r="362" spans="1:5" ht="12.75">
      <c r="A362" s="24" t="s">
        <v>501</v>
      </c>
      <c r="B362" s="25"/>
      <c r="C362" s="25"/>
      <c r="D362" s="25"/>
      <c r="E362" s="26"/>
    </row>
    <row r="363" spans="1:5" ht="25.5">
      <c r="A363" s="1" t="s">
        <v>502</v>
      </c>
      <c r="B363" s="7" t="s">
        <v>503</v>
      </c>
      <c r="C363" s="8" t="s">
        <v>504</v>
      </c>
      <c r="D363" s="9">
        <v>75000</v>
      </c>
      <c r="E363" s="3" t="s">
        <v>12</v>
      </c>
    </row>
    <row r="364" spans="1:5" ht="25.5">
      <c r="A364" s="1" t="s">
        <v>502</v>
      </c>
      <c r="B364" s="7" t="s">
        <v>505</v>
      </c>
      <c r="C364" s="8" t="s">
        <v>506</v>
      </c>
      <c r="D364" s="9">
        <v>6000</v>
      </c>
      <c r="E364" s="3" t="s">
        <v>25</v>
      </c>
    </row>
    <row r="365" spans="1:5" ht="25.5">
      <c r="A365" s="1" t="s">
        <v>502</v>
      </c>
      <c r="B365" s="7" t="s">
        <v>505</v>
      </c>
      <c r="C365" s="8" t="s">
        <v>506</v>
      </c>
      <c r="D365" s="9">
        <v>26739.18</v>
      </c>
      <c r="E365" s="3" t="s">
        <v>12</v>
      </c>
    </row>
    <row r="366" spans="1:5" ht="25.5">
      <c r="A366" s="1" t="s">
        <v>502</v>
      </c>
      <c r="B366" s="7" t="s">
        <v>505</v>
      </c>
      <c r="C366" s="8" t="s">
        <v>507</v>
      </c>
      <c r="D366" s="9">
        <v>20000</v>
      </c>
      <c r="E366" s="3" t="s">
        <v>12</v>
      </c>
    </row>
    <row r="367" spans="1:5" ht="25.5">
      <c r="A367" s="1" t="s">
        <v>502</v>
      </c>
      <c r="B367" s="7" t="s">
        <v>508</v>
      </c>
      <c r="C367" s="8" t="s">
        <v>509</v>
      </c>
      <c r="D367" s="9">
        <v>33478.36</v>
      </c>
      <c r="E367" s="3" t="s">
        <v>12</v>
      </c>
    </row>
    <row r="368" spans="1:5" ht="25.5">
      <c r="A368" s="1" t="s">
        <v>502</v>
      </c>
      <c r="B368" s="7" t="s">
        <v>510</v>
      </c>
      <c r="C368" s="8" t="s">
        <v>511</v>
      </c>
      <c r="D368" s="9">
        <v>50326.3</v>
      </c>
      <c r="E368" s="3" t="s">
        <v>12</v>
      </c>
    </row>
    <row r="369" spans="1:5" ht="25.5">
      <c r="A369" s="1" t="s">
        <v>502</v>
      </c>
      <c r="B369" s="7" t="s">
        <v>512</v>
      </c>
      <c r="C369" s="8" t="s">
        <v>513</v>
      </c>
      <c r="D369" s="9">
        <v>50326.3</v>
      </c>
      <c r="E369" s="3" t="s">
        <v>12</v>
      </c>
    </row>
    <row r="370" spans="1:5" ht="25.5">
      <c r="A370" s="1" t="s">
        <v>502</v>
      </c>
      <c r="B370" s="7" t="s">
        <v>512</v>
      </c>
      <c r="C370" s="8" t="s">
        <v>514</v>
      </c>
      <c r="D370" s="9">
        <v>57065.48</v>
      </c>
      <c r="E370" s="3" t="s">
        <v>12</v>
      </c>
    </row>
    <row r="371" spans="1:5" ht="12.75">
      <c r="A371" s="36" t="s">
        <v>15</v>
      </c>
      <c r="B371" s="37"/>
      <c r="C371" s="37"/>
      <c r="D371" s="12">
        <f>SUM(D363:D370)</f>
        <v>318935.61999999994</v>
      </c>
      <c r="E371" s="3"/>
    </row>
    <row r="372" spans="1:5" ht="12.75">
      <c r="A372" s="27"/>
      <c r="B372" s="28"/>
      <c r="C372" s="28"/>
      <c r="D372" s="28"/>
      <c r="E372" s="29"/>
    </row>
    <row r="373" spans="1:5" ht="12.75">
      <c r="A373" s="24" t="s">
        <v>515</v>
      </c>
      <c r="B373" s="25"/>
      <c r="C373" s="25"/>
      <c r="D373" s="25"/>
      <c r="E373" s="26"/>
    </row>
    <row r="374" spans="1:5" ht="38.25">
      <c r="A374" s="1" t="s">
        <v>516</v>
      </c>
      <c r="B374" s="7" t="s">
        <v>517</v>
      </c>
      <c r="C374" s="8" t="s">
        <v>518</v>
      </c>
      <c r="D374" s="9">
        <v>25000</v>
      </c>
      <c r="E374" s="3" t="s">
        <v>12</v>
      </c>
    </row>
    <row r="375" spans="1:5" ht="12.75">
      <c r="A375" s="1" t="s">
        <v>516</v>
      </c>
      <c r="B375" s="7" t="s">
        <v>174</v>
      </c>
      <c r="C375" s="8" t="s">
        <v>519</v>
      </c>
      <c r="D375" s="9">
        <v>50000</v>
      </c>
      <c r="E375" s="3" t="s">
        <v>12</v>
      </c>
    </row>
    <row r="376" spans="1:5" ht="25.5">
      <c r="A376" s="1" t="s">
        <v>516</v>
      </c>
      <c r="B376" s="7" t="s">
        <v>520</v>
      </c>
      <c r="C376" s="8" t="s">
        <v>521</v>
      </c>
      <c r="D376" s="9">
        <v>50000</v>
      </c>
      <c r="E376" s="3" t="s">
        <v>12</v>
      </c>
    </row>
    <row r="377" spans="1:5" ht="25.5">
      <c r="A377" s="1" t="s">
        <v>516</v>
      </c>
      <c r="B377" s="7" t="s">
        <v>522</v>
      </c>
      <c r="C377" s="8" t="s">
        <v>523</v>
      </c>
      <c r="D377" s="9">
        <v>43587.12</v>
      </c>
      <c r="E377" s="3" t="s">
        <v>12</v>
      </c>
    </row>
    <row r="378" spans="1:5" ht="38.25">
      <c r="A378" s="1" t="s">
        <v>516</v>
      </c>
      <c r="B378" s="7" t="s">
        <v>522</v>
      </c>
      <c r="C378" s="8" t="s">
        <v>524</v>
      </c>
      <c r="D378" s="9">
        <v>40217.54</v>
      </c>
      <c r="E378" s="3" t="s">
        <v>12</v>
      </c>
    </row>
    <row r="379" spans="1:5" ht="25.5">
      <c r="A379" s="1" t="s">
        <v>516</v>
      </c>
      <c r="B379" s="7" t="s">
        <v>525</v>
      </c>
      <c r="C379" s="8" t="s">
        <v>526</v>
      </c>
      <c r="D379" s="9">
        <v>23369.59</v>
      </c>
      <c r="E379" s="3" t="s">
        <v>12</v>
      </c>
    </row>
    <row r="380" spans="1:5" ht="12.75">
      <c r="A380" s="1" t="s">
        <v>516</v>
      </c>
      <c r="B380" s="7" t="s">
        <v>527</v>
      </c>
      <c r="C380" s="8" t="s">
        <v>528</v>
      </c>
      <c r="D380" s="9">
        <v>30108.77</v>
      </c>
      <c r="E380" s="3" t="s">
        <v>12</v>
      </c>
    </row>
    <row r="381" spans="1:5" ht="25.5">
      <c r="A381" s="1" t="s">
        <v>516</v>
      </c>
      <c r="B381" s="7" t="s">
        <v>529</v>
      </c>
      <c r="C381" s="8" t="s">
        <v>530</v>
      </c>
      <c r="D381" s="9">
        <v>33478.36</v>
      </c>
      <c r="E381" s="3" t="s">
        <v>12</v>
      </c>
    </row>
    <row r="382" spans="1:5" ht="25.5">
      <c r="A382" s="1" t="s">
        <v>516</v>
      </c>
      <c r="B382" s="7" t="s">
        <v>531</v>
      </c>
      <c r="C382" s="8" t="s">
        <v>532</v>
      </c>
      <c r="D382" s="9">
        <v>25000</v>
      </c>
      <c r="E382" s="3" t="s">
        <v>12</v>
      </c>
    </row>
    <row r="383" spans="1:5" ht="25.5">
      <c r="A383" s="1" t="s">
        <v>516</v>
      </c>
      <c r="B383" s="7" t="s">
        <v>533</v>
      </c>
      <c r="C383" s="8" t="s">
        <v>534</v>
      </c>
      <c r="D383" s="9">
        <v>33478.36</v>
      </c>
      <c r="E383" s="3" t="s">
        <v>12</v>
      </c>
    </row>
    <row r="384" spans="1:5" ht="12.75">
      <c r="A384" s="1" t="s">
        <v>516</v>
      </c>
      <c r="B384" s="7" t="s">
        <v>178</v>
      </c>
      <c r="C384" s="8" t="s">
        <v>535</v>
      </c>
      <c r="D384" s="9">
        <v>90761.37</v>
      </c>
      <c r="E384" s="3" t="s">
        <v>12</v>
      </c>
    </row>
    <row r="385" spans="1:5" ht="12.75">
      <c r="A385" s="1" t="s">
        <v>516</v>
      </c>
      <c r="B385" s="7" t="s">
        <v>178</v>
      </c>
      <c r="C385" s="8" t="s">
        <v>536</v>
      </c>
      <c r="D385" s="9">
        <v>8000</v>
      </c>
      <c r="E385" s="3" t="s">
        <v>25</v>
      </c>
    </row>
    <row r="386" spans="1:5" ht="12.75">
      <c r="A386" s="1" t="s">
        <v>516</v>
      </c>
      <c r="B386" s="7" t="s">
        <v>178</v>
      </c>
      <c r="C386" s="8" t="s">
        <v>536</v>
      </c>
      <c r="D386" s="9">
        <v>36847.95</v>
      </c>
      <c r="E386" s="3" t="s">
        <v>12</v>
      </c>
    </row>
    <row r="387" spans="1:5" ht="25.5">
      <c r="A387" s="1" t="s">
        <v>516</v>
      </c>
      <c r="B387" s="7" t="s">
        <v>537</v>
      </c>
      <c r="C387" s="8" t="s">
        <v>538</v>
      </c>
      <c r="D387" s="9">
        <v>40217.54</v>
      </c>
      <c r="E387" s="3" t="s">
        <v>12</v>
      </c>
    </row>
    <row r="388" spans="1:5" ht="25.5">
      <c r="A388" s="1" t="s">
        <v>516</v>
      </c>
      <c r="B388" s="7" t="s">
        <v>539</v>
      </c>
      <c r="C388" s="8" t="s">
        <v>540</v>
      </c>
      <c r="D388" s="9">
        <v>47000</v>
      </c>
      <c r="E388" s="3" t="s">
        <v>12</v>
      </c>
    </row>
    <row r="389" spans="1:5" ht="25.5">
      <c r="A389" s="1" t="s">
        <v>516</v>
      </c>
      <c r="B389" s="7" t="s">
        <v>541</v>
      </c>
      <c r="C389" s="8" t="s">
        <v>542</v>
      </c>
      <c r="D389" s="9">
        <v>30650</v>
      </c>
      <c r="E389" s="3" t="s">
        <v>12</v>
      </c>
    </row>
    <row r="390" spans="1:5" ht="25.5">
      <c r="A390" s="1" t="s">
        <v>516</v>
      </c>
      <c r="B390" s="7" t="s">
        <v>543</v>
      </c>
      <c r="C390" s="8" t="s">
        <v>544</v>
      </c>
      <c r="D390" s="9">
        <v>33478.36</v>
      </c>
      <c r="E390" s="3" t="s">
        <v>12</v>
      </c>
    </row>
    <row r="391" spans="1:5" ht="25.5">
      <c r="A391" s="1" t="s">
        <v>516</v>
      </c>
      <c r="B391" s="7" t="s">
        <v>545</v>
      </c>
      <c r="C391" s="8" t="s">
        <v>546</v>
      </c>
      <c r="D391" s="9">
        <v>46956.71</v>
      </c>
      <c r="E391" s="3" t="s">
        <v>12</v>
      </c>
    </row>
    <row r="392" spans="1:5" ht="12.75">
      <c r="A392" s="36" t="s">
        <v>15</v>
      </c>
      <c r="B392" s="37"/>
      <c r="C392" s="37"/>
      <c r="D392" s="12">
        <f>SUM(D374:D391)</f>
        <v>688151.6699999999</v>
      </c>
      <c r="E392" s="3"/>
    </row>
    <row r="393" spans="1:5" ht="12.75">
      <c r="A393" s="27"/>
      <c r="B393" s="28"/>
      <c r="C393" s="28"/>
      <c r="D393" s="28"/>
      <c r="E393" s="29"/>
    </row>
    <row r="394" spans="1:5" ht="12.75">
      <c r="A394" s="24" t="s">
        <v>547</v>
      </c>
      <c r="B394" s="25"/>
      <c r="C394" s="25"/>
      <c r="D394" s="25"/>
      <c r="E394" s="26"/>
    </row>
    <row r="395" spans="1:5" ht="12.75">
      <c r="A395" s="1" t="s">
        <v>548</v>
      </c>
      <c r="B395" s="7" t="s">
        <v>549</v>
      </c>
      <c r="C395" s="8" t="s">
        <v>550</v>
      </c>
      <c r="D395" s="9">
        <v>162411.76</v>
      </c>
      <c r="E395" s="3" t="s">
        <v>12</v>
      </c>
    </row>
    <row r="396" spans="1:5" ht="12.75">
      <c r="A396" s="1" t="s">
        <v>548</v>
      </c>
      <c r="B396" s="7" t="s">
        <v>551</v>
      </c>
      <c r="C396" s="8" t="s">
        <v>552</v>
      </c>
      <c r="D396" s="9">
        <v>20000</v>
      </c>
      <c r="E396" s="3" t="s">
        <v>12</v>
      </c>
    </row>
    <row r="397" spans="1:5" ht="12.75">
      <c r="A397" s="36" t="s">
        <v>15</v>
      </c>
      <c r="B397" s="37"/>
      <c r="C397" s="37"/>
      <c r="D397" s="12">
        <f>SUM(D395:D396)</f>
        <v>182411.76</v>
      </c>
      <c r="E397" s="3"/>
    </row>
    <row r="398" spans="1:5" ht="12.75">
      <c r="A398" s="27"/>
      <c r="B398" s="28"/>
      <c r="C398" s="28"/>
      <c r="D398" s="28"/>
      <c r="E398" s="29"/>
    </row>
    <row r="399" spans="1:5" ht="12.75">
      <c r="A399" s="24" t="s">
        <v>49</v>
      </c>
      <c r="B399" s="25"/>
      <c r="C399" s="25"/>
      <c r="D399" s="25"/>
      <c r="E399" s="26"/>
    </row>
    <row r="400" spans="1:5" ht="25.5">
      <c r="A400" s="1" t="s">
        <v>50</v>
      </c>
      <c r="B400" s="7" t="s">
        <v>224</v>
      </c>
      <c r="C400" s="8" t="s">
        <v>553</v>
      </c>
      <c r="D400" s="9">
        <v>77283.02</v>
      </c>
      <c r="E400" s="3" t="s">
        <v>12</v>
      </c>
    </row>
    <row r="401" spans="1:5" ht="38.25">
      <c r="A401" s="1" t="s">
        <v>50</v>
      </c>
      <c r="B401" s="7" t="s">
        <v>554</v>
      </c>
      <c r="C401" s="8" t="s">
        <v>555</v>
      </c>
      <c r="D401" s="9">
        <v>47000</v>
      </c>
      <c r="E401" s="3" t="s">
        <v>12</v>
      </c>
    </row>
    <row r="402" spans="1:5" ht="12.75">
      <c r="A402" s="1" t="s">
        <v>50</v>
      </c>
      <c r="B402" s="7" t="s">
        <v>556</v>
      </c>
      <c r="C402" s="8" t="s">
        <v>557</v>
      </c>
      <c r="D402" s="9">
        <v>70543.84</v>
      </c>
      <c r="E402" s="3" t="s">
        <v>12</v>
      </c>
    </row>
    <row r="403" spans="1:5" ht="12.75">
      <c r="A403" s="1" t="s">
        <v>50</v>
      </c>
      <c r="B403" s="7" t="s">
        <v>558</v>
      </c>
      <c r="C403" s="8" t="s">
        <v>559</v>
      </c>
      <c r="D403" s="9">
        <v>20000</v>
      </c>
      <c r="E403" s="3" t="s">
        <v>12</v>
      </c>
    </row>
    <row r="404" spans="1:5" ht="25.5">
      <c r="A404" s="1" t="s">
        <v>50</v>
      </c>
      <c r="B404" s="7" t="s">
        <v>560</v>
      </c>
      <c r="C404" s="8" t="s">
        <v>561</v>
      </c>
      <c r="D404" s="9">
        <v>84022.2</v>
      </c>
      <c r="E404" s="3" t="s">
        <v>12</v>
      </c>
    </row>
    <row r="405" spans="1:5" ht="12.75">
      <c r="A405" s="1" t="s">
        <v>50</v>
      </c>
      <c r="B405" s="7" t="s">
        <v>562</v>
      </c>
      <c r="C405" s="8" t="s">
        <v>563</v>
      </c>
      <c r="D405" s="9">
        <v>37000</v>
      </c>
      <c r="E405" s="3" t="s">
        <v>12</v>
      </c>
    </row>
    <row r="406" spans="1:5" ht="12.75">
      <c r="A406" s="1" t="s">
        <v>50</v>
      </c>
      <c r="B406" s="7" t="s">
        <v>564</v>
      </c>
      <c r="C406" s="8" t="s">
        <v>565</v>
      </c>
      <c r="D406" s="9">
        <v>7250</v>
      </c>
      <c r="E406" s="3" t="s">
        <v>25</v>
      </c>
    </row>
    <row r="407" spans="1:5" ht="12.75">
      <c r="A407" s="1" t="s">
        <v>50</v>
      </c>
      <c r="B407" s="7" t="s">
        <v>564</v>
      </c>
      <c r="C407" s="8" t="s">
        <v>565</v>
      </c>
      <c r="D407" s="9">
        <v>61450</v>
      </c>
      <c r="E407" s="3" t="s">
        <v>12</v>
      </c>
    </row>
    <row r="408" spans="1:5" ht="12.75">
      <c r="A408" s="1" t="s">
        <v>50</v>
      </c>
      <c r="B408" s="7" t="s">
        <v>564</v>
      </c>
      <c r="C408" s="8" t="s">
        <v>566</v>
      </c>
      <c r="D408" s="9">
        <v>50000</v>
      </c>
      <c r="E408" s="3" t="s">
        <v>12</v>
      </c>
    </row>
    <row r="409" spans="1:5" ht="12.75">
      <c r="A409" s="1" t="s">
        <v>50</v>
      </c>
      <c r="B409" s="7" t="s">
        <v>567</v>
      </c>
      <c r="C409" s="8" t="s">
        <v>568</v>
      </c>
      <c r="D409" s="9">
        <v>50000</v>
      </c>
      <c r="E409" s="3" t="s">
        <v>12</v>
      </c>
    </row>
    <row r="410" spans="1:5" ht="25.5">
      <c r="A410" s="1" t="s">
        <v>50</v>
      </c>
      <c r="B410" s="7" t="s">
        <v>569</v>
      </c>
      <c r="C410" s="8" t="s">
        <v>570</v>
      </c>
      <c r="D410" s="9">
        <v>43587.12</v>
      </c>
      <c r="E410" s="3" t="s">
        <v>12</v>
      </c>
    </row>
    <row r="411" spans="1:5" ht="25.5">
      <c r="A411" s="1" t="s">
        <v>50</v>
      </c>
      <c r="B411" s="7" t="s">
        <v>571</v>
      </c>
      <c r="C411" s="8" t="s">
        <v>572</v>
      </c>
      <c r="D411" s="9">
        <v>20000</v>
      </c>
      <c r="E411" s="3" t="s">
        <v>12</v>
      </c>
    </row>
    <row r="412" spans="1:5" ht="12.75">
      <c r="A412" s="1" t="s">
        <v>50</v>
      </c>
      <c r="B412" s="7" t="s">
        <v>573</v>
      </c>
      <c r="C412" s="8" t="s">
        <v>574</v>
      </c>
      <c r="D412" s="9">
        <v>40000</v>
      </c>
      <c r="E412" s="3" t="s">
        <v>12</v>
      </c>
    </row>
    <row r="413" spans="1:5" ht="12.75">
      <c r="A413" s="1" t="s">
        <v>50</v>
      </c>
      <c r="B413" s="7" t="s">
        <v>575</v>
      </c>
      <c r="C413" s="8" t="s">
        <v>576</v>
      </c>
      <c r="D413" s="9">
        <v>20000</v>
      </c>
      <c r="E413" s="3" t="s">
        <v>12</v>
      </c>
    </row>
    <row r="414" spans="1:5" ht="38.25">
      <c r="A414" s="1" t="s">
        <v>50</v>
      </c>
      <c r="B414" s="7" t="s">
        <v>577</v>
      </c>
      <c r="C414" s="8" t="s">
        <v>578</v>
      </c>
      <c r="D414" s="9">
        <v>20000</v>
      </c>
      <c r="E414" s="3" t="s">
        <v>12</v>
      </c>
    </row>
    <row r="415" spans="1:5" ht="12.75">
      <c r="A415" s="1" t="s">
        <v>50</v>
      </c>
      <c r="B415" s="7" t="s">
        <v>579</v>
      </c>
      <c r="C415" s="8" t="s">
        <v>580</v>
      </c>
      <c r="D415" s="9">
        <v>70543.84</v>
      </c>
      <c r="E415" s="3" t="s">
        <v>12</v>
      </c>
    </row>
    <row r="416" spans="1:5" ht="12.75">
      <c r="A416" s="1" t="s">
        <v>50</v>
      </c>
      <c r="B416" s="7" t="s">
        <v>581</v>
      </c>
      <c r="C416" s="8" t="s">
        <v>582</v>
      </c>
      <c r="D416" s="9">
        <v>77283.02</v>
      </c>
      <c r="E416" s="3" t="s">
        <v>12</v>
      </c>
    </row>
    <row r="417" spans="1:5" ht="25.5">
      <c r="A417" s="1" t="s">
        <v>50</v>
      </c>
      <c r="B417" s="7" t="s">
        <v>583</v>
      </c>
      <c r="C417" s="8" t="s">
        <v>584</v>
      </c>
      <c r="D417" s="9">
        <v>32124</v>
      </c>
      <c r="E417" s="3" t="s">
        <v>12</v>
      </c>
    </row>
    <row r="418" spans="1:5" ht="25.5">
      <c r="A418" s="1" t="s">
        <v>50</v>
      </c>
      <c r="B418" s="7" t="s">
        <v>585</v>
      </c>
      <c r="C418" s="8" t="s">
        <v>586</v>
      </c>
      <c r="D418" s="9">
        <v>15810</v>
      </c>
      <c r="E418" s="3" t="s">
        <v>25</v>
      </c>
    </row>
    <row r="419" spans="1:5" ht="25.5">
      <c r="A419" s="1" t="s">
        <v>50</v>
      </c>
      <c r="B419" s="7" t="s">
        <v>585</v>
      </c>
      <c r="C419" s="8" t="s">
        <v>586</v>
      </c>
      <c r="D419" s="9">
        <v>32690</v>
      </c>
      <c r="E419" s="3" t="s">
        <v>12</v>
      </c>
    </row>
    <row r="420" spans="1:5" ht="25.5">
      <c r="A420" s="1" t="s">
        <v>50</v>
      </c>
      <c r="B420" s="7" t="s">
        <v>587</v>
      </c>
      <c r="C420" s="8" t="s">
        <v>588</v>
      </c>
      <c r="D420" s="9">
        <v>52590</v>
      </c>
      <c r="E420" s="3" t="s">
        <v>12</v>
      </c>
    </row>
    <row r="421" spans="1:5" ht="25.5">
      <c r="A421" s="1" t="s">
        <v>50</v>
      </c>
      <c r="B421" s="7" t="s">
        <v>589</v>
      </c>
      <c r="C421" s="8" t="s">
        <v>590</v>
      </c>
      <c r="D421" s="9">
        <v>63804.66</v>
      </c>
      <c r="E421" s="3" t="s">
        <v>12</v>
      </c>
    </row>
    <row r="422" spans="1:5" ht="25.5">
      <c r="A422" s="1" t="s">
        <v>50</v>
      </c>
      <c r="B422" s="7" t="s">
        <v>591</v>
      </c>
      <c r="C422" s="8" t="s">
        <v>592</v>
      </c>
      <c r="D422" s="9">
        <v>38500</v>
      </c>
      <c r="E422" s="3" t="s">
        <v>12</v>
      </c>
    </row>
    <row r="423" spans="1:5" ht="12.75">
      <c r="A423" s="1" t="s">
        <v>50</v>
      </c>
      <c r="B423" s="7" t="s">
        <v>593</v>
      </c>
      <c r="C423" s="8" t="s">
        <v>594</v>
      </c>
      <c r="D423" s="9">
        <v>50000</v>
      </c>
      <c r="E423" s="3" t="s">
        <v>12</v>
      </c>
    </row>
    <row r="424" spans="1:5" ht="12.75">
      <c r="A424" s="1" t="s">
        <v>50</v>
      </c>
      <c r="B424" s="7" t="s">
        <v>50</v>
      </c>
      <c r="C424" s="8" t="s">
        <v>595</v>
      </c>
      <c r="D424" s="9">
        <v>50000</v>
      </c>
      <c r="E424" s="3" t="s">
        <v>12</v>
      </c>
    </row>
    <row r="425" spans="1:5" ht="25.5">
      <c r="A425" s="1" t="s">
        <v>50</v>
      </c>
      <c r="B425" s="7" t="s">
        <v>50</v>
      </c>
      <c r="C425" s="8" t="s">
        <v>596</v>
      </c>
      <c r="D425" s="9">
        <v>63804.66</v>
      </c>
      <c r="E425" s="3" t="s">
        <v>12</v>
      </c>
    </row>
    <row r="426" spans="1:5" ht="25.5">
      <c r="A426" s="1" t="s">
        <v>50</v>
      </c>
      <c r="B426" s="7" t="s">
        <v>50</v>
      </c>
      <c r="C426" s="8" t="s">
        <v>597</v>
      </c>
      <c r="D426" s="9">
        <v>20000</v>
      </c>
      <c r="E426" s="3" t="s">
        <v>12</v>
      </c>
    </row>
    <row r="427" spans="1:5" ht="12.75">
      <c r="A427" s="1" t="s">
        <v>50</v>
      </c>
      <c r="B427" s="7" t="s">
        <v>598</v>
      </c>
      <c r="C427" s="8" t="s">
        <v>599</v>
      </c>
      <c r="D427" s="9">
        <v>43587.12</v>
      </c>
      <c r="E427" s="3" t="s">
        <v>12</v>
      </c>
    </row>
    <row r="428" spans="1:5" ht="25.5">
      <c r="A428" s="1" t="s">
        <v>50</v>
      </c>
      <c r="B428" s="7" t="s">
        <v>600</v>
      </c>
      <c r="C428" s="8" t="s">
        <v>601</v>
      </c>
      <c r="D428" s="9">
        <v>50000</v>
      </c>
      <c r="E428" s="3" t="s">
        <v>12</v>
      </c>
    </row>
    <row r="429" spans="1:5" ht="25.5">
      <c r="A429" s="1" t="s">
        <v>50</v>
      </c>
      <c r="B429" s="7" t="s">
        <v>602</v>
      </c>
      <c r="C429" s="8" t="s">
        <v>603</v>
      </c>
      <c r="D429" s="9">
        <v>40217.54</v>
      </c>
      <c r="E429" s="3" t="s">
        <v>12</v>
      </c>
    </row>
    <row r="430" spans="1:5" ht="25.5">
      <c r="A430" s="1" t="s">
        <v>50</v>
      </c>
      <c r="B430" s="7" t="s">
        <v>602</v>
      </c>
      <c r="C430" s="8" t="s">
        <v>604</v>
      </c>
      <c r="D430" s="9">
        <v>62295</v>
      </c>
      <c r="E430" s="3" t="s">
        <v>12</v>
      </c>
    </row>
    <row r="431" spans="1:5" ht="12.75">
      <c r="A431" s="1" t="s">
        <v>50</v>
      </c>
      <c r="B431" s="7" t="s">
        <v>602</v>
      </c>
      <c r="C431" s="8" t="s">
        <v>605</v>
      </c>
      <c r="D431" s="9">
        <v>26739.18</v>
      </c>
      <c r="E431" s="3" t="s">
        <v>12</v>
      </c>
    </row>
    <row r="432" spans="1:5" ht="12.75">
      <c r="A432" s="1" t="s">
        <v>50</v>
      </c>
      <c r="B432" s="7" t="s">
        <v>606</v>
      </c>
      <c r="C432" s="8" t="s">
        <v>607</v>
      </c>
      <c r="D432" s="9">
        <v>62000</v>
      </c>
      <c r="E432" s="3" t="s">
        <v>12</v>
      </c>
    </row>
    <row r="433" spans="1:5" ht="25.5">
      <c r="A433" s="1" t="s">
        <v>50</v>
      </c>
      <c r="B433" s="7" t="s">
        <v>608</v>
      </c>
      <c r="C433" s="8" t="s">
        <v>609</v>
      </c>
      <c r="D433" s="9">
        <v>35504</v>
      </c>
      <c r="E433" s="3" t="s">
        <v>12</v>
      </c>
    </row>
    <row r="434" spans="1:5" ht="25.5">
      <c r="A434" s="1" t="s">
        <v>50</v>
      </c>
      <c r="B434" s="7" t="s">
        <v>610</v>
      </c>
      <c r="C434" s="8" t="s">
        <v>611</v>
      </c>
      <c r="D434" s="9">
        <v>50000</v>
      </c>
      <c r="E434" s="3" t="s">
        <v>12</v>
      </c>
    </row>
    <row r="435" spans="1:5" ht="25.5">
      <c r="A435" s="1" t="s">
        <v>50</v>
      </c>
      <c r="B435" s="7" t="s">
        <v>83</v>
      </c>
      <c r="C435" s="8" t="s">
        <v>612</v>
      </c>
      <c r="D435" s="9">
        <v>70000</v>
      </c>
      <c r="E435" s="3" t="s">
        <v>12</v>
      </c>
    </row>
    <row r="436" spans="1:5" ht="25.5">
      <c r="A436" s="1" t="s">
        <v>50</v>
      </c>
      <c r="B436" s="7" t="s">
        <v>613</v>
      </c>
      <c r="C436" s="8" t="s">
        <v>614</v>
      </c>
      <c r="D436" s="9">
        <v>6634</v>
      </c>
      <c r="E436" s="3" t="s">
        <v>25</v>
      </c>
    </row>
    <row r="437" spans="1:5" ht="25.5">
      <c r="A437" s="1" t="s">
        <v>50</v>
      </c>
      <c r="B437" s="7" t="s">
        <v>613</v>
      </c>
      <c r="C437" s="8" t="s">
        <v>614</v>
      </c>
      <c r="D437" s="9">
        <v>66828</v>
      </c>
      <c r="E437" s="3" t="s">
        <v>12</v>
      </c>
    </row>
    <row r="438" spans="1:5" ht="12.75">
      <c r="A438" s="1" t="s">
        <v>50</v>
      </c>
      <c r="B438" s="7" t="s">
        <v>615</v>
      </c>
      <c r="C438" s="8" t="s">
        <v>616</v>
      </c>
      <c r="D438" s="9">
        <v>30108.77</v>
      </c>
      <c r="E438" s="3" t="s">
        <v>12</v>
      </c>
    </row>
    <row r="439" spans="1:5" ht="25.5">
      <c r="A439" s="1" t="s">
        <v>50</v>
      </c>
      <c r="B439" s="7" t="s">
        <v>617</v>
      </c>
      <c r="C439" s="8" t="s">
        <v>618</v>
      </c>
      <c r="D439" s="9">
        <v>60000</v>
      </c>
      <c r="E439" s="3" t="s">
        <v>12</v>
      </c>
    </row>
    <row r="440" spans="1:5" ht="12.75">
      <c r="A440" s="36" t="s">
        <v>15</v>
      </c>
      <c r="B440" s="37"/>
      <c r="C440" s="37"/>
      <c r="D440" s="12">
        <f>SUM(D400:D439)</f>
        <v>1819199.9700000002</v>
      </c>
      <c r="E440" s="3"/>
    </row>
    <row r="441" spans="1:5" ht="12.75">
      <c r="A441" s="21"/>
      <c r="B441" s="22"/>
      <c r="C441" s="22"/>
      <c r="D441" s="12"/>
      <c r="E441" s="3"/>
    </row>
    <row r="442" spans="1:5" ht="12.75">
      <c r="A442" s="24" t="s">
        <v>447</v>
      </c>
      <c r="B442" s="25"/>
      <c r="C442" s="25"/>
      <c r="D442" s="25"/>
      <c r="E442" s="26"/>
    </row>
    <row r="443" spans="1:5" ht="25.5">
      <c r="A443" s="1" t="s">
        <v>448</v>
      </c>
      <c r="B443" s="7" t="s">
        <v>449</v>
      </c>
      <c r="C443" s="8" t="s">
        <v>450</v>
      </c>
      <c r="D443" s="9">
        <v>50326.3</v>
      </c>
      <c r="E443" s="3" t="s">
        <v>12</v>
      </c>
    </row>
    <row r="444" spans="1:5" ht="25.5">
      <c r="A444" s="1" t="s">
        <v>448</v>
      </c>
      <c r="B444" s="7" t="s">
        <v>451</v>
      </c>
      <c r="C444" s="8" t="s">
        <v>452</v>
      </c>
      <c r="D444" s="9">
        <v>50326.3</v>
      </c>
      <c r="E444" s="3" t="s">
        <v>12</v>
      </c>
    </row>
    <row r="445" spans="1:5" ht="38.25">
      <c r="A445" s="1" t="s">
        <v>448</v>
      </c>
      <c r="B445" s="7" t="s">
        <v>453</v>
      </c>
      <c r="C445" s="8" t="s">
        <v>454</v>
      </c>
      <c r="D445" s="9">
        <v>5000</v>
      </c>
      <c r="E445" s="3" t="s">
        <v>25</v>
      </c>
    </row>
    <row r="446" spans="1:5" ht="38.25">
      <c r="A446" s="1" t="s">
        <v>448</v>
      </c>
      <c r="B446" s="7" t="s">
        <v>453</v>
      </c>
      <c r="C446" s="8" t="s">
        <v>454</v>
      </c>
      <c r="D446" s="9">
        <v>60000</v>
      </c>
      <c r="E446" s="3" t="s">
        <v>12</v>
      </c>
    </row>
    <row r="447" spans="1:5" ht="12.75">
      <c r="A447" s="1" t="s">
        <v>448</v>
      </c>
      <c r="B447" s="7" t="s">
        <v>455</v>
      </c>
      <c r="C447" s="8" t="s">
        <v>456</v>
      </c>
      <c r="D447" s="9">
        <v>63804.66</v>
      </c>
      <c r="E447" s="3" t="s">
        <v>12</v>
      </c>
    </row>
    <row r="448" spans="1:5" ht="25.5">
      <c r="A448" s="1" t="s">
        <v>448</v>
      </c>
      <c r="B448" s="7" t="s">
        <v>457</v>
      </c>
      <c r="C448" s="8" t="s">
        <v>458</v>
      </c>
      <c r="D448" s="9">
        <v>57065.48</v>
      </c>
      <c r="E448" s="3" t="s">
        <v>12</v>
      </c>
    </row>
    <row r="449" spans="1:5" ht="12.75">
      <c r="A449" s="1" t="s">
        <v>448</v>
      </c>
      <c r="B449" s="7" t="s">
        <v>459</v>
      </c>
      <c r="C449" s="8" t="s">
        <v>460</v>
      </c>
      <c r="D449" s="9">
        <v>53695.89</v>
      </c>
      <c r="E449" s="3" t="s">
        <v>12</v>
      </c>
    </row>
    <row r="450" spans="1:5" ht="12.75">
      <c r="A450" s="1" t="s">
        <v>448</v>
      </c>
      <c r="B450" s="7" t="s">
        <v>380</v>
      </c>
      <c r="C450" s="8" t="s">
        <v>461</v>
      </c>
      <c r="D450" s="9">
        <v>57132</v>
      </c>
      <c r="E450" s="3" t="s">
        <v>12</v>
      </c>
    </row>
    <row r="451" spans="1:5" ht="25.5">
      <c r="A451" s="1" t="s">
        <v>448</v>
      </c>
      <c r="B451" s="7" t="s">
        <v>462</v>
      </c>
      <c r="C451" s="8" t="s">
        <v>463</v>
      </c>
      <c r="D451" s="9">
        <v>67174.25</v>
      </c>
      <c r="E451" s="3" t="s">
        <v>12</v>
      </c>
    </row>
    <row r="452" spans="1:5" ht="25.5">
      <c r="A452" s="1" t="s">
        <v>448</v>
      </c>
      <c r="B452" s="7" t="s">
        <v>464</v>
      </c>
      <c r="C452" s="8" t="s">
        <v>465</v>
      </c>
      <c r="D452" s="9">
        <v>23369.59</v>
      </c>
      <c r="E452" s="3" t="s">
        <v>12</v>
      </c>
    </row>
    <row r="453" spans="1:5" ht="12.75">
      <c r="A453" s="1" t="s">
        <v>448</v>
      </c>
      <c r="B453" s="7" t="s">
        <v>466</v>
      </c>
      <c r="C453" s="8" t="s">
        <v>467</v>
      </c>
      <c r="D453" s="9">
        <v>53695.89</v>
      </c>
      <c r="E453" s="3" t="s">
        <v>12</v>
      </c>
    </row>
    <row r="454" spans="1:5" ht="25.5">
      <c r="A454" s="1" t="s">
        <v>448</v>
      </c>
      <c r="B454" s="7" t="s">
        <v>468</v>
      </c>
      <c r="C454" s="8" t="s">
        <v>469</v>
      </c>
      <c r="D454" s="9">
        <v>30108.77</v>
      </c>
      <c r="E454" s="3" t="s">
        <v>12</v>
      </c>
    </row>
    <row r="455" spans="1:5" ht="25.5">
      <c r="A455" s="1" t="s">
        <v>448</v>
      </c>
      <c r="B455" s="7" t="s">
        <v>470</v>
      </c>
      <c r="C455" s="8" t="s">
        <v>471</v>
      </c>
      <c r="D455" s="9">
        <v>40000</v>
      </c>
      <c r="E455" s="3" t="s">
        <v>12</v>
      </c>
    </row>
    <row r="456" spans="1:5" ht="25.5">
      <c r="A456" s="1" t="s">
        <v>448</v>
      </c>
      <c r="B456" s="7" t="s">
        <v>472</v>
      </c>
      <c r="C456" s="8" t="s">
        <v>473</v>
      </c>
      <c r="D456" s="9">
        <v>33478.36</v>
      </c>
      <c r="E456" s="3" t="s">
        <v>12</v>
      </c>
    </row>
    <row r="457" spans="1:5" ht="12.75">
      <c r="A457" s="1" t="s">
        <v>448</v>
      </c>
      <c r="B457" s="7" t="s">
        <v>474</v>
      </c>
      <c r="C457" s="8" t="s">
        <v>475</v>
      </c>
      <c r="D457" s="9">
        <v>48000</v>
      </c>
      <c r="E457" s="3" t="s">
        <v>12</v>
      </c>
    </row>
    <row r="458" spans="1:5" ht="12.75">
      <c r="A458" s="1" t="s">
        <v>448</v>
      </c>
      <c r="B458" s="7" t="s">
        <v>476</v>
      </c>
      <c r="C458" s="8" t="s">
        <v>477</v>
      </c>
      <c r="D458" s="9">
        <v>60435.07</v>
      </c>
      <c r="E458" s="3" t="s">
        <v>12</v>
      </c>
    </row>
    <row r="459" spans="1:5" ht="12.75">
      <c r="A459" s="1" t="s">
        <v>448</v>
      </c>
      <c r="B459" s="7" t="s">
        <v>478</v>
      </c>
      <c r="C459" s="8" t="s">
        <v>479</v>
      </c>
      <c r="D459" s="9">
        <v>30108.77</v>
      </c>
      <c r="E459" s="3" t="s">
        <v>12</v>
      </c>
    </row>
    <row r="460" spans="1:5" ht="25.5">
      <c r="A460" s="1" t="s">
        <v>448</v>
      </c>
      <c r="B460" s="7" t="s">
        <v>480</v>
      </c>
      <c r="C460" s="8" t="s">
        <v>481</v>
      </c>
      <c r="D460" s="9">
        <v>50326.3</v>
      </c>
      <c r="E460" s="3" t="s">
        <v>12</v>
      </c>
    </row>
    <row r="461" spans="1:5" ht="12.75">
      <c r="A461" s="1" t="s">
        <v>448</v>
      </c>
      <c r="B461" s="7" t="s">
        <v>482</v>
      </c>
      <c r="C461" s="8" t="s">
        <v>483</v>
      </c>
      <c r="D461" s="9">
        <v>20000</v>
      </c>
      <c r="E461" s="3" t="s">
        <v>12</v>
      </c>
    </row>
    <row r="462" spans="1:5" ht="25.5">
      <c r="A462" s="1" t="s">
        <v>448</v>
      </c>
      <c r="B462" s="7" t="s">
        <v>484</v>
      </c>
      <c r="C462" s="8" t="s">
        <v>485</v>
      </c>
      <c r="D462" s="9">
        <v>23369.59</v>
      </c>
      <c r="E462" s="3" t="s">
        <v>12</v>
      </c>
    </row>
    <row r="463" spans="1:5" ht="12.75">
      <c r="A463" s="1" t="s">
        <v>448</v>
      </c>
      <c r="B463" s="7" t="s">
        <v>486</v>
      </c>
      <c r="C463" s="8" t="s">
        <v>487</v>
      </c>
      <c r="D463" s="9">
        <v>30000</v>
      </c>
      <c r="E463" s="3" t="s">
        <v>25</v>
      </c>
    </row>
    <row r="464" spans="1:5" ht="12.75">
      <c r="A464" s="1" t="s">
        <v>448</v>
      </c>
      <c r="B464" s="7" t="s">
        <v>486</v>
      </c>
      <c r="C464" s="8" t="s">
        <v>487</v>
      </c>
      <c r="D464" s="9">
        <v>80652.61</v>
      </c>
      <c r="E464" s="3" t="s">
        <v>12</v>
      </c>
    </row>
    <row r="465" spans="1:5" ht="12.75">
      <c r="A465" s="36" t="s">
        <v>15</v>
      </c>
      <c r="B465" s="37"/>
      <c r="C465" s="37"/>
      <c r="D465" s="12">
        <f>SUM(D443:D464)</f>
        <v>988069.83</v>
      </c>
      <c r="E465" s="3"/>
    </row>
    <row r="466" spans="1:5" ht="12.75">
      <c r="A466" s="27"/>
      <c r="B466" s="28"/>
      <c r="C466" s="28"/>
      <c r="D466" s="28"/>
      <c r="E466" s="29"/>
    </row>
    <row r="467" spans="1:5" ht="12.75">
      <c r="A467" s="24" t="s">
        <v>488</v>
      </c>
      <c r="B467" s="25"/>
      <c r="C467" s="25"/>
      <c r="D467" s="25"/>
      <c r="E467" s="26"/>
    </row>
    <row r="468" spans="1:5" ht="12.75">
      <c r="A468" s="1" t="s">
        <v>489</v>
      </c>
      <c r="B468" s="7" t="s">
        <v>490</v>
      </c>
      <c r="C468" s="8" t="s">
        <v>491</v>
      </c>
      <c r="D468" s="9">
        <v>179705.88</v>
      </c>
      <c r="E468" s="3" t="s">
        <v>12</v>
      </c>
    </row>
    <row r="469" spans="1:5" ht="25.5">
      <c r="A469" s="1" t="s">
        <v>489</v>
      </c>
      <c r="B469" s="7" t="s">
        <v>492</v>
      </c>
      <c r="C469" s="8" t="s">
        <v>493</v>
      </c>
      <c r="D469" s="9">
        <v>20000</v>
      </c>
      <c r="E469" s="3" t="s">
        <v>12</v>
      </c>
    </row>
    <row r="470" spans="1:5" ht="12.75">
      <c r="A470" s="36" t="s">
        <v>15</v>
      </c>
      <c r="B470" s="37"/>
      <c r="C470" s="37"/>
      <c r="D470" s="12">
        <f>SUM(D468:D469)</f>
        <v>199705.88</v>
      </c>
      <c r="E470" s="3"/>
    </row>
    <row r="471" spans="1:5" ht="12.75">
      <c r="A471" s="27"/>
      <c r="B471" s="28"/>
      <c r="C471" s="28"/>
      <c r="D471" s="28"/>
      <c r="E471" s="29"/>
    </row>
    <row r="472" spans="1:5" ht="12.75">
      <c r="A472" s="24" t="s">
        <v>619</v>
      </c>
      <c r="B472" s="25"/>
      <c r="C472" s="25"/>
      <c r="D472" s="25"/>
      <c r="E472" s="26"/>
    </row>
    <row r="473" spans="1:5" ht="12.75">
      <c r="A473" s="1" t="s">
        <v>620</v>
      </c>
      <c r="B473" s="7" t="s">
        <v>621</v>
      </c>
      <c r="C473" s="8" t="s">
        <v>622</v>
      </c>
      <c r="D473" s="9">
        <v>26739.18</v>
      </c>
      <c r="E473" s="3" t="s">
        <v>12</v>
      </c>
    </row>
    <row r="474" spans="1:5" ht="12.75">
      <c r="A474" s="1" t="s">
        <v>620</v>
      </c>
      <c r="B474" s="7" t="s">
        <v>623</v>
      </c>
      <c r="C474" s="8" t="s">
        <v>624</v>
      </c>
      <c r="D474" s="9">
        <v>60000</v>
      </c>
      <c r="E474" s="3" t="s">
        <v>12</v>
      </c>
    </row>
    <row r="475" spans="1:5" ht="12.75">
      <c r="A475" s="1" t="s">
        <v>620</v>
      </c>
      <c r="B475" s="7" t="s">
        <v>625</v>
      </c>
      <c r="C475" s="8" t="s">
        <v>626</v>
      </c>
      <c r="D475" s="9">
        <v>46956.71</v>
      </c>
      <c r="E475" s="3" t="s">
        <v>12</v>
      </c>
    </row>
    <row r="476" spans="1:5" ht="12.75">
      <c r="A476" s="1" t="s">
        <v>620</v>
      </c>
      <c r="B476" s="7" t="s">
        <v>236</v>
      </c>
      <c r="C476" s="8" t="s">
        <v>627</v>
      </c>
      <c r="D476" s="9">
        <v>50000</v>
      </c>
      <c r="E476" s="3" t="s">
        <v>12</v>
      </c>
    </row>
    <row r="477" spans="1:5" ht="12.75">
      <c r="A477" s="1" t="s">
        <v>620</v>
      </c>
      <c r="B477" s="7" t="s">
        <v>236</v>
      </c>
      <c r="C477" s="8" t="s">
        <v>628</v>
      </c>
      <c r="D477" s="9">
        <v>162411.76</v>
      </c>
      <c r="E477" s="3" t="s">
        <v>12</v>
      </c>
    </row>
    <row r="478" spans="1:5" ht="12.75">
      <c r="A478" s="1" t="s">
        <v>620</v>
      </c>
      <c r="B478" s="7" t="s">
        <v>394</v>
      </c>
      <c r="C478" s="8" t="s">
        <v>629</v>
      </c>
      <c r="D478" s="9">
        <v>20000</v>
      </c>
      <c r="E478" s="3" t="s">
        <v>12</v>
      </c>
    </row>
    <row r="479" spans="1:5" ht="12.75">
      <c r="A479" s="1" t="s">
        <v>620</v>
      </c>
      <c r="B479" s="7" t="s">
        <v>630</v>
      </c>
      <c r="C479" s="8" t="s">
        <v>631</v>
      </c>
      <c r="D479" s="9">
        <v>63804.66</v>
      </c>
      <c r="E479" s="3" t="s">
        <v>12</v>
      </c>
    </row>
    <row r="480" spans="1:5" ht="25.5">
      <c r="A480" s="1" t="s">
        <v>620</v>
      </c>
      <c r="B480" s="7" t="s">
        <v>632</v>
      </c>
      <c r="C480" s="8" t="s">
        <v>633</v>
      </c>
      <c r="D480" s="9">
        <v>40145</v>
      </c>
      <c r="E480" s="3" t="s">
        <v>12</v>
      </c>
    </row>
    <row r="481" spans="1:5" ht="12.75">
      <c r="A481" s="1" t="s">
        <v>620</v>
      </c>
      <c r="B481" s="7" t="s">
        <v>634</v>
      </c>
      <c r="C481" s="8" t="s">
        <v>635</v>
      </c>
      <c r="D481" s="9">
        <v>35513</v>
      </c>
      <c r="E481" s="3" t="s">
        <v>12</v>
      </c>
    </row>
    <row r="482" spans="1:5" ht="25.5">
      <c r="A482" s="1" t="s">
        <v>620</v>
      </c>
      <c r="B482" s="7" t="s">
        <v>636</v>
      </c>
      <c r="C482" s="8" t="s">
        <v>637</v>
      </c>
      <c r="D482" s="9">
        <v>26739.18</v>
      </c>
      <c r="E482" s="3" t="s">
        <v>12</v>
      </c>
    </row>
    <row r="483" spans="1:5" ht="12.75">
      <c r="A483" s="36" t="s">
        <v>15</v>
      </c>
      <c r="B483" s="37"/>
      <c r="C483" s="37"/>
      <c r="D483" s="12">
        <f>SUM(D473:D482)</f>
        <v>532309.4900000001</v>
      </c>
      <c r="E483" s="3"/>
    </row>
    <row r="484" spans="1:5" ht="12.75">
      <c r="A484" s="27"/>
      <c r="B484" s="28"/>
      <c r="C484" s="28"/>
      <c r="D484" s="28"/>
      <c r="E484" s="29"/>
    </row>
    <row r="485" spans="1:5" ht="12.75">
      <c r="A485" s="24" t="s">
        <v>638</v>
      </c>
      <c r="B485" s="25"/>
      <c r="C485" s="25"/>
      <c r="D485" s="25"/>
      <c r="E485" s="26"/>
    </row>
    <row r="486" spans="1:5" ht="25.5">
      <c r="A486" s="1" t="s">
        <v>639</v>
      </c>
      <c r="B486" s="7" t="s">
        <v>640</v>
      </c>
      <c r="C486" s="8" t="s">
        <v>641</v>
      </c>
      <c r="D486" s="9">
        <v>30000</v>
      </c>
      <c r="E486" s="3" t="s">
        <v>12</v>
      </c>
    </row>
    <row r="487" spans="1:5" ht="12.75">
      <c r="A487" s="1" t="s">
        <v>639</v>
      </c>
      <c r="B487" s="7" t="s">
        <v>642</v>
      </c>
      <c r="C487" s="8" t="s">
        <v>643</v>
      </c>
      <c r="D487" s="9">
        <v>43587.12</v>
      </c>
      <c r="E487" s="3" t="s">
        <v>12</v>
      </c>
    </row>
    <row r="488" spans="1:5" ht="25.5">
      <c r="A488" s="1" t="s">
        <v>639</v>
      </c>
      <c r="B488" s="7" t="s">
        <v>644</v>
      </c>
      <c r="C488" s="8" t="s">
        <v>645</v>
      </c>
      <c r="D488" s="9">
        <v>33478.36</v>
      </c>
      <c r="E488" s="3" t="s">
        <v>12</v>
      </c>
    </row>
    <row r="489" spans="1:5" ht="12.75">
      <c r="A489" s="1" t="s">
        <v>639</v>
      </c>
      <c r="B489" s="7" t="s">
        <v>646</v>
      </c>
      <c r="C489" s="8" t="s">
        <v>647</v>
      </c>
      <c r="D489" s="9">
        <v>53695.89</v>
      </c>
      <c r="E489" s="3" t="s">
        <v>12</v>
      </c>
    </row>
    <row r="490" spans="1:5" ht="25.5">
      <c r="A490" s="1" t="s">
        <v>639</v>
      </c>
      <c r="B490" s="7" t="s">
        <v>648</v>
      </c>
      <c r="C490" s="8" t="s">
        <v>649</v>
      </c>
      <c r="D490" s="9">
        <v>33478.36</v>
      </c>
      <c r="E490" s="3" t="s">
        <v>12</v>
      </c>
    </row>
    <row r="491" spans="1:5" ht="12.75">
      <c r="A491" s="36" t="s">
        <v>15</v>
      </c>
      <c r="B491" s="37"/>
      <c r="C491" s="37"/>
      <c r="D491" s="12">
        <f>SUM(D486:D490)</f>
        <v>194239.72999999998</v>
      </c>
      <c r="E491" s="3"/>
    </row>
    <row r="492" spans="1:5" ht="12.75">
      <c r="A492" s="27"/>
      <c r="B492" s="28"/>
      <c r="C492" s="28"/>
      <c r="D492" s="28"/>
      <c r="E492" s="29"/>
    </row>
    <row r="493" spans="1:5" ht="12.75">
      <c r="A493" s="24" t="s">
        <v>650</v>
      </c>
      <c r="B493" s="25"/>
      <c r="C493" s="25"/>
      <c r="D493" s="25"/>
      <c r="E493" s="26"/>
    </row>
    <row r="494" spans="1:5" ht="25.5">
      <c r="A494" s="1" t="s">
        <v>651</v>
      </c>
      <c r="B494" s="7" t="s">
        <v>652</v>
      </c>
      <c r="C494" s="8" t="s">
        <v>653</v>
      </c>
      <c r="D494" s="9">
        <v>43500</v>
      </c>
      <c r="E494" s="3" t="s">
        <v>12</v>
      </c>
    </row>
    <row r="495" spans="1:5" ht="12.75">
      <c r="A495" s="1" t="s">
        <v>651</v>
      </c>
      <c r="B495" s="7" t="s">
        <v>654</v>
      </c>
      <c r="C495" s="8" t="s">
        <v>655</v>
      </c>
      <c r="D495" s="9">
        <v>14208</v>
      </c>
      <c r="E495" s="3" t="s">
        <v>25</v>
      </c>
    </row>
    <row r="496" spans="1:5" ht="12.75">
      <c r="A496" s="1" t="s">
        <v>651</v>
      </c>
      <c r="B496" s="7" t="s">
        <v>654</v>
      </c>
      <c r="C496" s="8" t="s">
        <v>655</v>
      </c>
      <c r="D496" s="9">
        <v>63804.66</v>
      </c>
      <c r="E496" s="3" t="s">
        <v>12</v>
      </c>
    </row>
    <row r="497" spans="1:5" ht="12.75">
      <c r="A497" s="1" t="s">
        <v>651</v>
      </c>
      <c r="B497" s="7" t="s">
        <v>656</v>
      </c>
      <c r="C497" s="8" t="s">
        <v>657</v>
      </c>
      <c r="D497" s="9">
        <v>20000</v>
      </c>
      <c r="E497" s="3" t="s">
        <v>12</v>
      </c>
    </row>
    <row r="498" spans="1:5" ht="12.75">
      <c r="A498" s="36" t="s">
        <v>15</v>
      </c>
      <c r="B498" s="37"/>
      <c r="C498" s="37"/>
      <c r="D498" s="12">
        <f>SUM(D494:D497)</f>
        <v>141512.66</v>
      </c>
      <c r="E498" s="3"/>
    </row>
    <row r="499" spans="1:5" ht="12.75">
      <c r="A499" s="27"/>
      <c r="B499" s="28"/>
      <c r="C499" s="28"/>
      <c r="D499" s="28"/>
      <c r="E499" s="29"/>
    </row>
    <row r="500" spans="1:5" ht="12.75">
      <c r="A500" s="24" t="s">
        <v>55</v>
      </c>
      <c r="B500" s="25"/>
      <c r="C500" s="25"/>
      <c r="D500" s="25"/>
      <c r="E500" s="26"/>
    </row>
    <row r="501" spans="1:5" ht="12.75">
      <c r="A501" s="1" t="s">
        <v>56</v>
      </c>
      <c r="B501" s="7" t="s">
        <v>658</v>
      </c>
      <c r="C501" s="8" t="s">
        <v>659</v>
      </c>
      <c r="D501" s="9">
        <v>57065.48</v>
      </c>
      <c r="E501" s="3" t="s">
        <v>12</v>
      </c>
    </row>
    <row r="502" spans="1:5" ht="25.5">
      <c r="A502" s="1" t="s">
        <v>56</v>
      </c>
      <c r="B502" s="7" t="s">
        <v>660</v>
      </c>
      <c r="C502" s="8" t="s">
        <v>661</v>
      </c>
      <c r="D502" s="9">
        <v>30000</v>
      </c>
      <c r="E502" s="3" t="s">
        <v>12</v>
      </c>
    </row>
    <row r="503" spans="1:5" ht="25.5">
      <c r="A503" s="1" t="s">
        <v>56</v>
      </c>
      <c r="B503" s="7" t="s">
        <v>662</v>
      </c>
      <c r="C503" s="8" t="s">
        <v>663</v>
      </c>
      <c r="D503" s="9">
        <v>45000</v>
      </c>
      <c r="E503" s="3" t="s">
        <v>12</v>
      </c>
    </row>
    <row r="504" spans="1:5" ht="12.75">
      <c r="A504" s="1" t="s">
        <v>56</v>
      </c>
      <c r="B504" s="7" t="s">
        <v>664</v>
      </c>
      <c r="C504" s="8" t="s">
        <v>665</v>
      </c>
      <c r="D504" s="9">
        <v>40000</v>
      </c>
      <c r="E504" s="3" t="s">
        <v>12</v>
      </c>
    </row>
    <row r="505" spans="1:5" ht="12.75">
      <c r="A505" s="1" t="s">
        <v>56</v>
      </c>
      <c r="B505" s="7" t="s">
        <v>666</v>
      </c>
      <c r="C505" s="8" t="s">
        <v>667</v>
      </c>
      <c r="D505" s="9">
        <v>57065.48</v>
      </c>
      <c r="E505" s="3" t="s">
        <v>12</v>
      </c>
    </row>
    <row r="506" spans="1:5" ht="12.75">
      <c r="A506" s="1" t="s">
        <v>56</v>
      </c>
      <c r="B506" s="7" t="s">
        <v>668</v>
      </c>
      <c r="C506" s="8" t="s">
        <v>669</v>
      </c>
      <c r="D506" s="9">
        <v>179705.9</v>
      </c>
      <c r="E506" s="3" t="s">
        <v>12</v>
      </c>
    </row>
    <row r="507" spans="1:5" ht="12.75">
      <c r="A507" s="1" t="s">
        <v>56</v>
      </c>
      <c r="B507" s="7" t="s">
        <v>670</v>
      </c>
      <c r="C507" s="8" t="s">
        <v>671</v>
      </c>
      <c r="D507" s="9">
        <v>64000</v>
      </c>
      <c r="E507" s="3" t="s">
        <v>12</v>
      </c>
    </row>
    <row r="508" spans="1:5" ht="25.5">
      <c r="A508" s="1" t="s">
        <v>56</v>
      </c>
      <c r="B508" s="7" t="s">
        <v>672</v>
      </c>
      <c r="C508" s="8" t="s">
        <v>673</v>
      </c>
      <c r="D508" s="9">
        <v>23369.59</v>
      </c>
      <c r="E508" s="3" t="s">
        <v>12</v>
      </c>
    </row>
    <row r="509" spans="1:5" ht="12.75">
      <c r="A509" s="1" t="s">
        <v>56</v>
      </c>
      <c r="B509" s="7" t="s">
        <v>674</v>
      </c>
      <c r="C509" s="8" t="s">
        <v>675</v>
      </c>
      <c r="D509" s="9">
        <v>33750</v>
      </c>
      <c r="E509" s="3" t="s">
        <v>12</v>
      </c>
    </row>
    <row r="510" spans="1:5" ht="12.75">
      <c r="A510" s="1" t="s">
        <v>56</v>
      </c>
      <c r="B510" s="7" t="s">
        <v>676</v>
      </c>
      <c r="C510" s="8" t="s">
        <v>677</v>
      </c>
      <c r="D510" s="9">
        <v>35000</v>
      </c>
      <c r="E510" s="3" t="s">
        <v>12</v>
      </c>
    </row>
    <row r="511" spans="1:5" ht="25.5">
      <c r="A511" s="1" t="s">
        <v>56</v>
      </c>
      <c r="B511" s="7" t="s">
        <v>678</v>
      </c>
      <c r="C511" s="8" t="s">
        <v>679</v>
      </c>
      <c r="D511" s="9">
        <v>23369.59</v>
      </c>
      <c r="E511" s="3" t="s">
        <v>12</v>
      </c>
    </row>
    <row r="512" spans="1:5" ht="12.75">
      <c r="A512" s="1" t="s">
        <v>56</v>
      </c>
      <c r="B512" s="7" t="s">
        <v>59</v>
      </c>
      <c r="C512" s="8" t="s">
        <v>680</v>
      </c>
      <c r="D512" s="9">
        <v>60435.07</v>
      </c>
      <c r="E512" s="3" t="s">
        <v>12</v>
      </c>
    </row>
    <row r="513" spans="1:5" ht="25.5">
      <c r="A513" s="1" t="s">
        <v>56</v>
      </c>
      <c r="B513" s="7" t="s">
        <v>59</v>
      </c>
      <c r="C513" s="8" t="s">
        <v>681</v>
      </c>
      <c r="D513" s="9">
        <v>50000</v>
      </c>
      <c r="E513" s="3" t="s">
        <v>12</v>
      </c>
    </row>
    <row r="514" spans="1:5" ht="12.75">
      <c r="A514" s="1" t="s">
        <v>56</v>
      </c>
      <c r="B514" s="7" t="s">
        <v>59</v>
      </c>
      <c r="C514" s="8" t="s">
        <v>682</v>
      </c>
      <c r="D514" s="9">
        <v>63804.66</v>
      </c>
      <c r="E514" s="3" t="s">
        <v>12</v>
      </c>
    </row>
    <row r="515" spans="1:5" ht="12.75">
      <c r="A515" s="1" t="s">
        <v>56</v>
      </c>
      <c r="B515" s="7" t="s">
        <v>59</v>
      </c>
      <c r="C515" s="8" t="s">
        <v>683</v>
      </c>
      <c r="D515" s="9">
        <v>36847.95</v>
      </c>
      <c r="E515" s="3" t="s">
        <v>12</v>
      </c>
    </row>
    <row r="516" spans="1:5" ht="12.75">
      <c r="A516" s="1" t="s">
        <v>56</v>
      </c>
      <c r="B516" s="7" t="s">
        <v>684</v>
      </c>
      <c r="C516" s="8" t="s">
        <v>685</v>
      </c>
      <c r="D516" s="9">
        <v>33020</v>
      </c>
      <c r="E516" s="3" t="s">
        <v>12</v>
      </c>
    </row>
    <row r="517" spans="1:5" ht="25.5">
      <c r="A517" s="1" t="s">
        <v>56</v>
      </c>
      <c r="B517" s="7" t="s">
        <v>686</v>
      </c>
      <c r="C517" s="8" t="s">
        <v>687</v>
      </c>
      <c r="D517" s="9">
        <v>37283</v>
      </c>
      <c r="E517" s="3" t="s">
        <v>12</v>
      </c>
    </row>
    <row r="518" spans="1:5" ht="12.75">
      <c r="A518" s="1" t="s">
        <v>56</v>
      </c>
      <c r="B518" s="7" t="s">
        <v>688</v>
      </c>
      <c r="C518" s="8" t="s">
        <v>689</v>
      </c>
      <c r="D518" s="9">
        <v>20000</v>
      </c>
      <c r="E518" s="3" t="s">
        <v>12</v>
      </c>
    </row>
    <row r="519" spans="1:5" ht="25.5">
      <c r="A519" s="1" t="s">
        <v>56</v>
      </c>
      <c r="B519" s="7" t="s">
        <v>690</v>
      </c>
      <c r="C519" s="8" t="s">
        <v>691</v>
      </c>
      <c r="D519" s="9">
        <v>63804.66</v>
      </c>
      <c r="E519" s="3" t="s">
        <v>12</v>
      </c>
    </row>
    <row r="520" spans="1:5" ht="12.75">
      <c r="A520" s="1" t="s">
        <v>56</v>
      </c>
      <c r="B520" s="7" t="s">
        <v>692</v>
      </c>
      <c r="C520" s="8" t="s">
        <v>693</v>
      </c>
      <c r="D520" s="9">
        <v>32000</v>
      </c>
      <c r="E520" s="3" t="s">
        <v>12</v>
      </c>
    </row>
    <row r="521" spans="1:5" ht="12.75">
      <c r="A521" s="1" t="s">
        <v>56</v>
      </c>
      <c r="B521" s="7" t="s">
        <v>20</v>
      </c>
      <c r="C521" s="8" t="s">
        <v>694</v>
      </c>
      <c r="D521" s="9">
        <v>67174.25</v>
      </c>
      <c r="E521" s="3" t="s">
        <v>12</v>
      </c>
    </row>
    <row r="522" spans="1:5" ht="25.5">
      <c r="A522" s="1" t="s">
        <v>56</v>
      </c>
      <c r="B522" s="7" t="s">
        <v>20</v>
      </c>
      <c r="C522" s="8" t="s">
        <v>695</v>
      </c>
      <c r="D522" s="9">
        <v>77283.02</v>
      </c>
      <c r="E522" s="3" t="s">
        <v>12</v>
      </c>
    </row>
    <row r="523" spans="1:5" ht="25.5">
      <c r="A523" s="1" t="s">
        <v>56</v>
      </c>
      <c r="B523" s="7" t="s">
        <v>696</v>
      </c>
      <c r="C523" s="8" t="s">
        <v>697</v>
      </c>
      <c r="D523" s="9">
        <v>45000</v>
      </c>
      <c r="E523" s="3" t="s">
        <v>12</v>
      </c>
    </row>
    <row r="524" spans="1:5" ht="12.75">
      <c r="A524" s="1" t="s">
        <v>56</v>
      </c>
      <c r="B524" s="7" t="s">
        <v>698</v>
      </c>
      <c r="C524" s="8" t="s">
        <v>699</v>
      </c>
      <c r="D524" s="9">
        <v>46956.71</v>
      </c>
      <c r="E524" s="3" t="s">
        <v>12</v>
      </c>
    </row>
    <row r="525" spans="1:5" ht="12.75">
      <c r="A525" s="1" t="s">
        <v>56</v>
      </c>
      <c r="B525" s="7" t="s">
        <v>700</v>
      </c>
      <c r="C525" s="8" t="s">
        <v>701</v>
      </c>
      <c r="D525" s="9">
        <v>30000</v>
      </c>
      <c r="E525" s="3" t="s">
        <v>12</v>
      </c>
    </row>
    <row r="526" spans="1:5" ht="12.75">
      <c r="A526" s="36" t="s">
        <v>15</v>
      </c>
      <c r="B526" s="37"/>
      <c r="C526" s="37"/>
      <c r="D526" s="12">
        <f>SUM(D501:D525)</f>
        <v>1251935.3599999999</v>
      </c>
      <c r="E526" s="3"/>
    </row>
    <row r="527" spans="1:5" ht="12.75">
      <c r="A527" s="27"/>
      <c r="B527" s="28"/>
      <c r="C527" s="28"/>
      <c r="D527" s="28"/>
      <c r="E527" s="29"/>
    </row>
    <row r="528" spans="1:5" ht="12.75">
      <c r="A528" s="24" t="s">
        <v>702</v>
      </c>
      <c r="B528" s="25"/>
      <c r="C528" s="25"/>
      <c r="D528" s="25"/>
      <c r="E528" s="26"/>
    </row>
    <row r="529" spans="1:5" ht="12.75">
      <c r="A529" s="1" t="s">
        <v>703</v>
      </c>
      <c r="B529" s="7" t="s">
        <v>704</v>
      </c>
      <c r="C529" s="8" t="s">
        <v>705</v>
      </c>
      <c r="D529" s="9">
        <v>33478.36</v>
      </c>
      <c r="E529" s="3" t="s">
        <v>12</v>
      </c>
    </row>
    <row r="530" spans="1:5" ht="25.5">
      <c r="A530" s="1" t="s">
        <v>703</v>
      </c>
      <c r="B530" s="7" t="s">
        <v>706</v>
      </c>
      <c r="C530" s="8" t="s">
        <v>707</v>
      </c>
      <c r="D530" s="9">
        <v>23369.59</v>
      </c>
      <c r="E530" s="3" t="s">
        <v>12</v>
      </c>
    </row>
    <row r="531" spans="1:5" ht="12.75">
      <c r="A531" s="36" t="s">
        <v>15</v>
      </c>
      <c r="B531" s="37"/>
      <c r="C531" s="37"/>
      <c r="D531" s="12">
        <f>SUM(D529:D530)</f>
        <v>56847.95</v>
      </c>
      <c r="E531" s="3"/>
    </row>
    <row r="532" spans="1:5" ht="12.75">
      <c r="A532" s="27"/>
      <c r="B532" s="28"/>
      <c r="C532" s="28"/>
      <c r="D532" s="28"/>
      <c r="E532" s="29"/>
    </row>
    <row r="533" spans="1:5" ht="12.75">
      <c r="A533" s="24" t="s">
        <v>708</v>
      </c>
      <c r="B533" s="25"/>
      <c r="C533" s="25"/>
      <c r="D533" s="25"/>
      <c r="E533" s="26"/>
    </row>
    <row r="534" spans="1:5" ht="25.5">
      <c r="A534" s="1" t="s">
        <v>709</v>
      </c>
      <c r="B534" s="7" t="s">
        <v>710</v>
      </c>
      <c r="C534" s="8" t="s">
        <v>711</v>
      </c>
      <c r="D534" s="9">
        <v>179705.88</v>
      </c>
      <c r="E534" s="3" t="s">
        <v>12</v>
      </c>
    </row>
    <row r="535" spans="1:5" ht="12.75">
      <c r="A535" s="36" t="s">
        <v>15</v>
      </c>
      <c r="B535" s="37"/>
      <c r="C535" s="37"/>
      <c r="D535" s="12">
        <f>SUM(D534)</f>
        <v>179705.88</v>
      </c>
      <c r="E535" s="3"/>
    </row>
    <row r="536" spans="1:5" ht="12.75">
      <c r="A536" s="27"/>
      <c r="B536" s="28"/>
      <c r="C536" s="28"/>
      <c r="D536" s="28"/>
      <c r="E536" s="29"/>
    </row>
    <row r="537" spans="1:5" ht="12.75">
      <c r="A537" s="24" t="s">
        <v>712</v>
      </c>
      <c r="B537" s="25"/>
      <c r="C537" s="25"/>
      <c r="D537" s="25"/>
      <c r="E537" s="26"/>
    </row>
    <row r="538" spans="1:5" ht="25.5">
      <c r="A538" s="1" t="s">
        <v>713</v>
      </c>
      <c r="B538" s="7" t="s">
        <v>714</v>
      </c>
      <c r="C538" s="8" t="s">
        <v>715</v>
      </c>
      <c r="D538" s="9">
        <v>97500.55</v>
      </c>
      <c r="E538" s="3" t="s">
        <v>12</v>
      </c>
    </row>
    <row r="539" spans="1:5" ht="25.5">
      <c r="A539" s="1" t="s">
        <v>713</v>
      </c>
      <c r="B539" s="7" t="s">
        <v>714</v>
      </c>
      <c r="C539" s="8" t="s">
        <v>716</v>
      </c>
      <c r="D539" s="9">
        <v>29103</v>
      </c>
      <c r="E539" s="3" t="s">
        <v>12</v>
      </c>
    </row>
    <row r="540" spans="1:5" ht="25.5">
      <c r="A540" s="1" t="s">
        <v>713</v>
      </c>
      <c r="B540" s="7" t="s">
        <v>717</v>
      </c>
      <c r="C540" s="8" t="s">
        <v>718</v>
      </c>
      <c r="D540" s="9">
        <v>70543.84</v>
      </c>
      <c r="E540" s="3" t="s">
        <v>12</v>
      </c>
    </row>
    <row r="541" spans="1:5" ht="25.5">
      <c r="A541" s="1" t="s">
        <v>713</v>
      </c>
      <c r="B541" s="7" t="s">
        <v>717</v>
      </c>
      <c r="C541" s="8" t="s">
        <v>719</v>
      </c>
      <c r="D541" s="9">
        <v>46956.71</v>
      </c>
      <c r="E541" s="3" t="s">
        <v>12</v>
      </c>
    </row>
    <row r="542" spans="1:5" ht="12.75">
      <c r="A542" s="36" t="s">
        <v>15</v>
      </c>
      <c r="B542" s="37"/>
      <c r="C542" s="37"/>
      <c r="D542" s="12">
        <f>SUM(D538:D541)</f>
        <v>244104.1</v>
      </c>
      <c r="E542" s="3"/>
    </row>
    <row r="543" spans="1:5" ht="12.75">
      <c r="A543" s="27"/>
      <c r="B543" s="28"/>
      <c r="C543" s="28"/>
      <c r="D543" s="28"/>
      <c r="E543" s="29"/>
    </row>
    <row r="544" spans="1:5" ht="12.75">
      <c r="A544" s="24" t="s">
        <v>720</v>
      </c>
      <c r="B544" s="25"/>
      <c r="C544" s="25"/>
      <c r="D544" s="25"/>
      <c r="E544" s="26"/>
    </row>
    <row r="545" spans="1:5" ht="25.5">
      <c r="A545" s="1" t="s">
        <v>721</v>
      </c>
      <c r="B545" s="7" t="s">
        <v>722</v>
      </c>
      <c r="C545" s="8" t="s">
        <v>723</v>
      </c>
      <c r="D545" s="9">
        <v>153764.71</v>
      </c>
      <c r="E545" s="3" t="s">
        <v>12</v>
      </c>
    </row>
    <row r="546" spans="1:5" ht="25.5">
      <c r="A546" s="1" t="s">
        <v>721</v>
      </c>
      <c r="B546" s="7" t="s">
        <v>724</v>
      </c>
      <c r="C546" s="8" t="s">
        <v>725</v>
      </c>
      <c r="D546" s="9">
        <v>40217.54</v>
      </c>
      <c r="E546" s="3" t="s">
        <v>12</v>
      </c>
    </row>
    <row r="547" spans="1:5" ht="12.75">
      <c r="A547" s="36" t="s">
        <v>15</v>
      </c>
      <c r="B547" s="37"/>
      <c r="C547" s="37"/>
      <c r="D547" s="12">
        <f>SUM(D545:D546)</f>
        <v>193982.25</v>
      </c>
      <c r="E547" s="3"/>
    </row>
    <row r="548" spans="1:5" ht="12.75">
      <c r="A548" s="27"/>
      <c r="B548" s="28"/>
      <c r="C548" s="28"/>
      <c r="D548" s="28"/>
      <c r="E548" s="29"/>
    </row>
    <row r="549" spans="1:5" ht="12.75">
      <c r="A549" s="24" t="s">
        <v>61</v>
      </c>
      <c r="B549" s="25"/>
      <c r="C549" s="25"/>
      <c r="D549" s="25"/>
      <c r="E549" s="26"/>
    </row>
    <row r="550" spans="1:5" ht="25.5">
      <c r="A550" s="1" t="s">
        <v>62</v>
      </c>
      <c r="B550" s="7" t="s">
        <v>726</v>
      </c>
      <c r="C550" s="8" t="s">
        <v>727</v>
      </c>
      <c r="D550" s="9">
        <v>40217.54</v>
      </c>
      <c r="E550" s="3" t="s">
        <v>12</v>
      </c>
    </row>
    <row r="551" spans="1:5" ht="25.5">
      <c r="A551" s="1" t="s">
        <v>62</v>
      </c>
      <c r="B551" s="7" t="s">
        <v>728</v>
      </c>
      <c r="C551" s="8" t="s">
        <v>729</v>
      </c>
      <c r="D551" s="9">
        <v>20000</v>
      </c>
      <c r="E551" s="3" t="s">
        <v>12</v>
      </c>
    </row>
    <row r="552" spans="1:5" ht="12.75">
      <c r="A552" s="1" t="s">
        <v>62</v>
      </c>
      <c r="B552" s="7" t="s">
        <v>730</v>
      </c>
      <c r="C552" s="8" t="s">
        <v>731</v>
      </c>
      <c r="D552" s="9">
        <v>8000</v>
      </c>
      <c r="E552" s="3" t="s">
        <v>25</v>
      </c>
    </row>
    <row r="553" spans="1:5" ht="12.75">
      <c r="A553" s="1" t="s">
        <v>62</v>
      </c>
      <c r="B553" s="7" t="s">
        <v>730</v>
      </c>
      <c r="C553" s="8" t="s">
        <v>731</v>
      </c>
      <c r="D553" s="9">
        <v>60435.07</v>
      </c>
      <c r="E553" s="3" t="s">
        <v>12</v>
      </c>
    </row>
    <row r="554" spans="1:5" ht="25.5">
      <c r="A554" s="1" t="s">
        <v>62</v>
      </c>
      <c r="B554" s="7" t="s">
        <v>732</v>
      </c>
      <c r="C554" s="8" t="s">
        <v>733</v>
      </c>
      <c r="D554" s="9">
        <v>20524</v>
      </c>
      <c r="E554" s="3" t="s">
        <v>12</v>
      </c>
    </row>
    <row r="555" spans="1:5" ht="12.75">
      <c r="A555" s="36" t="s">
        <v>15</v>
      </c>
      <c r="B555" s="37"/>
      <c r="C555" s="37"/>
      <c r="D555" s="12">
        <f>SUM(D550:D554)</f>
        <v>149176.61000000002</v>
      </c>
      <c r="E555" s="3"/>
    </row>
    <row r="556" spans="1:5" ht="12.75">
      <c r="A556" s="27"/>
      <c r="B556" s="28"/>
      <c r="C556" s="28"/>
      <c r="D556" s="28"/>
      <c r="E556" s="29"/>
    </row>
    <row r="557" spans="1:5" ht="12.75">
      <c r="A557" s="24" t="s">
        <v>64</v>
      </c>
      <c r="B557" s="25"/>
      <c r="C557" s="25"/>
      <c r="D557" s="25"/>
      <c r="E557" s="26"/>
    </row>
    <row r="558" spans="1:5" ht="12.75">
      <c r="A558" s="1" t="s">
        <v>65</v>
      </c>
      <c r="B558" s="7" t="s">
        <v>734</v>
      </c>
      <c r="C558" s="8" t="s">
        <v>735</v>
      </c>
      <c r="D558" s="9">
        <v>50326.3</v>
      </c>
      <c r="E558" s="3" t="s">
        <v>12</v>
      </c>
    </row>
    <row r="559" spans="1:5" ht="25.5">
      <c r="A559" s="1" t="s">
        <v>65</v>
      </c>
      <c r="B559" s="7" t="s">
        <v>736</v>
      </c>
      <c r="C559" s="8" t="s">
        <v>737</v>
      </c>
      <c r="D559" s="9">
        <v>46956.71</v>
      </c>
      <c r="E559" s="3" t="s">
        <v>12</v>
      </c>
    </row>
    <row r="560" spans="1:5" ht="12.75">
      <c r="A560" s="1" t="s">
        <v>65</v>
      </c>
      <c r="B560" s="7" t="s">
        <v>738</v>
      </c>
      <c r="C560" s="8" t="s">
        <v>739</v>
      </c>
      <c r="D560" s="9">
        <v>73913.43</v>
      </c>
      <c r="E560" s="3" t="s">
        <v>12</v>
      </c>
    </row>
    <row r="561" spans="1:5" ht="25.5">
      <c r="A561" s="1" t="s">
        <v>65</v>
      </c>
      <c r="B561" s="7" t="s">
        <v>740</v>
      </c>
      <c r="C561" s="8" t="s">
        <v>741</v>
      </c>
      <c r="D561" s="9">
        <v>53695.89</v>
      </c>
      <c r="E561" s="3" t="s">
        <v>12</v>
      </c>
    </row>
    <row r="562" spans="1:5" ht="12.75">
      <c r="A562" s="1" t="s">
        <v>65</v>
      </c>
      <c r="B562" s="7" t="s">
        <v>742</v>
      </c>
      <c r="C562" s="8" t="s">
        <v>743</v>
      </c>
      <c r="D562" s="9">
        <v>57065.48</v>
      </c>
      <c r="E562" s="3" t="s">
        <v>12</v>
      </c>
    </row>
    <row r="563" spans="1:5" ht="25.5">
      <c r="A563" s="1" t="s">
        <v>65</v>
      </c>
      <c r="B563" s="7" t="s">
        <v>66</v>
      </c>
      <c r="C563" s="8" t="s">
        <v>744</v>
      </c>
      <c r="D563" s="9">
        <v>43000</v>
      </c>
      <c r="E563" s="3" t="s">
        <v>12</v>
      </c>
    </row>
    <row r="564" spans="1:5" ht="25.5">
      <c r="A564" s="1" t="s">
        <v>65</v>
      </c>
      <c r="B564" s="7" t="s">
        <v>66</v>
      </c>
      <c r="C564" s="8" t="s">
        <v>745</v>
      </c>
      <c r="D564" s="9">
        <v>30108.77</v>
      </c>
      <c r="E564" s="3" t="s">
        <v>12</v>
      </c>
    </row>
    <row r="565" spans="1:5" ht="25.5">
      <c r="A565" s="1" t="s">
        <v>65</v>
      </c>
      <c r="B565" s="7" t="s">
        <v>746</v>
      </c>
      <c r="C565" s="8" t="s">
        <v>747</v>
      </c>
      <c r="D565" s="9">
        <v>53695.89</v>
      </c>
      <c r="E565" s="3" t="s">
        <v>12</v>
      </c>
    </row>
    <row r="566" spans="1:5" ht="12.75">
      <c r="A566" s="1" t="s">
        <v>65</v>
      </c>
      <c r="B566" s="7" t="s">
        <v>748</v>
      </c>
      <c r="C566" s="8" t="s">
        <v>749</v>
      </c>
      <c r="D566" s="9">
        <v>5000</v>
      </c>
      <c r="E566" s="3" t="s">
        <v>25</v>
      </c>
    </row>
    <row r="567" spans="1:5" ht="12.75">
      <c r="A567" s="1" t="s">
        <v>65</v>
      </c>
      <c r="B567" s="7" t="s">
        <v>748</v>
      </c>
      <c r="C567" s="8" t="s">
        <v>749</v>
      </c>
      <c r="D567" s="9">
        <v>23369.59</v>
      </c>
      <c r="E567" s="3" t="s">
        <v>12</v>
      </c>
    </row>
    <row r="568" spans="1:5" ht="25.5">
      <c r="A568" s="1" t="s">
        <v>65</v>
      </c>
      <c r="B568" s="7" t="s">
        <v>750</v>
      </c>
      <c r="C568" s="8" t="s">
        <v>751</v>
      </c>
      <c r="D568" s="9">
        <v>67174.25</v>
      </c>
      <c r="E568" s="3" t="s">
        <v>12</v>
      </c>
    </row>
    <row r="569" spans="1:5" ht="25.5">
      <c r="A569" s="1" t="s">
        <v>65</v>
      </c>
      <c r="B569" s="7" t="s">
        <v>752</v>
      </c>
      <c r="C569" s="8" t="s">
        <v>753</v>
      </c>
      <c r="D569" s="9">
        <v>23369.59</v>
      </c>
      <c r="E569" s="3" t="s">
        <v>12</v>
      </c>
    </row>
    <row r="570" spans="1:5" ht="12.75">
      <c r="A570" s="1" t="s">
        <v>65</v>
      </c>
      <c r="B570" s="7" t="s">
        <v>752</v>
      </c>
      <c r="C570" s="8" t="s">
        <v>754</v>
      </c>
      <c r="D570" s="9">
        <v>40217.54</v>
      </c>
      <c r="E570" s="3" t="s">
        <v>12</v>
      </c>
    </row>
    <row r="571" spans="1:5" ht="25.5">
      <c r="A571" s="1" t="s">
        <v>65</v>
      </c>
      <c r="B571" s="7" t="s">
        <v>755</v>
      </c>
      <c r="C571" s="8" t="s">
        <v>756</v>
      </c>
      <c r="D571" s="9">
        <v>40000</v>
      </c>
      <c r="E571" s="3" t="s">
        <v>12</v>
      </c>
    </row>
    <row r="572" spans="1:5" ht="12.75">
      <c r="A572" s="1" t="s">
        <v>65</v>
      </c>
      <c r="B572" s="7" t="s">
        <v>757</v>
      </c>
      <c r="C572" s="8" t="s">
        <v>758</v>
      </c>
      <c r="D572" s="9">
        <v>73913.43</v>
      </c>
      <c r="E572" s="3" t="s">
        <v>12</v>
      </c>
    </row>
    <row r="573" spans="1:5" ht="12.75">
      <c r="A573" s="36" t="s">
        <v>15</v>
      </c>
      <c r="B573" s="37"/>
      <c r="C573" s="37"/>
      <c r="D573" s="12">
        <f>SUM(D558:D572)</f>
        <v>681806.8700000001</v>
      </c>
      <c r="E573" s="3"/>
    </row>
    <row r="574" spans="1:5" ht="12.75">
      <c r="A574" s="27"/>
      <c r="B574" s="28"/>
      <c r="C574" s="28"/>
      <c r="D574" s="28"/>
      <c r="E574" s="29"/>
    </row>
    <row r="575" spans="1:5" ht="12.75">
      <c r="A575" s="24" t="s">
        <v>759</v>
      </c>
      <c r="B575" s="25"/>
      <c r="C575" s="25"/>
      <c r="D575" s="25"/>
      <c r="E575" s="26"/>
    </row>
    <row r="576" spans="1:5" ht="38.25">
      <c r="A576" s="1" t="s">
        <v>760</v>
      </c>
      <c r="B576" s="7" t="s">
        <v>761</v>
      </c>
      <c r="C576" s="8" t="s">
        <v>762</v>
      </c>
      <c r="D576" s="9">
        <v>46956.71</v>
      </c>
      <c r="E576" s="3" t="s">
        <v>12</v>
      </c>
    </row>
    <row r="577" spans="1:5" ht="12.75">
      <c r="A577" s="1" t="s">
        <v>760</v>
      </c>
      <c r="B577" s="7" t="s">
        <v>763</v>
      </c>
      <c r="C577" s="8" t="s">
        <v>764</v>
      </c>
      <c r="D577" s="9">
        <v>20000</v>
      </c>
      <c r="E577" s="3" t="s">
        <v>12</v>
      </c>
    </row>
    <row r="578" spans="1:5" ht="12.75">
      <c r="A578" s="1" t="s">
        <v>760</v>
      </c>
      <c r="B578" s="7" t="s">
        <v>765</v>
      </c>
      <c r="C578" s="8" t="s">
        <v>766</v>
      </c>
      <c r="D578" s="9">
        <v>8500</v>
      </c>
      <c r="E578" s="3" t="s">
        <v>25</v>
      </c>
    </row>
    <row r="579" spans="1:5" ht="12.75">
      <c r="A579" s="1" t="s">
        <v>760</v>
      </c>
      <c r="B579" s="7" t="s">
        <v>765</v>
      </c>
      <c r="C579" s="8" t="s">
        <v>766</v>
      </c>
      <c r="D579" s="9">
        <v>73913.43</v>
      </c>
      <c r="E579" s="3" t="s">
        <v>12</v>
      </c>
    </row>
    <row r="580" spans="1:5" ht="12.75">
      <c r="A580" s="36" t="s">
        <v>15</v>
      </c>
      <c r="B580" s="37"/>
      <c r="C580" s="37"/>
      <c r="D580" s="12">
        <f>SUM(D576:D579)</f>
        <v>149370.13999999998</v>
      </c>
      <c r="E580" s="3"/>
    </row>
    <row r="581" spans="1:5" ht="12.75">
      <c r="A581" s="27"/>
      <c r="B581" s="28"/>
      <c r="C581" s="28"/>
      <c r="D581" s="28"/>
      <c r="E581" s="29"/>
    </row>
    <row r="582" spans="1:5" ht="12.75">
      <c r="A582" s="24" t="s">
        <v>68</v>
      </c>
      <c r="B582" s="25"/>
      <c r="C582" s="25"/>
      <c r="D582" s="25"/>
      <c r="E582" s="26"/>
    </row>
    <row r="583" spans="1:5" ht="25.5">
      <c r="A583" s="1" t="s">
        <v>69</v>
      </c>
      <c r="B583" s="7" t="s">
        <v>767</v>
      </c>
      <c r="C583" s="8" t="s">
        <v>768</v>
      </c>
      <c r="D583" s="9">
        <v>51601</v>
      </c>
      <c r="E583" s="3" t="s">
        <v>12</v>
      </c>
    </row>
    <row r="584" spans="1:5" ht="25.5">
      <c r="A584" s="1" t="s">
        <v>69</v>
      </c>
      <c r="B584" s="7" t="s">
        <v>769</v>
      </c>
      <c r="C584" s="8" t="s">
        <v>770</v>
      </c>
      <c r="D584" s="9">
        <v>73913.43</v>
      </c>
      <c r="E584" s="3" t="s">
        <v>12</v>
      </c>
    </row>
    <row r="585" spans="1:5" ht="12.75">
      <c r="A585" s="1" t="s">
        <v>69</v>
      </c>
      <c r="B585" s="7" t="s">
        <v>771</v>
      </c>
      <c r="C585" s="8" t="s">
        <v>772</v>
      </c>
      <c r="D585" s="9">
        <v>5000</v>
      </c>
      <c r="E585" s="3" t="s">
        <v>25</v>
      </c>
    </row>
    <row r="586" spans="1:5" ht="12.75">
      <c r="A586" s="1" t="s">
        <v>69</v>
      </c>
      <c r="B586" s="7" t="s">
        <v>771</v>
      </c>
      <c r="C586" s="8" t="s">
        <v>772</v>
      </c>
      <c r="D586" s="9">
        <v>52000</v>
      </c>
      <c r="E586" s="3" t="s">
        <v>12</v>
      </c>
    </row>
    <row r="587" spans="1:5" ht="12.75">
      <c r="A587" s="1" t="s">
        <v>69</v>
      </c>
      <c r="B587" s="7" t="s">
        <v>773</v>
      </c>
      <c r="C587" s="8" t="s">
        <v>774</v>
      </c>
      <c r="D587" s="9">
        <v>60435.07</v>
      </c>
      <c r="E587" s="3" t="s">
        <v>12</v>
      </c>
    </row>
    <row r="588" spans="1:5" ht="12.75">
      <c r="A588" s="1" t="s">
        <v>69</v>
      </c>
      <c r="B588" s="7" t="s">
        <v>775</v>
      </c>
      <c r="C588" s="8" t="s">
        <v>776</v>
      </c>
      <c r="D588" s="9">
        <v>46956.71</v>
      </c>
      <c r="E588" s="3" t="s">
        <v>12</v>
      </c>
    </row>
    <row r="589" spans="1:5" ht="25.5">
      <c r="A589" s="1" t="s">
        <v>69</v>
      </c>
      <c r="B589" s="7" t="s">
        <v>777</v>
      </c>
      <c r="C589" s="8" t="s">
        <v>778</v>
      </c>
      <c r="D589" s="9">
        <v>61100</v>
      </c>
      <c r="E589" s="3" t="s">
        <v>12</v>
      </c>
    </row>
    <row r="590" spans="1:5" ht="25.5">
      <c r="A590" s="1" t="s">
        <v>69</v>
      </c>
      <c r="B590" s="7" t="s">
        <v>779</v>
      </c>
      <c r="C590" s="8" t="s">
        <v>780</v>
      </c>
      <c r="D590" s="9">
        <v>63804.66</v>
      </c>
      <c r="E590" s="3" t="s">
        <v>12</v>
      </c>
    </row>
    <row r="591" spans="1:5" ht="25.5">
      <c r="A591" s="1" t="s">
        <v>69</v>
      </c>
      <c r="B591" s="7" t="s">
        <v>781</v>
      </c>
      <c r="C591" s="8" t="s">
        <v>782</v>
      </c>
      <c r="D591" s="9">
        <v>75000</v>
      </c>
      <c r="E591" s="3" t="s">
        <v>12</v>
      </c>
    </row>
    <row r="592" spans="1:5" ht="12.75">
      <c r="A592" s="1" t="s">
        <v>69</v>
      </c>
      <c r="B592" s="7" t="s">
        <v>783</v>
      </c>
      <c r="C592" s="8" t="s">
        <v>784</v>
      </c>
      <c r="D592" s="9">
        <v>43943.84</v>
      </c>
      <c r="E592" s="3" t="s">
        <v>12</v>
      </c>
    </row>
    <row r="593" spans="1:5" ht="12.75">
      <c r="A593" s="1" t="s">
        <v>69</v>
      </c>
      <c r="B593" s="7" t="s">
        <v>785</v>
      </c>
      <c r="C593" s="8" t="s">
        <v>786</v>
      </c>
      <c r="D593" s="9">
        <v>45000</v>
      </c>
      <c r="E593" s="3" t="s">
        <v>12</v>
      </c>
    </row>
    <row r="594" spans="1:5" ht="25.5">
      <c r="A594" s="1" t="s">
        <v>69</v>
      </c>
      <c r="B594" s="7" t="s">
        <v>118</v>
      </c>
      <c r="C594" s="8" t="s">
        <v>787</v>
      </c>
      <c r="D594" s="9">
        <v>70543.84</v>
      </c>
      <c r="E594" s="3" t="s">
        <v>12</v>
      </c>
    </row>
    <row r="595" spans="1:5" ht="12.75">
      <c r="A595" s="1" t="s">
        <v>69</v>
      </c>
      <c r="B595" s="7" t="s">
        <v>118</v>
      </c>
      <c r="C595" s="8" t="s">
        <v>788</v>
      </c>
      <c r="D595" s="9">
        <v>171058.82</v>
      </c>
      <c r="E595" s="3" t="s">
        <v>12</v>
      </c>
    </row>
    <row r="596" spans="1:5" ht="25.5">
      <c r="A596" s="1" t="s">
        <v>69</v>
      </c>
      <c r="B596" s="7" t="s">
        <v>789</v>
      </c>
      <c r="C596" s="8" t="s">
        <v>790</v>
      </c>
      <c r="D596" s="9">
        <v>50326.3</v>
      </c>
      <c r="E596" s="3" t="s">
        <v>12</v>
      </c>
    </row>
    <row r="597" spans="1:5" ht="25.5">
      <c r="A597" s="1" t="s">
        <v>69</v>
      </c>
      <c r="B597" s="7" t="s">
        <v>791</v>
      </c>
      <c r="C597" s="8" t="s">
        <v>792</v>
      </c>
      <c r="D597" s="9">
        <v>64000</v>
      </c>
      <c r="E597" s="3" t="s">
        <v>12</v>
      </c>
    </row>
    <row r="598" spans="1:5" ht="12.75">
      <c r="A598" s="36" t="s">
        <v>15</v>
      </c>
      <c r="B598" s="37"/>
      <c r="C598" s="37"/>
      <c r="D598" s="12">
        <f>SUM(D583:D597)</f>
        <v>934683.6699999999</v>
      </c>
      <c r="E598" s="3"/>
    </row>
    <row r="599" spans="1:5" ht="12.75">
      <c r="A599" s="27"/>
      <c r="B599" s="28"/>
      <c r="C599" s="28"/>
      <c r="D599" s="28"/>
      <c r="E599" s="29"/>
    </row>
    <row r="600" spans="1:5" ht="12.75">
      <c r="A600" s="24" t="s">
        <v>793</v>
      </c>
      <c r="B600" s="25"/>
      <c r="C600" s="25"/>
      <c r="D600" s="25"/>
      <c r="E600" s="26"/>
    </row>
    <row r="601" spans="1:5" ht="25.5">
      <c r="A601" s="1" t="s">
        <v>794</v>
      </c>
      <c r="B601" s="7" t="s">
        <v>795</v>
      </c>
      <c r="C601" s="8" t="s">
        <v>796</v>
      </c>
      <c r="D601" s="9">
        <v>51535</v>
      </c>
      <c r="E601" s="3" t="s">
        <v>12</v>
      </c>
    </row>
    <row r="602" spans="1:5" ht="12.75">
      <c r="A602" s="36" t="s">
        <v>15</v>
      </c>
      <c r="B602" s="37"/>
      <c r="C602" s="37"/>
      <c r="D602" s="12">
        <f>SUM(D601)</f>
        <v>51535</v>
      </c>
      <c r="E602" s="3"/>
    </row>
    <row r="603" spans="1:5" ht="12.75">
      <c r="A603" s="27"/>
      <c r="B603" s="28"/>
      <c r="C603" s="28"/>
      <c r="D603" s="28"/>
      <c r="E603" s="29"/>
    </row>
    <row r="604" spans="1:5" ht="12.75">
      <c r="A604" s="24" t="s">
        <v>797</v>
      </c>
      <c r="B604" s="25"/>
      <c r="C604" s="25"/>
      <c r="D604" s="25"/>
      <c r="E604" s="26"/>
    </row>
    <row r="605" spans="1:5" ht="12.75">
      <c r="A605" s="1" t="s">
        <v>20</v>
      </c>
      <c r="B605" s="7" t="s">
        <v>798</v>
      </c>
      <c r="C605" s="8" t="s">
        <v>799</v>
      </c>
      <c r="D605" s="9">
        <v>43587.12</v>
      </c>
      <c r="E605" s="3" t="s">
        <v>12</v>
      </c>
    </row>
    <row r="606" spans="1:5" ht="25.5">
      <c r="A606" s="1" t="s">
        <v>20</v>
      </c>
      <c r="B606" s="7" t="s">
        <v>798</v>
      </c>
      <c r="C606" s="8" t="s">
        <v>800</v>
      </c>
      <c r="D606" s="9">
        <v>93235.29</v>
      </c>
      <c r="E606" s="3" t="s">
        <v>12</v>
      </c>
    </row>
    <row r="607" spans="1:5" ht="12.75">
      <c r="A607" s="1" t="s">
        <v>20</v>
      </c>
      <c r="B607" s="7" t="s">
        <v>801</v>
      </c>
      <c r="C607" s="8" t="s">
        <v>802</v>
      </c>
      <c r="D607" s="9">
        <v>70543.84</v>
      </c>
      <c r="E607" s="3" t="s">
        <v>12</v>
      </c>
    </row>
    <row r="608" spans="1:5" ht="12.75">
      <c r="A608" s="36" t="s">
        <v>15</v>
      </c>
      <c r="B608" s="37"/>
      <c r="C608" s="37"/>
      <c r="D608" s="12">
        <f>SUM(D605:D607)</f>
        <v>207366.25</v>
      </c>
      <c r="E608" s="3"/>
    </row>
    <row r="609" spans="1:5" ht="12.75">
      <c r="A609" s="27"/>
      <c r="B609" s="28"/>
      <c r="C609" s="28"/>
      <c r="D609" s="28"/>
      <c r="E609" s="29"/>
    </row>
    <row r="610" spans="1:5" ht="12.75">
      <c r="A610" s="24" t="s">
        <v>813</v>
      </c>
      <c r="B610" s="25"/>
      <c r="C610" s="25"/>
      <c r="D610" s="25"/>
      <c r="E610" s="26"/>
    </row>
    <row r="611" spans="1:5" ht="25.5">
      <c r="A611" s="1" t="s">
        <v>814</v>
      </c>
      <c r="B611" s="7" t="s">
        <v>815</v>
      </c>
      <c r="C611" s="8" t="s">
        <v>816</v>
      </c>
      <c r="D611" s="9">
        <v>40217.54</v>
      </c>
      <c r="E611" s="3" t="s">
        <v>12</v>
      </c>
    </row>
    <row r="612" spans="1:5" ht="12.75">
      <c r="A612" s="1" t="s">
        <v>814</v>
      </c>
      <c r="B612" s="7" t="s">
        <v>817</v>
      </c>
      <c r="C612" s="8" t="s">
        <v>818</v>
      </c>
      <c r="D612" s="9">
        <v>42000</v>
      </c>
      <c r="E612" s="3" t="s">
        <v>12</v>
      </c>
    </row>
    <row r="613" spans="1:5" ht="12.75">
      <c r="A613" s="36" t="s">
        <v>15</v>
      </c>
      <c r="B613" s="37"/>
      <c r="C613" s="37"/>
      <c r="D613" s="12">
        <f>SUM(D611:D612)</f>
        <v>82217.54000000001</v>
      </c>
      <c r="E613" s="3"/>
    </row>
    <row r="614" spans="1:5" ht="12.75">
      <c r="A614" s="1"/>
      <c r="B614" s="23"/>
      <c r="C614" s="23"/>
      <c r="D614" s="23"/>
      <c r="E614" s="3"/>
    </row>
    <row r="615" spans="1:5" ht="12.75">
      <c r="A615" s="24" t="s">
        <v>803</v>
      </c>
      <c r="B615" s="25"/>
      <c r="C615" s="25"/>
      <c r="D615" s="25"/>
      <c r="E615" s="26"/>
    </row>
    <row r="616" spans="1:5" ht="25.5">
      <c r="A616" s="1" t="s">
        <v>804</v>
      </c>
      <c r="B616" s="7" t="s">
        <v>805</v>
      </c>
      <c r="C616" s="8" t="s">
        <v>806</v>
      </c>
      <c r="D616" s="9">
        <v>43587.12</v>
      </c>
      <c r="E616" s="3" t="s">
        <v>12</v>
      </c>
    </row>
    <row r="617" spans="1:5" ht="25.5">
      <c r="A617" s="1" t="s">
        <v>804</v>
      </c>
      <c r="B617" s="7" t="s">
        <v>807</v>
      </c>
      <c r="C617" s="8" t="s">
        <v>808</v>
      </c>
      <c r="D617" s="9">
        <v>25000</v>
      </c>
      <c r="E617" s="3" t="s">
        <v>12</v>
      </c>
    </row>
    <row r="618" spans="1:5" ht="12.75">
      <c r="A618" s="1" t="s">
        <v>804</v>
      </c>
      <c r="B618" s="7" t="s">
        <v>809</v>
      </c>
      <c r="C618" s="8" t="s">
        <v>810</v>
      </c>
      <c r="D618" s="9">
        <v>23369.59</v>
      </c>
      <c r="E618" s="3" t="s">
        <v>12</v>
      </c>
    </row>
    <row r="619" spans="1:5" ht="12.75">
      <c r="A619" s="1" t="s">
        <v>804</v>
      </c>
      <c r="B619" s="7" t="s">
        <v>811</v>
      </c>
      <c r="C619" s="8" t="s">
        <v>812</v>
      </c>
      <c r="D619" s="9">
        <v>10000</v>
      </c>
      <c r="E619" s="3" t="s">
        <v>25</v>
      </c>
    </row>
    <row r="620" spans="1:5" ht="12.75">
      <c r="A620" s="1" t="s">
        <v>804</v>
      </c>
      <c r="B620" s="7" t="s">
        <v>811</v>
      </c>
      <c r="C620" s="8" t="s">
        <v>812</v>
      </c>
      <c r="D620" s="9">
        <v>60435.07</v>
      </c>
      <c r="E620" s="3" t="s">
        <v>12</v>
      </c>
    </row>
    <row r="621" spans="1:5" ht="12.75">
      <c r="A621" s="36" t="s">
        <v>15</v>
      </c>
      <c r="B621" s="37"/>
      <c r="C621" s="37"/>
      <c r="D621" s="12">
        <f>SUM(D616:D620)</f>
        <v>162391.78</v>
      </c>
      <c r="E621" s="3"/>
    </row>
    <row r="622" spans="1:5" ht="12.75">
      <c r="A622" s="27"/>
      <c r="B622" s="28"/>
      <c r="C622" s="28"/>
      <c r="D622" s="28"/>
      <c r="E622" s="29"/>
    </row>
    <row r="623" spans="1:5" ht="12.75">
      <c r="A623" s="24" t="s">
        <v>819</v>
      </c>
      <c r="B623" s="25"/>
      <c r="C623" s="25"/>
      <c r="D623" s="25"/>
      <c r="E623" s="26"/>
    </row>
    <row r="624" spans="1:5" ht="25.5">
      <c r="A624" s="1" t="s">
        <v>820</v>
      </c>
      <c r="B624" s="7" t="s">
        <v>821</v>
      </c>
      <c r="C624" s="8" t="s">
        <v>822</v>
      </c>
      <c r="D624" s="9">
        <v>23369.59</v>
      </c>
      <c r="E624" s="3" t="s">
        <v>12</v>
      </c>
    </row>
    <row r="625" spans="1:5" ht="12.75">
      <c r="A625" s="36" t="s">
        <v>15</v>
      </c>
      <c r="B625" s="37"/>
      <c r="C625" s="37"/>
      <c r="D625" s="12">
        <f>SUM(D624)</f>
        <v>23369.59</v>
      </c>
      <c r="E625" s="3"/>
    </row>
    <row r="626" spans="1:5" ht="12.75">
      <c r="A626" s="27"/>
      <c r="B626" s="28"/>
      <c r="C626" s="28"/>
      <c r="D626" s="28"/>
      <c r="E626" s="29"/>
    </row>
    <row r="627" spans="1:5" ht="25.5">
      <c r="A627" s="13"/>
      <c r="B627" s="14"/>
      <c r="C627" s="15" t="s">
        <v>823</v>
      </c>
      <c r="D627" s="18">
        <f>D85+D101+D93+D125+D139+D146+D158+D152+D184+D206+D255+D211+D229+D246+D260+D269+D275+D304+D294+D280+D316+D330+D348+D335+D353+D465+D470+D360+D371+D392+D397+D440+D483+D491+D498+D526+D531+D535+D542+D547+D555+D573+D580+D598+D602+D608+D621+D613+D625</f>
        <v>19348004.23</v>
      </c>
      <c r="E627" s="17"/>
    </row>
    <row r="629" spans="3:4" ht="12.75">
      <c r="C629" s="19" t="s">
        <v>824</v>
      </c>
      <c r="D629" s="20">
        <f>D69+D627</f>
        <v>49909954.23</v>
      </c>
    </row>
  </sheetData>
  <mergeCells count="180">
    <mergeCell ref="A622:E622"/>
    <mergeCell ref="A610:E610"/>
    <mergeCell ref="A626:E626"/>
    <mergeCell ref="A613:C613"/>
    <mergeCell ref="A623:E623"/>
    <mergeCell ref="A625:C625"/>
    <mergeCell ref="A608:C608"/>
    <mergeCell ref="A609:E609"/>
    <mergeCell ref="A615:E615"/>
    <mergeCell ref="A621:C621"/>
    <mergeCell ref="A600:E600"/>
    <mergeCell ref="A602:C602"/>
    <mergeCell ref="A603:E603"/>
    <mergeCell ref="A604:E604"/>
    <mergeCell ref="A581:E581"/>
    <mergeCell ref="A582:E582"/>
    <mergeCell ref="A598:C598"/>
    <mergeCell ref="A599:E599"/>
    <mergeCell ref="A573:C573"/>
    <mergeCell ref="A574:E574"/>
    <mergeCell ref="A575:E575"/>
    <mergeCell ref="A580:C580"/>
    <mergeCell ref="A549:E549"/>
    <mergeCell ref="A555:C555"/>
    <mergeCell ref="A556:E556"/>
    <mergeCell ref="A557:E557"/>
    <mergeCell ref="A543:E543"/>
    <mergeCell ref="A544:E544"/>
    <mergeCell ref="A547:C547"/>
    <mergeCell ref="A548:E548"/>
    <mergeCell ref="A535:C535"/>
    <mergeCell ref="A536:E536"/>
    <mergeCell ref="A537:E537"/>
    <mergeCell ref="A542:C542"/>
    <mergeCell ref="A528:E528"/>
    <mergeCell ref="A531:C531"/>
    <mergeCell ref="A532:E532"/>
    <mergeCell ref="A533:E533"/>
    <mergeCell ref="A499:E499"/>
    <mergeCell ref="A500:E500"/>
    <mergeCell ref="A526:C526"/>
    <mergeCell ref="A527:E527"/>
    <mergeCell ref="A491:C491"/>
    <mergeCell ref="A492:E492"/>
    <mergeCell ref="A493:E493"/>
    <mergeCell ref="A498:C498"/>
    <mergeCell ref="A472:E472"/>
    <mergeCell ref="A483:C483"/>
    <mergeCell ref="A484:E484"/>
    <mergeCell ref="A485:E485"/>
    <mergeCell ref="A397:C397"/>
    <mergeCell ref="A398:E398"/>
    <mergeCell ref="A399:E399"/>
    <mergeCell ref="A440:C440"/>
    <mergeCell ref="A373:E373"/>
    <mergeCell ref="A392:C392"/>
    <mergeCell ref="A393:E393"/>
    <mergeCell ref="A394:E394"/>
    <mergeCell ref="A466:E466"/>
    <mergeCell ref="A467:E467"/>
    <mergeCell ref="A470:C470"/>
    <mergeCell ref="A471:E471"/>
    <mergeCell ref="A353:C353"/>
    <mergeCell ref="A354:E354"/>
    <mergeCell ref="A442:E442"/>
    <mergeCell ref="A465:C465"/>
    <mergeCell ref="A355:E355"/>
    <mergeCell ref="A360:C360"/>
    <mergeCell ref="A361:E361"/>
    <mergeCell ref="A362:E362"/>
    <mergeCell ref="A371:C371"/>
    <mergeCell ref="A372:E372"/>
    <mergeCell ref="A349:E349"/>
    <mergeCell ref="A332:E332"/>
    <mergeCell ref="A335:C335"/>
    <mergeCell ref="A350:E350"/>
    <mergeCell ref="A330:C330"/>
    <mergeCell ref="A331:E331"/>
    <mergeCell ref="A337:E337"/>
    <mergeCell ref="A348:C348"/>
    <mergeCell ref="A306:E306"/>
    <mergeCell ref="A316:C316"/>
    <mergeCell ref="A317:E317"/>
    <mergeCell ref="A318:E318"/>
    <mergeCell ref="A276:E276"/>
    <mergeCell ref="A296:E296"/>
    <mergeCell ref="A304:C304"/>
    <mergeCell ref="A305:E305"/>
    <mergeCell ref="A282:E282"/>
    <mergeCell ref="A294:C294"/>
    <mergeCell ref="A277:E277"/>
    <mergeCell ref="A280:C280"/>
    <mergeCell ref="A269:C269"/>
    <mergeCell ref="A270:E270"/>
    <mergeCell ref="A271:E271"/>
    <mergeCell ref="A275:C275"/>
    <mergeCell ref="A257:E257"/>
    <mergeCell ref="A260:C260"/>
    <mergeCell ref="A261:E261"/>
    <mergeCell ref="A262:E262"/>
    <mergeCell ref="A255:C255"/>
    <mergeCell ref="A256:E256"/>
    <mergeCell ref="A208:E208"/>
    <mergeCell ref="A211:C211"/>
    <mergeCell ref="A212:E212"/>
    <mergeCell ref="A213:E213"/>
    <mergeCell ref="A229:C229"/>
    <mergeCell ref="A230:E230"/>
    <mergeCell ref="A231:E231"/>
    <mergeCell ref="A246:C246"/>
    <mergeCell ref="A186:E186"/>
    <mergeCell ref="A206:C206"/>
    <mergeCell ref="A207:E207"/>
    <mergeCell ref="A248:E248"/>
    <mergeCell ref="A159:E159"/>
    <mergeCell ref="A160:E160"/>
    <mergeCell ref="A184:C184"/>
    <mergeCell ref="A185:E185"/>
    <mergeCell ref="A154:E154"/>
    <mergeCell ref="A158:C158"/>
    <mergeCell ref="A148:E148"/>
    <mergeCell ref="A152:C152"/>
    <mergeCell ref="A140:E140"/>
    <mergeCell ref="A141:E141"/>
    <mergeCell ref="A146:C146"/>
    <mergeCell ref="A147:E147"/>
    <mergeCell ref="A125:C125"/>
    <mergeCell ref="A126:E126"/>
    <mergeCell ref="A127:E127"/>
    <mergeCell ref="A139:C139"/>
    <mergeCell ref="A95:E95"/>
    <mergeCell ref="A101:C101"/>
    <mergeCell ref="A87:E87"/>
    <mergeCell ref="A93:C93"/>
    <mergeCell ref="A72:E72"/>
    <mergeCell ref="A73:E73"/>
    <mergeCell ref="A77:E77"/>
    <mergeCell ref="A85:C85"/>
    <mergeCell ref="A65:E65"/>
    <mergeCell ref="A67:C67"/>
    <mergeCell ref="A68:E68"/>
    <mergeCell ref="A71:E71"/>
    <mergeCell ref="A59:E59"/>
    <mergeCell ref="A60:E60"/>
    <mergeCell ref="A63:C63"/>
    <mergeCell ref="A64:E64"/>
    <mergeCell ref="A54:C54"/>
    <mergeCell ref="A55:E55"/>
    <mergeCell ref="A56:E56"/>
    <mergeCell ref="A58:C58"/>
    <mergeCell ref="A45:E45"/>
    <mergeCell ref="A49:C49"/>
    <mergeCell ref="A50:E50"/>
    <mergeCell ref="A51:E51"/>
    <mergeCell ref="A40:E40"/>
    <mergeCell ref="A41:E41"/>
    <mergeCell ref="A43:C43"/>
    <mergeCell ref="A44:E44"/>
    <mergeCell ref="A35:C35"/>
    <mergeCell ref="A36:E36"/>
    <mergeCell ref="A37:E37"/>
    <mergeCell ref="A39:C39"/>
    <mergeCell ref="A28:E28"/>
    <mergeCell ref="A31:C31"/>
    <mergeCell ref="A32:E32"/>
    <mergeCell ref="A33:E33"/>
    <mergeCell ref="A21:E21"/>
    <mergeCell ref="A22:E22"/>
    <mergeCell ref="A26:C26"/>
    <mergeCell ref="A27:E27"/>
    <mergeCell ref="A103:E103"/>
    <mergeCell ref="A102:E102"/>
    <mergeCell ref="A1:E1"/>
    <mergeCell ref="A2:E2"/>
    <mergeCell ref="A3:E3"/>
    <mergeCell ref="A7:E7"/>
    <mergeCell ref="A10:C10"/>
    <mergeCell ref="A11:E11"/>
    <mergeCell ref="A12:E12"/>
    <mergeCell ref="A20:C20"/>
  </mergeCells>
  <printOptions/>
  <pageMargins left="0.25" right="0.2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Lemar C. Wooley</cp:lastModifiedBy>
  <cp:lastPrinted>2008-09-15T19:11:35Z</cp:lastPrinted>
  <dcterms:created xsi:type="dcterms:W3CDTF">2008-09-15T19:09:08Z</dcterms:created>
  <dcterms:modified xsi:type="dcterms:W3CDTF">2008-09-24T14:37:49Z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-2063710079</vt:i4>
  </property>
  <property fmtid="{D5CDD505-2E9C-101B-9397-08002B2CF9AE}" pid="4" name="_NewReviewCyc">
    <vt:lpwstr/>
  </property>
  <property fmtid="{D5CDD505-2E9C-101B-9397-08002B2CF9AE}" pid="5" name="_EmailSubje">
    <vt:lpwstr>Please Post at 12:40 pm</vt:lpwstr>
  </property>
  <property fmtid="{D5CDD505-2E9C-101B-9397-08002B2CF9AE}" pid="6" name="_AuthorEma">
    <vt:lpwstr>brian.e.sullivan@hud.gov</vt:lpwstr>
  </property>
  <property fmtid="{D5CDD505-2E9C-101B-9397-08002B2CF9AE}" pid="7" name="_AuthorEmailDisplayNa">
    <vt:lpwstr>Sullivan, Brian E</vt:lpwstr>
  </property>
  <property fmtid="{D5CDD505-2E9C-101B-9397-08002B2CF9AE}" pid="8" name="_PreviousAdHocReviewCycle">
    <vt:i4>339675405</vt:i4>
  </property>
</Properties>
</file>