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95" windowWidth="7005" windowHeight="7860" activeTab="0"/>
  </bookViews>
  <sheets>
    <sheet name="4-18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<sst xmlns="http://schemas.openxmlformats.org/spreadsheetml/2006/main" count="32" uniqueCount="31">
  <si>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Locomotive fuel consumed</t>
  </si>
  <si>
    <t>Number of locomotives and cars:</t>
  </si>
  <si>
    <t xml:space="preserve">Train-miles: </t>
  </si>
  <si>
    <t>Car-miles:</t>
  </si>
  <si>
    <t>Locomotive fuel consumed:</t>
  </si>
  <si>
    <t xml:space="preserve">1980–85: Amtrak, State and Local Affairs Department and Public Affairs Department, personal communication. </t>
  </si>
  <si>
    <t>1990–2000: Ibid., Amtrak Corporate Reporting, Route Profitability System, personal communication, Aug. 22, 2001.</t>
  </si>
  <si>
    <r>
      <t xml:space="preserve">1975: Association of American Railroads, </t>
    </r>
    <r>
      <rPr>
        <i/>
        <sz val="9"/>
        <rFont val="Arial"/>
        <family val="2"/>
      </rPr>
      <t xml:space="preserve">Yearbook of Railroad Facts 1975 </t>
    </r>
    <r>
      <rPr>
        <sz val="9"/>
        <rFont val="Arial"/>
        <family val="2"/>
      </rPr>
      <t>(Washington, DC: 1976), p. 40.</t>
    </r>
  </si>
  <si>
    <r>
      <t xml:space="preserve">1985–2000: Ibid.,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>, Statistical Appendix (Washington, DC: Annual issues).</t>
    </r>
  </si>
  <si>
    <t>SOURCES</t>
  </si>
  <si>
    <t>Miles traveled:</t>
  </si>
  <si>
    <t>Number in use</t>
  </si>
  <si>
    <r>
      <t>1975–80: Amtrak, State and Local Affairs Department, personal communication.</t>
    </r>
  </si>
  <si>
    <t>Locomotives</t>
  </si>
  <si>
    <t>Cars</t>
  </si>
  <si>
    <r>
      <t xml:space="preserve">1975–2002: Amtrak,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</si>
  <si>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t xml:space="preserve">Table 4-18M:  Amtrak Fuel Consumption and Travel </t>
  </si>
  <si>
    <t>Kilometers traveled (millions)</t>
  </si>
  <si>
    <t>Train-kilometers</t>
  </si>
  <si>
    <t>Car-kilometers</t>
  </si>
  <si>
    <t>Diesel (million litres)</t>
  </si>
  <si>
    <t>Electric (million of kWh)</t>
  </si>
  <si>
    <t>1 Gallon = 3.78541178 litre and 1 mile = 1.609344 kilometer.</t>
  </si>
  <si>
    <r>
      <t xml:space="preserve">2001–07: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77 and similar pages in earlier editions.</t>
    </r>
  </si>
  <si>
    <r>
      <t xml:space="preserve">2003–07: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Issues), p. 77 and similar pages in earlier editions.</t>
    </r>
  </si>
  <si>
    <r>
      <t xml:space="preserve">1994–2006: Oak Ridge National Laboratory, and U.S. Department of Energy, </t>
    </r>
    <r>
      <rPr>
        <i/>
        <sz val="9"/>
        <rFont val="Arial"/>
        <family val="2"/>
      </rPr>
      <t>Transportation Energy Data Book</t>
    </r>
    <r>
      <rPr>
        <sz val="9"/>
        <rFont val="Arial"/>
        <family val="2"/>
      </rPr>
      <t xml:space="preserve">, available at http://cta.ornl.gov/data/index.shtml as of June 10, 2009. </t>
    </r>
  </si>
  <si>
    <t xml:space="preserve">Average kilometers traveled per car  </t>
  </si>
  <si>
    <t>NOTE</t>
  </si>
  <si>
    <t xml:space="preserve">2007: Amtrak, Government Affairs, Personal Communication, June 10, 2009. </t>
  </si>
  <si>
    <r>
      <t xml:space="preserve">KEY:  </t>
    </r>
    <r>
      <rPr>
        <sz val="9"/>
        <rFont val="Arial"/>
        <family val="2"/>
      </rPr>
      <t>kWh = kilowatt hour; R = revised.</t>
    </r>
  </si>
  <si>
    <t>1975–93: Amtrak, State and Local Affairs Department, personal communication.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</si>
</sst>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0.000"/>
    <numFmt numFmtId="170" formatCode="#,##0.0"/>
    <numFmt numFmtId="171" formatCode="&quot;(R)&quot;\ #,##0;&quot;(R) -&quot;#,##0;&quot;(R) &quot;\ 0"/>
    <numFmt numFmtId="172" formatCode="0.0000"/>
    <numFmt numFmtId="173" formatCode="0.00000"/>
    <numFmt numFmtId="174" formatCode="&quot;(R)&quot;\ #,##0.0;&quot;(R) -&quot;#,##0.0;&quot;(R) &quot;\ 0.0"/>
    <numFmt numFmtId="175" formatCode="_(* #,##0_);_(* \(#,##0\);_(* &quot;-&quot;??_);_(@_)"/>
    <numFmt numFmtId="176" formatCode="0.000000"/>
    <numFmt numFmtId="177" formatCode="\(\R\)\ #,##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48" applyFont="1" applyFill="1" applyBorder="1">
      <alignment horizontal="left"/>
      <protection/>
    </xf>
    <xf numFmtId="3" fontId="18" fillId="0" borderId="0" xfId="48" applyNumberFormat="1" applyFont="1" applyFill="1" applyBorder="1" applyAlignment="1">
      <alignment horizontal="right"/>
      <protection/>
    </xf>
    <xf numFmtId="3" fontId="17" fillId="0" borderId="0" xfId="48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3" fontId="18" fillId="0" borderId="0" xfId="23" applyNumberFormat="1" applyFont="1" applyFill="1" applyBorder="1" applyAlignment="1">
      <alignment horizontal="right"/>
      <protection/>
    </xf>
    <xf numFmtId="0" fontId="17" fillId="0" borderId="6" xfId="48" applyFont="1" applyFill="1" applyBorder="1">
      <alignment horizontal="left"/>
      <protection/>
    </xf>
    <xf numFmtId="0" fontId="20" fillId="0" borderId="0" xfId="48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3" xfId="48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48" applyFont="1" applyFill="1" applyBorder="1" applyAlignment="1">
      <alignment horizontal="left" indent="1"/>
      <protection/>
    </xf>
    <xf numFmtId="0" fontId="17" fillId="0" borderId="3" xfId="0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" fontId="17" fillId="0" borderId="7" xfId="0" applyNumberFormat="1" applyFont="1" applyFill="1" applyBorder="1" applyAlignment="1">
      <alignment horizontal="center"/>
    </xf>
    <xf numFmtId="0" fontId="17" fillId="0" borderId="3" xfId="48" applyNumberFormat="1" applyFont="1" applyFill="1" applyBorder="1" applyAlignment="1">
      <alignment horizontal="center"/>
      <protection/>
    </xf>
    <xf numFmtId="0" fontId="17" fillId="0" borderId="7" xfId="48" applyNumberFormat="1" applyFont="1" applyFill="1" applyBorder="1" applyAlignment="1">
      <alignment horizontal="center"/>
      <protection/>
    </xf>
    <xf numFmtId="0" fontId="20" fillId="0" borderId="0" xfId="48" applyFont="1" applyFill="1" applyAlignment="1">
      <alignment wrapText="1"/>
      <protection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 horizontal="right"/>
    </xf>
    <xf numFmtId="175" fontId="18" fillId="0" borderId="0" xfId="16" applyNumberFormat="1" applyFont="1" applyFill="1" applyBorder="1" applyAlignment="1">
      <alignment horizontal="right"/>
    </xf>
    <xf numFmtId="3" fontId="18" fillId="0" borderId="0" xfId="16" applyNumberFormat="1" applyFont="1" applyFill="1" applyBorder="1" applyAlignment="1">
      <alignment horizontal="right"/>
    </xf>
    <xf numFmtId="0" fontId="20" fillId="0" borderId="0" xfId="48" applyFont="1" applyFill="1" applyAlignment="1">
      <alignment horizontal="left" wrapText="1"/>
      <protection/>
    </xf>
    <xf numFmtId="177" fontId="18" fillId="0" borderId="0" xfId="23" applyNumberFormat="1" applyFont="1" applyFill="1" applyBorder="1" applyAlignment="1">
      <alignment horizontal="right"/>
      <protection/>
    </xf>
    <xf numFmtId="177" fontId="18" fillId="0" borderId="0" xfId="0" applyNumberFormat="1" applyFont="1" applyFill="1" applyAlignment="1">
      <alignment horizontal="right"/>
    </xf>
    <xf numFmtId="177" fontId="18" fillId="0" borderId="0" xfId="16" applyNumberFormat="1" applyFont="1" applyFill="1" applyBorder="1" applyAlignment="1">
      <alignment horizontal="right"/>
    </xf>
    <xf numFmtId="177" fontId="18" fillId="0" borderId="6" xfId="16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left" vertical="top" wrapText="1"/>
    </xf>
    <xf numFmtId="49" fontId="20" fillId="0" borderId="0" xfId="0" applyNumberFormat="1" applyFont="1" applyFill="1" applyAlignment="1">
      <alignment horizontal="left" wrapText="1"/>
    </xf>
    <xf numFmtId="3" fontId="18" fillId="0" borderId="6" xfId="16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49" fontId="21" fillId="0" borderId="0" xfId="0" applyNumberFormat="1" applyFont="1" applyFill="1" applyAlignment="1">
      <alignment wrapText="1"/>
    </xf>
    <xf numFmtId="0" fontId="19" fillId="0" borderId="0" xfId="48" applyFont="1" applyFill="1" applyBorder="1" applyAlignment="1">
      <alignment wrapText="1"/>
      <protection/>
    </xf>
    <xf numFmtId="0" fontId="20" fillId="0" borderId="0" xfId="0" applyFont="1" applyAlignment="1">
      <alignment wrapText="1"/>
    </xf>
    <xf numFmtId="0" fontId="20" fillId="0" borderId="0" xfId="48" applyFont="1" applyFill="1" applyAlignment="1">
      <alignment horizontal="left" wrapText="1"/>
      <protection/>
    </xf>
    <xf numFmtId="0" fontId="11" fillId="0" borderId="6" xfId="61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/>
    </xf>
    <xf numFmtId="0" fontId="19" fillId="0" borderId="8" xfId="48" applyFont="1" applyFill="1" applyBorder="1" applyAlignment="1">
      <alignment wrapText="1"/>
      <protection/>
    </xf>
    <xf numFmtId="0" fontId="20" fillId="0" borderId="8" xfId="0" applyFont="1" applyFill="1" applyBorder="1" applyAlignment="1">
      <alignment wrapText="1"/>
    </xf>
    <xf numFmtId="0" fontId="19" fillId="0" borderId="0" xfId="0" applyFont="1" applyFill="1" applyAlignment="1">
      <alignment wrapText="1"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34.57421875" style="1" customWidth="1"/>
    <col min="2" max="20" width="11.00390625" style="1" bestFit="1" customWidth="1"/>
    <col min="21" max="21" width="10.421875" style="1" customWidth="1"/>
    <col min="22" max="22" width="10.421875" style="1" bestFit="1" customWidth="1"/>
    <col min="23" max="16384" width="9.140625" style="1" customWidth="1"/>
  </cols>
  <sheetData>
    <row r="1" spans="1:22" ht="14.25" thickBot="1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</row>
    <row r="2" spans="1:22" s="19" customFormat="1" ht="16.5">
      <c r="A2" s="18"/>
      <c r="B2" s="25">
        <v>1975</v>
      </c>
      <c r="C2" s="25">
        <v>1980</v>
      </c>
      <c r="D2" s="25">
        <v>1985</v>
      </c>
      <c r="E2" s="25">
        <v>1990</v>
      </c>
      <c r="F2" s="25">
        <v>1991</v>
      </c>
      <c r="G2" s="25">
        <v>1992</v>
      </c>
      <c r="H2" s="25">
        <v>1993</v>
      </c>
      <c r="I2" s="25">
        <v>1994</v>
      </c>
      <c r="J2" s="25">
        <v>1995</v>
      </c>
      <c r="K2" s="25">
        <v>1996</v>
      </c>
      <c r="L2" s="25">
        <v>1997</v>
      </c>
      <c r="M2" s="25">
        <v>1998</v>
      </c>
      <c r="N2" s="25">
        <v>1999</v>
      </c>
      <c r="O2" s="26">
        <v>2000</v>
      </c>
      <c r="P2" s="26">
        <v>2001</v>
      </c>
      <c r="Q2" s="21">
        <v>2002</v>
      </c>
      <c r="R2" s="21">
        <v>2003</v>
      </c>
      <c r="S2" s="24">
        <v>2004</v>
      </c>
      <c r="T2" s="24">
        <v>2005</v>
      </c>
      <c r="U2" s="24">
        <v>2006</v>
      </c>
      <c r="V2" s="24">
        <v>2007</v>
      </c>
    </row>
    <row r="3" spans="1:20" s="3" customFormat="1" ht="16.5">
      <c r="A3" s="4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  <c r="P3" s="16"/>
      <c r="S3" s="22"/>
      <c r="T3" s="22"/>
    </row>
    <row r="4" spans="1:22" s="3" customFormat="1" ht="16.5">
      <c r="A4" s="20" t="s">
        <v>13</v>
      </c>
      <c r="B4" s="5">
        <v>355</v>
      </c>
      <c r="C4" s="5">
        <v>419</v>
      </c>
      <c r="D4" s="5">
        <v>291</v>
      </c>
      <c r="E4" s="5">
        <v>318</v>
      </c>
      <c r="F4" s="5">
        <v>316</v>
      </c>
      <c r="G4" s="5">
        <v>336</v>
      </c>
      <c r="H4" s="5">
        <v>360</v>
      </c>
      <c r="I4" s="5">
        <v>338</v>
      </c>
      <c r="J4" s="5">
        <v>313</v>
      </c>
      <c r="K4" s="5">
        <v>299</v>
      </c>
      <c r="L4" s="5">
        <v>332</v>
      </c>
      <c r="M4" s="5">
        <v>345</v>
      </c>
      <c r="N4" s="5">
        <v>329</v>
      </c>
      <c r="O4" s="5">
        <v>378</v>
      </c>
      <c r="P4" s="5">
        <v>401</v>
      </c>
      <c r="Q4" s="3">
        <v>372</v>
      </c>
      <c r="R4" s="3">
        <v>442</v>
      </c>
      <c r="S4" s="22">
        <v>276</v>
      </c>
      <c r="T4" s="3">
        <v>258</v>
      </c>
      <c r="U4" s="3">
        <v>319</v>
      </c>
      <c r="V4" s="3">
        <v>270</v>
      </c>
    </row>
    <row r="5" spans="1:22" s="3" customFormat="1" ht="16.5">
      <c r="A5" s="20" t="s">
        <v>14</v>
      </c>
      <c r="B5" s="5">
        <v>1913</v>
      </c>
      <c r="C5" s="5">
        <v>2128</v>
      </c>
      <c r="D5" s="5">
        <v>1854</v>
      </c>
      <c r="E5" s="5">
        <v>1863</v>
      </c>
      <c r="F5" s="5">
        <v>1786</v>
      </c>
      <c r="G5" s="5">
        <v>1796</v>
      </c>
      <c r="H5" s="5">
        <v>1853</v>
      </c>
      <c r="I5" s="5">
        <v>1852</v>
      </c>
      <c r="J5" s="5">
        <v>1722</v>
      </c>
      <c r="K5" s="5">
        <v>1730</v>
      </c>
      <c r="L5" s="5">
        <v>1728</v>
      </c>
      <c r="M5" s="5">
        <v>1962</v>
      </c>
      <c r="N5" s="5">
        <v>1992</v>
      </c>
      <c r="O5" s="5">
        <v>1894</v>
      </c>
      <c r="P5" s="5">
        <v>2084</v>
      </c>
      <c r="Q5" s="22">
        <v>2896</v>
      </c>
      <c r="R5" s="22">
        <v>1623</v>
      </c>
      <c r="S5" s="22">
        <v>1211</v>
      </c>
      <c r="T5" s="22">
        <v>1186</v>
      </c>
      <c r="U5" s="22">
        <v>1191</v>
      </c>
      <c r="V5" s="22">
        <v>1164</v>
      </c>
    </row>
    <row r="6" spans="1:20" s="3" customFormat="1" ht="16.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6"/>
      <c r="P6" s="16"/>
      <c r="S6" s="22"/>
      <c r="T6" s="22"/>
    </row>
    <row r="7" spans="1:22" s="3" customFormat="1" ht="16.5">
      <c r="A7" s="20" t="s">
        <v>18</v>
      </c>
      <c r="B7" s="5">
        <v>48.28032</v>
      </c>
      <c r="C7" s="5">
        <v>48.28032</v>
      </c>
      <c r="D7" s="5">
        <v>48.28032</v>
      </c>
      <c r="E7" s="5">
        <v>53.108352000000004</v>
      </c>
      <c r="F7" s="5">
        <v>54.717696000000004</v>
      </c>
      <c r="G7" s="5">
        <v>54.717696000000004</v>
      </c>
      <c r="H7" s="5">
        <v>56.327040000000004</v>
      </c>
      <c r="I7" s="5">
        <v>54.717696000000004</v>
      </c>
      <c r="J7" s="5">
        <v>51.499008</v>
      </c>
      <c r="K7" s="5">
        <v>48.28032</v>
      </c>
      <c r="L7" s="5">
        <v>51.499008</v>
      </c>
      <c r="M7" s="5">
        <v>53.108352000000004</v>
      </c>
      <c r="N7" s="5">
        <v>54.717696000000004</v>
      </c>
      <c r="O7" s="5">
        <v>56.327040000000004</v>
      </c>
      <c r="P7" s="5">
        <v>57.936384000000004</v>
      </c>
      <c r="Q7" s="5">
        <v>61.155072000000004</v>
      </c>
      <c r="R7" s="5">
        <v>60.28476129561601</v>
      </c>
      <c r="S7" s="22">
        <v>59.801018238720005</v>
      </c>
      <c r="T7" s="22">
        <v>58.2563215872</v>
      </c>
      <c r="U7" s="28">
        <v>58.069977254784</v>
      </c>
      <c r="V7" s="28">
        <v>60.324112975104</v>
      </c>
    </row>
    <row r="8" spans="1:22" s="3" customFormat="1" ht="16.5">
      <c r="A8" s="20" t="s">
        <v>19</v>
      </c>
      <c r="B8" s="5">
        <v>407.064252672</v>
      </c>
      <c r="C8" s="5">
        <v>378.19584000000003</v>
      </c>
      <c r="D8" s="5">
        <v>403.94534400000003</v>
      </c>
      <c r="E8" s="5">
        <v>484.412544</v>
      </c>
      <c r="F8" s="5">
        <v>503.724672</v>
      </c>
      <c r="G8" s="5">
        <v>494.47738137600004</v>
      </c>
      <c r="H8" s="5">
        <v>488.022302592</v>
      </c>
      <c r="I8" s="5">
        <v>489.24057600000003</v>
      </c>
      <c r="J8" s="5">
        <v>469.928448</v>
      </c>
      <c r="K8" s="5">
        <v>444.178944</v>
      </c>
      <c r="L8" s="5">
        <v>463.49107200000003</v>
      </c>
      <c r="M8" s="5">
        <v>502.11532800000003</v>
      </c>
      <c r="N8" s="5">
        <v>550.395648</v>
      </c>
      <c r="O8" s="5">
        <v>592.238592</v>
      </c>
      <c r="P8" s="5">
        <v>607.8579594912001</v>
      </c>
      <c r="Q8" s="5">
        <v>609.204764767104</v>
      </c>
      <c r="R8" s="5">
        <v>534.0828544128</v>
      </c>
      <c r="S8" s="22">
        <v>496.38166824153603</v>
      </c>
      <c r="T8" s="22">
        <v>426.14714088460795</v>
      </c>
      <c r="U8" s="28">
        <v>424.71902511244804</v>
      </c>
      <c r="V8" s="28">
        <v>428.963056752384</v>
      </c>
    </row>
    <row r="9" spans="1:20" s="7" customFormat="1" ht="16.5">
      <c r="A9" s="4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7"/>
      <c r="P9" s="17"/>
      <c r="S9" s="23"/>
      <c r="T9" s="23"/>
    </row>
    <row r="10" spans="1:22" s="3" customFormat="1" ht="16.5">
      <c r="A10" s="20" t="s">
        <v>21</v>
      </c>
      <c r="B10" s="8">
        <v>180</v>
      </c>
      <c r="C10" s="8">
        <v>254</v>
      </c>
      <c r="D10" s="8">
        <v>295</v>
      </c>
      <c r="E10" s="8">
        <v>330</v>
      </c>
      <c r="F10" s="8">
        <v>303</v>
      </c>
      <c r="G10" s="8">
        <v>300</v>
      </c>
      <c r="H10" s="8">
        <v>301</v>
      </c>
      <c r="I10" s="33">
        <v>308.948</v>
      </c>
      <c r="J10" s="33">
        <v>335.818</v>
      </c>
      <c r="K10" s="33">
        <v>362.689</v>
      </c>
      <c r="L10" s="33">
        <v>389.559</v>
      </c>
      <c r="M10" s="33">
        <v>416.429</v>
      </c>
      <c r="N10" s="33">
        <v>443.3</v>
      </c>
      <c r="O10" s="34">
        <v>470.17</v>
      </c>
      <c r="P10" s="29">
        <v>455.703</v>
      </c>
      <c r="Q10" s="29">
        <v>518.306</v>
      </c>
      <c r="R10" s="29">
        <v>536.95</v>
      </c>
      <c r="S10" s="29">
        <v>550.695</v>
      </c>
      <c r="T10" s="29">
        <v>531.377</v>
      </c>
      <c r="U10" s="29">
        <v>548.856</v>
      </c>
      <c r="V10" s="28">
        <v>577.864</v>
      </c>
    </row>
    <row r="11" spans="1:22" s="3" customFormat="1" ht="16.5">
      <c r="A11" s="20" t="s">
        <v>20</v>
      </c>
      <c r="B11" s="30">
        <v>238.48095600000002</v>
      </c>
      <c r="C11" s="30">
        <v>242.266368</v>
      </c>
      <c r="D11" s="30">
        <v>246.05178</v>
      </c>
      <c r="E11" s="30">
        <v>310.4037839999999</v>
      </c>
      <c r="F11" s="30">
        <v>310.4037839999999</v>
      </c>
      <c r="G11" s="31">
        <v>310.4037839999999</v>
      </c>
      <c r="H11" s="31">
        <v>314.189196</v>
      </c>
      <c r="I11" s="35">
        <v>278.28833241848</v>
      </c>
      <c r="J11" s="35">
        <v>273.95403593038</v>
      </c>
      <c r="K11" s="35">
        <v>269.61973944228</v>
      </c>
      <c r="L11" s="35">
        <v>286.38911362768005</v>
      </c>
      <c r="M11" s="35">
        <v>287.68750986822</v>
      </c>
      <c r="N11" s="35">
        <v>299.70240685794</v>
      </c>
      <c r="O11" s="35">
        <v>359.49298592304</v>
      </c>
      <c r="P11" s="29">
        <v>366.60198924588</v>
      </c>
      <c r="Q11" s="29">
        <v>319.60988740896</v>
      </c>
      <c r="R11" s="29">
        <v>282.47121243538</v>
      </c>
      <c r="S11" s="29">
        <v>259.6981751669</v>
      </c>
      <c r="T11" s="29">
        <v>247.85740711906</v>
      </c>
      <c r="U11" s="29">
        <v>236.44817601414002</v>
      </c>
      <c r="V11" s="28">
        <v>234.02929788672</v>
      </c>
    </row>
    <row r="12" spans="1:22" s="3" customFormat="1" ht="17.25" thickBot="1">
      <c r="A12" s="9" t="s">
        <v>26</v>
      </c>
      <c r="B12" s="36">
        <f>B8*1000000/B5</f>
        <v>212788.42272451645</v>
      </c>
      <c r="C12" s="36">
        <f aca="true" t="shared" si="0" ref="C12:V12">C8*1000000/C5</f>
        <v>177723.60902255643</v>
      </c>
      <c r="D12" s="36">
        <f t="shared" si="0"/>
        <v>217877.74757281557</v>
      </c>
      <c r="E12" s="36">
        <f t="shared" si="0"/>
        <v>260017.4685990338</v>
      </c>
      <c r="F12" s="36">
        <f t="shared" si="0"/>
        <v>282040.68980963045</v>
      </c>
      <c r="G12" s="36">
        <f t="shared" si="0"/>
        <v>275321.48183518933</v>
      </c>
      <c r="H12" s="36">
        <f t="shared" si="0"/>
        <v>263368.75477172155</v>
      </c>
      <c r="I12" s="36">
        <f t="shared" si="0"/>
        <v>264168.777537797</v>
      </c>
      <c r="J12" s="36">
        <f t="shared" si="0"/>
        <v>272896.8919860627</v>
      </c>
      <c r="K12" s="36">
        <f t="shared" si="0"/>
        <v>256750.83468208092</v>
      </c>
      <c r="L12" s="36">
        <f t="shared" si="0"/>
        <v>268224.00000000006</v>
      </c>
      <c r="M12" s="36">
        <f t="shared" si="0"/>
        <v>255920.14678899085</v>
      </c>
      <c r="N12" s="36">
        <f t="shared" si="0"/>
        <v>276303.0361445783</v>
      </c>
      <c r="O12" s="36">
        <f t="shared" si="0"/>
        <v>312691.97043294617</v>
      </c>
      <c r="P12" s="36">
        <f t="shared" si="0"/>
        <v>291678.4834410749</v>
      </c>
      <c r="Q12" s="36">
        <f t="shared" si="0"/>
        <v>210360.76131460775</v>
      </c>
      <c r="R12" s="36">
        <f t="shared" si="0"/>
        <v>329071.38287911273</v>
      </c>
      <c r="S12" s="36">
        <f t="shared" si="0"/>
        <v>409894.028275422</v>
      </c>
      <c r="T12" s="36">
        <f t="shared" si="0"/>
        <v>359314.621319231</v>
      </c>
      <c r="U12" s="39">
        <f t="shared" si="0"/>
        <v>356607.0739819043</v>
      </c>
      <c r="V12" s="39">
        <f t="shared" si="0"/>
        <v>368524.9628456907</v>
      </c>
    </row>
    <row r="13" spans="1:13" s="11" customFormat="1" ht="12" customHeight="1">
      <c r="A13" s="51" t="s">
        <v>29</v>
      </c>
      <c r="B13" s="52"/>
      <c r="C13" s="52"/>
      <c r="D13" s="52"/>
      <c r="E13" s="52"/>
      <c r="F13" s="52"/>
      <c r="G13" s="52"/>
      <c r="H13" s="52"/>
      <c r="I13" s="52"/>
      <c r="J13" s="10"/>
      <c r="K13" s="10"/>
      <c r="L13" s="10"/>
      <c r="M13" s="10"/>
    </row>
    <row r="14" spans="1:13" s="11" customFormat="1" ht="12" customHeight="1">
      <c r="A14" s="45"/>
      <c r="B14" s="46"/>
      <c r="C14" s="46"/>
      <c r="D14" s="46"/>
      <c r="E14" s="46"/>
      <c r="F14" s="46"/>
      <c r="G14" s="46"/>
      <c r="H14" s="46"/>
      <c r="I14" s="46"/>
      <c r="J14" s="10"/>
      <c r="K14" s="10"/>
      <c r="L14" s="10"/>
      <c r="M14" s="10"/>
    </row>
    <row r="15" spans="1:13" s="11" customFormat="1" ht="12" customHeight="1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10"/>
      <c r="K15" s="10"/>
      <c r="L15" s="10"/>
      <c r="M15" s="10"/>
    </row>
    <row r="16" spans="1:25" s="11" customFormat="1" ht="12" customHeight="1">
      <c r="A16" s="47" t="s">
        <v>22</v>
      </c>
      <c r="B16" s="47"/>
      <c r="C16" s="47"/>
      <c r="D16" s="47"/>
      <c r="E16" s="47"/>
      <c r="F16" s="47"/>
      <c r="G16" s="47"/>
      <c r="H16" s="47"/>
      <c r="I16" s="47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27"/>
      <c r="X16" s="27"/>
      <c r="Y16" s="27"/>
    </row>
    <row r="17" spans="1:25" s="11" customFormat="1" ht="12" customHeight="1">
      <c r="A17" s="47"/>
      <c r="B17" s="47"/>
      <c r="C17" s="47"/>
      <c r="D17" s="47"/>
      <c r="E17" s="47"/>
      <c r="F17" s="47"/>
      <c r="G17" s="47"/>
      <c r="H17" s="47"/>
      <c r="I17" s="4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13" s="11" customFormat="1" ht="12" customHeight="1">
      <c r="A18" s="53" t="s">
        <v>9</v>
      </c>
      <c r="B18" s="53"/>
      <c r="C18" s="53"/>
      <c r="D18" s="53"/>
      <c r="E18" s="53"/>
      <c r="F18" s="53"/>
      <c r="G18" s="53"/>
      <c r="H18" s="43"/>
      <c r="I18" s="43"/>
      <c r="J18" s="12"/>
      <c r="K18" s="12"/>
      <c r="L18" s="12"/>
      <c r="M18" s="12"/>
    </row>
    <row r="19" spans="1:13" s="11" customFormat="1" ht="12" customHeight="1">
      <c r="A19" s="42" t="s">
        <v>1</v>
      </c>
      <c r="B19" s="42"/>
      <c r="C19" s="42"/>
      <c r="D19" s="42"/>
      <c r="E19" s="42"/>
      <c r="F19" s="42"/>
      <c r="G19" s="42"/>
      <c r="H19" s="43"/>
      <c r="I19" s="43"/>
      <c r="J19" s="13"/>
      <c r="K19" s="13"/>
      <c r="L19" s="13"/>
      <c r="M19" s="13"/>
    </row>
    <row r="20" spans="1:22" s="11" customFormat="1" ht="12" customHeight="1">
      <c r="A20" s="40" t="s">
        <v>12</v>
      </c>
      <c r="B20" s="40"/>
      <c r="C20" s="40"/>
      <c r="D20" s="40"/>
      <c r="E20" s="40"/>
      <c r="F20" s="40"/>
      <c r="G20" s="40"/>
      <c r="H20" s="40"/>
      <c r="I20" s="4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s="15" customFormat="1" ht="12" customHeight="1">
      <c r="A21" s="40" t="s">
        <v>8</v>
      </c>
      <c r="B21" s="40"/>
      <c r="C21" s="40"/>
      <c r="D21" s="40"/>
      <c r="E21" s="40"/>
      <c r="F21" s="40"/>
      <c r="G21" s="40"/>
      <c r="H21" s="40"/>
      <c r="I21" s="40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s="15" customFormat="1" ht="12.75" customHeight="1">
      <c r="A22" s="40" t="s">
        <v>23</v>
      </c>
      <c r="B22" s="40"/>
      <c r="C22" s="40"/>
      <c r="D22" s="40"/>
      <c r="E22" s="40"/>
      <c r="F22" s="40"/>
      <c r="G22" s="40"/>
      <c r="H22" s="40"/>
      <c r="I22" s="40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13" s="15" customFormat="1" ht="12" customHeight="1">
      <c r="A23" s="42" t="s">
        <v>10</v>
      </c>
      <c r="B23" s="42"/>
      <c r="C23" s="42"/>
      <c r="D23" s="42"/>
      <c r="E23" s="42"/>
      <c r="F23" s="42"/>
      <c r="G23" s="42"/>
      <c r="H23" s="43"/>
      <c r="I23" s="43"/>
      <c r="J23" s="13"/>
      <c r="K23" s="13"/>
      <c r="L23" s="13"/>
      <c r="M23" s="13"/>
    </row>
    <row r="24" spans="1:13" s="15" customFormat="1" ht="12" customHeight="1">
      <c r="A24" s="44" t="s">
        <v>2</v>
      </c>
      <c r="B24" s="44"/>
      <c r="C24" s="44"/>
      <c r="D24" s="44"/>
      <c r="E24" s="44"/>
      <c r="F24" s="44"/>
      <c r="G24" s="44"/>
      <c r="H24" s="43"/>
      <c r="I24" s="43"/>
      <c r="J24" s="14"/>
      <c r="K24" s="14"/>
      <c r="L24" s="14"/>
      <c r="M24" s="14"/>
    </row>
    <row r="25" spans="1:22" s="15" customFormat="1" ht="12" customHeight="1">
      <c r="A25" s="40" t="s">
        <v>15</v>
      </c>
      <c r="B25" s="40"/>
      <c r="C25" s="40"/>
      <c r="D25" s="40"/>
      <c r="E25" s="40"/>
      <c r="F25" s="40"/>
      <c r="G25" s="40"/>
      <c r="H25" s="40"/>
      <c r="I25" s="40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s="15" customFormat="1" ht="12.75" customHeight="1">
      <c r="A26" s="40" t="s">
        <v>24</v>
      </c>
      <c r="B26" s="40"/>
      <c r="C26" s="40"/>
      <c r="D26" s="40"/>
      <c r="E26" s="40"/>
      <c r="F26" s="40"/>
      <c r="G26" s="40"/>
      <c r="H26" s="40"/>
      <c r="I26" s="40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13" s="15" customFormat="1" ht="11.25" customHeight="1">
      <c r="A27" s="44" t="s">
        <v>3</v>
      </c>
      <c r="B27" s="44"/>
      <c r="C27" s="44"/>
      <c r="D27" s="44"/>
      <c r="E27" s="44"/>
      <c r="F27" s="44"/>
      <c r="G27" s="44"/>
      <c r="H27" s="43"/>
      <c r="I27" s="43"/>
      <c r="J27" s="14"/>
      <c r="K27" s="14"/>
      <c r="L27" s="14"/>
      <c r="M27" s="14"/>
    </row>
    <row r="28" spans="1:22" s="15" customFormat="1" ht="12" customHeight="1">
      <c r="A28" s="40" t="s">
        <v>7</v>
      </c>
      <c r="B28" s="40"/>
      <c r="C28" s="40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15" customFormat="1" ht="12" customHeight="1">
      <c r="A29" s="40" t="s">
        <v>5</v>
      </c>
      <c r="B29" s="40"/>
      <c r="C29" s="40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15" customFormat="1" ht="12.75" customHeight="1">
      <c r="A30" s="40" t="s">
        <v>6</v>
      </c>
      <c r="B30" s="40"/>
      <c r="C30" s="40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15" customFormat="1" ht="12.75" customHeight="1">
      <c r="A31" s="40" t="s">
        <v>23</v>
      </c>
      <c r="B31" s="40"/>
      <c r="C31" s="40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13" s="15" customFormat="1" ht="12" customHeight="1">
      <c r="A32" s="42" t="s">
        <v>4</v>
      </c>
      <c r="B32" s="42"/>
      <c r="C32" s="42"/>
      <c r="D32" s="42"/>
      <c r="E32" s="42"/>
      <c r="F32" s="42"/>
      <c r="G32" s="42"/>
      <c r="H32" s="43"/>
      <c r="I32" s="43"/>
      <c r="J32" s="13"/>
      <c r="K32" s="13"/>
      <c r="L32" s="13"/>
      <c r="M32" s="13"/>
    </row>
    <row r="33" spans="1:22" ht="12.75" customHeight="1">
      <c r="A33" s="41" t="s">
        <v>30</v>
      </c>
      <c r="B33" s="41"/>
      <c r="C33" s="41"/>
      <c r="D33" s="41"/>
      <c r="E33" s="41"/>
      <c r="F33" s="41"/>
      <c r="G33" s="41"/>
      <c r="H33" s="41"/>
      <c r="I33" s="41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24.75" customHeight="1">
      <c r="A34" s="41" t="s">
        <v>25</v>
      </c>
      <c r="B34" s="41"/>
      <c r="C34" s="41"/>
      <c r="D34" s="41"/>
      <c r="E34" s="41"/>
      <c r="F34" s="41"/>
      <c r="G34" s="41"/>
      <c r="H34" s="41"/>
      <c r="I34" s="41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1" t="s">
        <v>28</v>
      </c>
      <c r="B35" s="41"/>
      <c r="C35" s="41"/>
      <c r="D35" s="41"/>
      <c r="E35" s="41"/>
      <c r="F35" s="41"/>
      <c r="G35" s="41"/>
      <c r="H35" s="41"/>
      <c r="I35" s="41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4">
    <mergeCell ref="A30:I30"/>
    <mergeCell ref="A1:V1"/>
    <mergeCell ref="A13:I13"/>
    <mergeCell ref="A18:I18"/>
    <mergeCell ref="A19:I19"/>
    <mergeCell ref="A26:I26"/>
    <mergeCell ref="A28:I28"/>
    <mergeCell ref="A29:I29"/>
    <mergeCell ref="A27:I27"/>
    <mergeCell ref="A16:I16"/>
    <mergeCell ref="A15:I15"/>
    <mergeCell ref="A14:I14"/>
    <mergeCell ref="A17:I17"/>
    <mergeCell ref="A20:I20"/>
    <mergeCell ref="A21:I21"/>
    <mergeCell ref="A22:I22"/>
    <mergeCell ref="A25:I25"/>
    <mergeCell ref="A23:I23"/>
    <mergeCell ref="A24:I24"/>
    <mergeCell ref="A31:I31"/>
    <mergeCell ref="A33:I33"/>
    <mergeCell ref="A34:I34"/>
    <mergeCell ref="A35:I35"/>
    <mergeCell ref="A32:I32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michael.schiro</cp:lastModifiedBy>
  <cp:lastPrinted>2005-11-29T16:28:10Z</cp:lastPrinted>
  <dcterms:created xsi:type="dcterms:W3CDTF">1999-08-16T14:11:18Z</dcterms:created>
  <dcterms:modified xsi:type="dcterms:W3CDTF">2009-07-06T14:45:42Z</dcterms:modified>
  <cp:category/>
  <cp:version/>
  <cp:contentType/>
  <cp:contentStatus/>
</cp:coreProperties>
</file>