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2120" windowHeight="8580" activeTab="0"/>
  </bookViews>
  <sheets>
    <sheet name="D-5" sheetId="1" r:id="rId1"/>
  </sheets>
  <definedNames>
    <definedName name="_xlnm.Print_Area" localSheetId="0">'D-5'!$A$1:$N$40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<sst xmlns="http://schemas.openxmlformats.org/spreadsheetml/2006/main" count="42" uniqueCount="37">
  <si>
    <t>U</t>
  </si>
  <si>
    <t>Rank</t>
  </si>
  <si>
    <t>Share of U.S. total</t>
  </si>
  <si>
    <t>Los Angeles, CA</t>
  </si>
  <si>
    <t>San Francisco, CA</t>
  </si>
  <si>
    <t>San Diego, CA</t>
  </si>
  <si>
    <t>San Jose, CA</t>
  </si>
  <si>
    <t>Anaheim, CA</t>
  </si>
  <si>
    <t>New York City, NY</t>
  </si>
  <si>
    <t>Orlando, FL</t>
  </si>
  <si>
    <t>Miami, FL</t>
  </si>
  <si>
    <t>Las Vegas, NV</t>
  </si>
  <si>
    <t>Oahu/Honolulu, HI</t>
  </si>
  <si>
    <t>Washington, DC (metro)</t>
  </si>
  <si>
    <t>Chicago, IL</t>
  </si>
  <si>
    <t>Boston, MA</t>
  </si>
  <si>
    <t>Atlanta, GA</t>
  </si>
  <si>
    <t>Houston, TX</t>
  </si>
  <si>
    <t>Maui, HI</t>
  </si>
  <si>
    <t>Seattle, WA</t>
  </si>
  <si>
    <t>United States, total</t>
  </si>
  <si>
    <t>Visitors (thousands)</t>
  </si>
  <si>
    <t xml:space="preserve"> </t>
  </si>
  <si>
    <t>Top 20 cities</t>
  </si>
  <si>
    <t>Tampa/St. Petersburg, FL</t>
  </si>
  <si>
    <r>
      <t>KEY:</t>
    </r>
    <r>
      <rPr>
        <sz val="9"/>
        <rFont val="Futura Md BT"/>
        <family val="2"/>
      </rPr>
      <t xml:space="preserve"> U = data are unavailable.</t>
    </r>
  </si>
  <si>
    <r>
      <t>NOTE:</t>
    </r>
    <r>
      <rPr>
        <sz val="9"/>
        <rFont val="Futura Md BT"/>
        <family val="2"/>
      </rPr>
      <t xml:space="preserve"> A visitor may visit more than one city.  "Share of U.S. total" represents the percent of visitors visiting the city.  These columns, therefore, do not sum to 100.</t>
    </r>
  </si>
  <si>
    <r>
      <t>SOURCES:</t>
    </r>
    <r>
      <rPr>
        <sz val="9"/>
        <rFont val="Futura Md BT"/>
        <family val="2"/>
      </rPr>
      <t xml:space="preserve"> U.S. Department of Commerce, International Trade Administration, Office of Tourism Industries, </t>
    </r>
    <r>
      <rPr>
        <i/>
        <sz val="9"/>
        <rFont val="Futura Md BT"/>
        <family val="2"/>
      </rPr>
      <t>Overseas Visitors to Select U.S. Cities/Hawaiian Islands 2000-1999 (Ranked by 2000 Market Share)</t>
    </r>
    <r>
      <rPr>
        <sz val="9"/>
        <rFont val="Futura Md BT"/>
        <family val="2"/>
      </rPr>
      <t xml:space="preserve">, Washington, DC: 2001, available at http://tinet.ita.doc.gov/ as of Oct. 19, 2001;  U.S. Department of Commerce, International Trade Administration, Office of Tourism Industries, </t>
    </r>
    <r>
      <rPr>
        <i/>
        <sz val="9"/>
        <rFont val="Futura Md BT"/>
        <family val="2"/>
      </rPr>
      <t>Overseas Visitors to Select U.S. Cities/Hawaiian Islands 2000-1999 (Ranked by 2000 Market Share),</t>
    </r>
    <r>
      <rPr>
        <sz val="9"/>
        <rFont val="Futura Md BT"/>
        <family val="2"/>
      </rPr>
      <t xml:space="preserve"> Washington, DC: 2001, available at http://tinet.ita.doc.gov/ as of Nov. 13, 2001.</t>
    </r>
  </si>
  <si>
    <t>Dallas/Fort Worth, TX</t>
  </si>
  <si>
    <t>Fort Lauderdale, FL</t>
  </si>
  <si>
    <r>
      <t xml:space="preserve">1 </t>
    </r>
    <r>
      <rPr>
        <sz val="9"/>
        <rFont val="Futura Md BT"/>
        <family val="2"/>
      </rPr>
      <t>International travelers to the United States from Canada and Mexico are not included.</t>
    </r>
  </si>
  <si>
    <t>Miami</t>
  </si>
  <si>
    <t>Orlando</t>
  </si>
  <si>
    <t>Tampa/St. Petersburg</t>
  </si>
  <si>
    <t>Florida cities in top 20</t>
  </si>
  <si>
    <r>
      <t>Table 4-6: Overseas Visitors to the United States: Top 20 Destination Cities</t>
    </r>
    <r>
      <rPr>
        <b/>
        <vertAlign val="superscript"/>
        <sz val="12"/>
        <rFont val="Futura Md BT"/>
        <family val="2"/>
      </rPr>
      <t>1</t>
    </r>
  </si>
  <si>
    <t>Fort Lauderdale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</si>
</sst>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.0_);_(* \(#,##0.0\);_(* &quot;-&quot;??_);_(@_)"/>
    <numFmt numFmtId="166" formatCode="_(* #,##0_);_(* \(#,##0\);_(* &quot;-&quot;??_);_(@_)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0"/>
    <numFmt numFmtId="172" formatCode="0.000"/>
    <numFmt numFmtId="173" formatCode="###0.00_)"/>
    <numFmt numFmtId="174" formatCode="General_W"/>
    <numFmt numFmtId="175" formatCode="0.00000"/>
  </numFmts>
  <fonts count="13">
    <font>
      <sz val="12"/>
      <name val="Futura Md BT"/>
      <family val="0"/>
    </font>
    <font>
      <sz val="10"/>
      <name val="Arial"/>
      <family val="0"/>
    </font>
    <font>
      <b/>
      <sz val="12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sz val="9"/>
      <name val="Futura Md BT"/>
      <family val="2"/>
    </font>
    <font>
      <b/>
      <sz val="9"/>
      <name val="Futura Md BT"/>
      <family val="2"/>
    </font>
    <font>
      <sz val="9"/>
      <name val="Helv"/>
      <family val="0"/>
    </font>
    <font>
      <b/>
      <sz val="10"/>
      <name val="Helv"/>
      <family val="0"/>
    </font>
    <font>
      <sz val="10"/>
      <name val="Helv"/>
      <family val="0"/>
    </font>
    <font>
      <i/>
      <sz val="9"/>
      <name val="Futura Md BT"/>
      <family val="2"/>
    </font>
    <font>
      <vertAlign val="superscript"/>
      <sz val="9"/>
      <name val="Futura Md BT"/>
      <family val="2"/>
    </font>
    <font>
      <b/>
      <vertAlign val="superscript"/>
      <sz val="12"/>
      <name val="Futura Md BT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3" fontId="9" fillId="0" borderId="1" applyNumberFormat="0" applyFill="0">
      <alignment horizontal="right"/>
      <protection/>
    </xf>
    <xf numFmtId="0" fontId="8" fillId="0" borderId="1">
      <alignment horizontal="left"/>
      <protection/>
    </xf>
    <xf numFmtId="0" fontId="8" fillId="2" borderId="0">
      <alignment horizontal="centerContinuous" wrapText="1"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49" fontId="7" fillId="0" borderId="0">
      <alignment horizontal="left" vertical="center"/>
      <protection/>
    </xf>
  </cellStyleXfs>
  <cellXfs count="44">
    <xf numFmtId="0" fontId="0" fillId="0" borderId="0" xfId="0" applyAlignment="1">
      <alignment/>
    </xf>
    <xf numFmtId="0" fontId="3" fillId="0" borderId="0" xfId="23" applyFont="1">
      <alignment/>
      <protection/>
    </xf>
    <xf numFmtId="0" fontId="3" fillId="0" borderId="2" xfId="23" applyFont="1" applyBorder="1">
      <alignment/>
      <protection/>
    </xf>
    <xf numFmtId="0" fontId="3" fillId="0" borderId="0" xfId="23" applyFont="1" applyBorder="1">
      <alignment/>
      <protection/>
    </xf>
    <xf numFmtId="0" fontId="4" fillId="0" borderId="3" xfId="23" applyFont="1" applyBorder="1" applyAlignment="1">
      <alignment horizontal="center"/>
      <protection/>
    </xf>
    <xf numFmtId="0" fontId="4" fillId="0" borderId="0" xfId="23" applyFont="1" applyBorder="1" applyAlignment="1">
      <alignment horizontal="center"/>
      <protection/>
    </xf>
    <xf numFmtId="0" fontId="3" fillId="0" borderId="4" xfId="23" applyFont="1" applyBorder="1">
      <alignment/>
      <protection/>
    </xf>
    <xf numFmtId="0" fontId="4" fillId="0" borderId="0" xfId="23" applyFont="1" applyBorder="1" applyAlignment="1">
      <alignment horizontal="center" wrapText="1"/>
      <protection/>
    </xf>
    <xf numFmtId="0" fontId="3" fillId="0" borderId="0" xfId="23" applyFont="1" applyFill="1">
      <alignment/>
      <protection/>
    </xf>
    <xf numFmtId="3" fontId="3" fillId="0" borderId="0" xfId="23" applyNumberFormat="1" applyFont="1" applyFill="1">
      <alignment/>
      <protection/>
    </xf>
    <xf numFmtId="167" fontId="3" fillId="0" borderId="0" xfId="23" applyNumberFormat="1" applyFont="1" applyFill="1">
      <alignment/>
      <protection/>
    </xf>
    <xf numFmtId="0" fontId="3" fillId="0" borderId="4" xfId="23" applyFont="1" applyFill="1" applyBorder="1">
      <alignment/>
      <protection/>
    </xf>
    <xf numFmtId="3" fontId="3" fillId="0" borderId="4" xfId="23" applyNumberFormat="1" applyFont="1" applyFill="1" applyBorder="1">
      <alignment/>
      <protection/>
    </xf>
    <xf numFmtId="167" fontId="3" fillId="0" borderId="4" xfId="23" applyNumberFormat="1" applyFont="1" applyFill="1" applyBorder="1">
      <alignment/>
      <protection/>
    </xf>
    <xf numFmtId="0" fontId="3" fillId="0" borderId="0" xfId="23" applyFont="1" applyFill="1" applyAlignment="1">
      <alignment horizontal="right"/>
      <protection/>
    </xf>
    <xf numFmtId="3" fontId="3" fillId="0" borderId="0" xfId="23" applyNumberFormat="1" applyFont="1" applyFill="1" applyAlignment="1">
      <alignment horizontal="right"/>
      <protection/>
    </xf>
    <xf numFmtId="167" fontId="3" fillId="0" borderId="0" xfId="23" applyNumberFormat="1" applyFont="1" applyFill="1" applyAlignment="1">
      <alignment horizontal="right"/>
      <protection/>
    </xf>
    <xf numFmtId="0" fontId="5" fillId="0" borderId="0" xfId="23" applyFont="1" applyAlignment="1">
      <alignment wrapText="1"/>
      <protection/>
    </xf>
    <xf numFmtId="0" fontId="3" fillId="0" borderId="0" xfId="23" applyFont="1" applyFill="1" applyBorder="1">
      <alignment/>
      <protection/>
    </xf>
    <xf numFmtId="3" fontId="3" fillId="0" borderId="0" xfId="23" applyNumberFormat="1" applyFont="1" applyFill="1" applyBorder="1">
      <alignment/>
      <protection/>
    </xf>
    <xf numFmtId="167" fontId="3" fillId="0" borderId="0" xfId="23" applyNumberFormat="1" applyFont="1" applyFill="1" applyBorder="1">
      <alignment/>
      <protection/>
    </xf>
    <xf numFmtId="166" fontId="3" fillId="0" borderId="5" xfId="15" applyNumberFormat="1" applyFont="1" applyFill="1" applyBorder="1" applyAlignment="1">
      <alignment/>
    </xf>
    <xf numFmtId="0" fontId="3" fillId="0" borderId="0" xfId="22" applyFont="1" applyFill="1" applyBorder="1" applyAlignment="1">
      <alignment horizontal="left" indent="1"/>
      <protection/>
    </xf>
    <xf numFmtId="166" fontId="3" fillId="0" borderId="0" xfId="15" applyNumberFormat="1" applyFont="1" applyFill="1" applyBorder="1" applyAlignment="1">
      <alignment/>
    </xf>
    <xf numFmtId="0" fontId="3" fillId="0" borderId="5" xfId="23" applyFont="1" applyBorder="1">
      <alignment/>
      <protection/>
    </xf>
    <xf numFmtId="3" fontId="3" fillId="0" borderId="5" xfId="23" applyNumberFormat="1" applyFont="1" applyBorder="1" applyAlignment="1">
      <alignment horizontal="right"/>
      <protection/>
    </xf>
    <xf numFmtId="0" fontId="3" fillId="0" borderId="0" xfId="23" applyFont="1" applyFill="1" applyAlignment="1">
      <alignment horizontal="left" indent="1"/>
      <protection/>
    </xf>
    <xf numFmtId="0" fontId="3" fillId="0" borderId="4" xfId="23" applyFont="1" applyFill="1" applyBorder="1" applyAlignment="1">
      <alignment horizontal="left" indent="1"/>
      <protection/>
    </xf>
    <xf numFmtId="0" fontId="3" fillId="0" borderId="0" xfId="23" applyFont="1" applyFill="1" applyBorder="1" applyAlignment="1">
      <alignment horizontal="left"/>
      <protection/>
    </xf>
    <xf numFmtId="0" fontId="3" fillId="0" borderId="5" xfId="22" applyFont="1" applyFill="1" applyBorder="1" applyAlignment="1">
      <alignment horizontal="left"/>
      <protection/>
    </xf>
    <xf numFmtId="0" fontId="11" fillId="0" borderId="0" xfId="23" applyFont="1" applyFill="1" applyBorder="1">
      <alignment/>
      <protection/>
    </xf>
    <xf numFmtId="0" fontId="6" fillId="0" borderId="0" xfId="23" applyFont="1" applyFill="1" applyBorder="1">
      <alignment/>
      <protection/>
    </xf>
    <xf numFmtId="0" fontId="4" fillId="0" borderId="4" xfId="23" applyFont="1" applyBorder="1" applyAlignment="1">
      <alignment horizontal="center"/>
      <protection/>
    </xf>
    <xf numFmtId="49" fontId="4" fillId="0" borderId="0" xfId="22" applyNumberFormat="1" applyFont="1" applyFill="1" applyBorder="1" applyAlignment="1">
      <alignment horizontal="center" wrapText="1"/>
      <protection/>
    </xf>
    <xf numFmtId="167" fontId="3" fillId="0" borderId="5" xfId="23" applyNumberFormat="1" applyFont="1" applyFill="1" applyBorder="1">
      <alignment/>
      <protection/>
    </xf>
    <xf numFmtId="49" fontId="4" fillId="0" borderId="4" xfId="22" applyNumberFormat="1" applyFont="1" applyFill="1" applyBorder="1" applyAlignment="1">
      <alignment horizontal="center" wrapText="1"/>
      <protection/>
    </xf>
    <xf numFmtId="0" fontId="4" fillId="0" borderId="0" xfId="23" applyFont="1" applyBorder="1" applyAlignment="1">
      <alignment horizontal="left" wrapText="1"/>
      <protection/>
    </xf>
    <xf numFmtId="0" fontId="3" fillId="0" borderId="0" xfId="23" applyFont="1" applyBorder="1" applyAlignment="1">
      <alignment horizontal="center" wrapText="1"/>
      <protection/>
    </xf>
    <xf numFmtId="2" fontId="6" fillId="0" borderId="0" xfId="22" applyNumberFormat="1" applyFont="1" applyFill="1" applyBorder="1" applyAlignment="1">
      <alignment horizontal="left" wrapText="1"/>
      <protection/>
    </xf>
    <xf numFmtId="49" fontId="4" fillId="0" borderId="5" xfId="22" applyNumberFormat="1" applyFont="1" applyFill="1" applyBorder="1" applyAlignment="1">
      <alignment horizontal="center" wrapText="1"/>
      <protection/>
    </xf>
    <xf numFmtId="0" fontId="2" fillId="0" borderId="0" xfId="23" applyFont="1" applyAlignment="1">
      <alignment horizontal="left"/>
      <protection/>
    </xf>
    <xf numFmtId="0" fontId="6" fillId="0" borderId="0" xfId="23" applyFont="1" applyAlignment="1">
      <alignment horizontal="left" wrapText="1"/>
      <protection/>
    </xf>
    <xf numFmtId="0" fontId="4" fillId="0" borderId="4" xfId="23" applyFont="1" applyBorder="1" applyAlignment="1">
      <alignment horizontal="center"/>
      <protection/>
    </xf>
    <xf numFmtId="0" fontId="4" fillId="0" borderId="5" xfId="23" applyFont="1" applyBorder="1" applyAlignment="1">
      <alignment horizontal="center" wrapText="1"/>
      <protection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Data" xfId="19"/>
    <cellStyle name="Hed Side" xfId="20"/>
    <cellStyle name="Hed Top" xfId="21"/>
    <cellStyle name="Normal_Overseas visitors" xfId="22"/>
    <cellStyle name="Normal_Overseas visitors by city" xfId="23"/>
    <cellStyle name="Percent" xfId="24"/>
    <cellStyle name="State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tabSelected="1" workbookViewId="0" topLeftCell="A1">
      <selection activeCell="O1" sqref="O1"/>
    </sheetView>
  </sheetViews>
  <sheetFormatPr defaultColWidth="8.796875" defaultRowHeight="15"/>
  <cols>
    <col min="1" max="1" width="18.296875" style="1" customWidth="1"/>
    <col min="2" max="2" width="4.8984375" style="1" customWidth="1"/>
    <col min="3" max="3" width="1.796875" style="1" customWidth="1"/>
    <col min="4" max="4" width="6.796875" style="1" customWidth="1"/>
    <col min="5" max="5" width="2.3984375" style="1" customWidth="1"/>
    <col min="6" max="6" width="6" style="1" customWidth="1"/>
    <col min="7" max="7" width="3.19921875" style="1" customWidth="1"/>
    <col min="8" max="8" width="1.1015625" style="1" customWidth="1"/>
    <col min="9" max="9" width="4.796875" style="1" customWidth="1"/>
    <col min="10" max="10" width="1.796875" style="1" customWidth="1"/>
    <col min="11" max="11" width="6.796875" style="1" customWidth="1"/>
    <col min="12" max="12" width="2.3984375" style="1" customWidth="1"/>
    <col min="13" max="13" width="5.8984375" style="1" customWidth="1"/>
    <col min="14" max="14" width="3.19921875" style="1" customWidth="1"/>
    <col min="15" max="16384" width="6.3984375" style="1" customWidth="1"/>
  </cols>
  <sheetData>
    <row r="1" spans="1:14" ht="18.75">
      <c r="A1" s="40" t="s">
        <v>35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13.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2:15" ht="12.75">
      <c r="B3" s="42">
        <v>1995</v>
      </c>
      <c r="C3" s="42"/>
      <c r="D3" s="42"/>
      <c r="E3" s="42"/>
      <c r="F3" s="42"/>
      <c r="G3" s="4"/>
      <c r="H3" s="5"/>
      <c r="I3" s="42">
        <v>2000</v>
      </c>
      <c r="J3" s="42"/>
      <c r="K3" s="42"/>
      <c r="L3" s="42"/>
      <c r="M3" s="42"/>
      <c r="N3" s="32"/>
      <c r="O3" s="5"/>
    </row>
    <row r="4" spans="1:15" ht="25.5" customHeight="1">
      <c r="A4" s="6"/>
      <c r="B4" s="43" t="s">
        <v>1</v>
      </c>
      <c r="C4" s="43"/>
      <c r="D4" s="43" t="s">
        <v>21</v>
      </c>
      <c r="E4" s="43"/>
      <c r="F4" s="39" t="s">
        <v>2</v>
      </c>
      <c r="G4" s="39"/>
      <c r="H4" s="33"/>
      <c r="I4" s="43" t="s">
        <v>1</v>
      </c>
      <c r="J4" s="43"/>
      <c r="K4" s="43" t="s">
        <v>21</v>
      </c>
      <c r="L4" s="43"/>
      <c r="M4" s="39" t="s">
        <v>2</v>
      </c>
      <c r="N4" s="39"/>
      <c r="O4" s="7"/>
    </row>
    <row r="5" spans="1:15" ht="12.75" customHeight="1">
      <c r="A5" s="36" t="s">
        <v>34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3"/>
      <c r="O5" s="7"/>
    </row>
    <row r="6" spans="1:13" ht="12.75" customHeight="1">
      <c r="A6" s="26" t="s">
        <v>32</v>
      </c>
      <c r="B6" s="8">
        <v>4</v>
      </c>
      <c r="C6" s="8"/>
      <c r="D6" s="9">
        <v>2621</v>
      </c>
      <c r="E6" s="9"/>
      <c r="F6" s="10">
        <v>12.2</v>
      </c>
      <c r="G6" s="33"/>
      <c r="H6" s="10"/>
      <c r="I6" s="8">
        <v>3</v>
      </c>
      <c r="J6" s="8"/>
      <c r="K6" s="9">
        <v>3013</v>
      </c>
      <c r="L6" s="9"/>
      <c r="M6" s="10">
        <v>11.6</v>
      </c>
    </row>
    <row r="7" spans="1:13" ht="12.75" customHeight="1">
      <c r="A7" s="26" t="s">
        <v>31</v>
      </c>
      <c r="B7" s="8">
        <v>3</v>
      </c>
      <c r="C7" s="8"/>
      <c r="D7" s="9">
        <v>2951</v>
      </c>
      <c r="E7" s="9"/>
      <c r="F7" s="10">
        <v>14.3</v>
      </c>
      <c r="G7" s="33"/>
      <c r="H7" s="10"/>
      <c r="I7" s="8">
        <v>4</v>
      </c>
      <c r="J7" s="8"/>
      <c r="K7" s="9">
        <v>2935</v>
      </c>
      <c r="L7" s="9"/>
      <c r="M7" s="10">
        <v>11.3</v>
      </c>
    </row>
    <row r="8" spans="1:15" ht="12.75" customHeight="1">
      <c r="A8" s="26" t="s">
        <v>33</v>
      </c>
      <c r="B8" s="8">
        <v>13</v>
      </c>
      <c r="C8" s="8"/>
      <c r="D8" s="9">
        <v>516</v>
      </c>
      <c r="E8" s="9"/>
      <c r="F8" s="10">
        <f>D8/D$31*100</f>
        <v>2.5001211298997044</v>
      </c>
      <c r="G8" s="10"/>
      <c r="H8" s="10"/>
      <c r="I8" s="8">
        <v>13</v>
      </c>
      <c r="J8" s="8"/>
      <c r="K8" s="9">
        <v>519</v>
      </c>
      <c r="L8" s="9"/>
      <c r="M8" s="10">
        <v>2</v>
      </c>
      <c r="N8" s="10"/>
      <c r="O8" s="7"/>
    </row>
    <row r="9" spans="1:15" ht="12.75" customHeight="1">
      <c r="A9" s="27" t="s">
        <v>36</v>
      </c>
      <c r="B9" s="11">
        <v>17</v>
      </c>
      <c r="C9" s="11"/>
      <c r="D9" s="12">
        <v>413</v>
      </c>
      <c r="E9" s="12"/>
      <c r="F9" s="13">
        <v>2</v>
      </c>
      <c r="G9" s="35"/>
      <c r="H9" s="20"/>
      <c r="I9" s="11">
        <v>17</v>
      </c>
      <c r="J9" s="11"/>
      <c r="K9" s="12">
        <v>468</v>
      </c>
      <c r="L9" s="12"/>
      <c r="M9" s="13">
        <f>K9/D$30*100</f>
        <v>87.15083798882681</v>
      </c>
      <c r="N9" s="13"/>
      <c r="O9" s="7"/>
    </row>
    <row r="10" spans="1:15" ht="12.75" customHeight="1">
      <c r="A10" s="28" t="s">
        <v>23</v>
      </c>
      <c r="B10" s="18"/>
      <c r="C10" s="18"/>
      <c r="D10" s="19"/>
      <c r="E10" s="19"/>
      <c r="F10" s="20"/>
      <c r="G10" s="10"/>
      <c r="H10" s="10"/>
      <c r="I10" s="18"/>
      <c r="J10" s="18"/>
      <c r="K10" s="19"/>
      <c r="L10" s="19"/>
      <c r="M10" s="20"/>
      <c r="N10" s="20"/>
      <c r="O10" s="7"/>
    </row>
    <row r="11" spans="1:15" ht="12.75" customHeight="1">
      <c r="A11" s="26" t="s">
        <v>8</v>
      </c>
      <c r="B11" s="8">
        <v>1</v>
      </c>
      <c r="C11" s="8"/>
      <c r="D11" s="9">
        <v>4254</v>
      </c>
      <c r="E11" s="9"/>
      <c r="F11" s="10">
        <f aca="true" t="shared" si="0" ref="F11:F28">D11/D$31*100</f>
        <v>20.611463733708028</v>
      </c>
      <c r="G11" s="20"/>
      <c r="H11" s="20"/>
      <c r="I11" s="8">
        <v>1</v>
      </c>
      <c r="J11" s="8"/>
      <c r="K11" s="9">
        <v>5714</v>
      </c>
      <c r="L11" s="9"/>
      <c r="M11" s="10">
        <f aca="true" t="shared" si="1" ref="M11:M19">K11/K$31*100</f>
        <v>21.998328296445067</v>
      </c>
      <c r="N11" s="10"/>
      <c r="O11" s="7"/>
    </row>
    <row r="12" spans="1:15" ht="12.75">
      <c r="A12" s="26" t="s">
        <v>3</v>
      </c>
      <c r="B12" s="8">
        <v>2</v>
      </c>
      <c r="C12" s="8"/>
      <c r="D12" s="9">
        <v>3323</v>
      </c>
      <c r="E12" s="9"/>
      <c r="F12" s="10">
        <f t="shared" si="0"/>
        <v>16.10058626871457</v>
      </c>
      <c r="G12" s="10"/>
      <c r="H12" s="10"/>
      <c r="I12" s="8">
        <v>2</v>
      </c>
      <c r="J12" s="8"/>
      <c r="K12" s="9">
        <v>3533</v>
      </c>
      <c r="L12" s="9"/>
      <c r="M12" s="10">
        <f t="shared" si="1"/>
        <v>13.601696512310191</v>
      </c>
      <c r="N12" s="10"/>
      <c r="O12" s="10"/>
    </row>
    <row r="13" spans="1:13" ht="12.75">
      <c r="A13" s="26" t="s">
        <v>9</v>
      </c>
      <c r="B13" s="8">
        <v>4</v>
      </c>
      <c r="C13" s="8"/>
      <c r="D13" s="9">
        <v>2621</v>
      </c>
      <c r="E13" s="9"/>
      <c r="F13" s="10">
        <f t="shared" si="0"/>
        <v>12.69925868501381</v>
      </c>
      <c r="G13" s="10"/>
      <c r="H13" s="10"/>
      <c r="I13" s="8">
        <v>3</v>
      </c>
      <c r="J13" s="8"/>
      <c r="K13" s="9">
        <v>3013</v>
      </c>
      <c r="L13" s="9"/>
      <c r="M13" s="10">
        <f t="shared" si="1"/>
        <v>11.599748539935069</v>
      </c>
    </row>
    <row r="14" spans="1:15" ht="12.75">
      <c r="A14" s="26" t="s">
        <v>10</v>
      </c>
      <c r="B14" s="8">
        <v>3</v>
      </c>
      <c r="C14" s="8"/>
      <c r="D14" s="9">
        <v>2951</v>
      </c>
      <c r="E14" s="9"/>
      <c r="F14" s="10">
        <f t="shared" si="0"/>
        <v>14.298173361112458</v>
      </c>
      <c r="G14" s="10"/>
      <c r="H14" s="10"/>
      <c r="I14" s="8">
        <v>4</v>
      </c>
      <c r="J14" s="8"/>
      <c r="K14" s="9">
        <v>2935</v>
      </c>
      <c r="L14" s="9"/>
      <c r="M14" s="10">
        <f t="shared" si="1"/>
        <v>11.2994563440788</v>
      </c>
      <c r="N14" s="10"/>
      <c r="O14" s="10"/>
    </row>
    <row r="15" spans="1:15" ht="12.75">
      <c r="A15" s="26" t="s">
        <v>4</v>
      </c>
      <c r="B15" s="8">
        <v>5</v>
      </c>
      <c r="C15" s="8"/>
      <c r="D15" s="9">
        <v>2539</v>
      </c>
      <c r="E15" s="9"/>
      <c r="F15" s="10">
        <f t="shared" si="0"/>
        <v>12.301952613983236</v>
      </c>
      <c r="G15" s="10"/>
      <c r="H15" s="10"/>
      <c r="I15" s="8">
        <v>5</v>
      </c>
      <c r="J15" s="8"/>
      <c r="K15" s="9">
        <v>2831</v>
      </c>
      <c r="L15" s="9"/>
      <c r="M15" s="10">
        <f t="shared" si="1"/>
        <v>10.899066749603778</v>
      </c>
      <c r="N15" s="10"/>
      <c r="O15" s="10"/>
    </row>
    <row r="16" spans="1:15" ht="12.75">
      <c r="A16" s="26" t="s">
        <v>11</v>
      </c>
      <c r="B16" s="8">
        <v>7</v>
      </c>
      <c r="C16" s="8"/>
      <c r="D16" s="9">
        <v>1754</v>
      </c>
      <c r="E16" s="9"/>
      <c r="F16" s="10">
        <f t="shared" si="0"/>
        <v>8.498473763263723</v>
      </c>
      <c r="G16" s="10"/>
      <c r="H16" s="10"/>
      <c r="I16" s="8">
        <v>6</v>
      </c>
      <c r="J16" s="8"/>
      <c r="K16" s="9">
        <v>2260</v>
      </c>
      <c r="L16" s="9"/>
      <c r="M16" s="10">
        <f t="shared" si="1"/>
        <v>8.700773879938021</v>
      </c>
      <c r="N16" s="10"/>
      <c r="O16" s="20"/>
    </row>
    <row r="17" spans="1:15" ht="12.75">
      <c r="A17" s="26" t="s">
        <v>12</v>
      </c>
      <c r="B17" s="8">
        <v>6</v>
      </c>
      <c r="C17" s="8"/>
      <c r="D17" s="9">
        <v>2373</v>
      </c>
      <c r="E17" s="9"/>
      <c r="F17" s="10">
        <f t="shared" si="0"/>
        <v>11.497650079945734</v>
      </c>
      <c r="G17" s="10"/>
      <c r="H17" s="10"/>
      <c r="I17" s="8">
        <v>7</v>
      </c>
      <c r="J17" s="8"/>
      <c r="K17" s="9">
        <v>2234</v>
      </c>
      <c r="L17" s="9"/>
      <c r="M17" s="10">
        <f t="shared" si="1"/>
        <v>8.600676481319265</v>
      </c>
      <c r="N17" s="10"/>
      <c r="O17" s="20"/>
    </row>
    <row r="18" spans="1:15" ht="12.75">
      <c r="A18" s="26" t="s">
        <v>13</v>
      </c>
      <c r="B18" s="8">
        <v>8</v>
      </c>
      <c r="C18" s="8"/>
      <c r="D18" s="9">
        <v>1589</v>
      </c>
      <c r="E18" s="9"/>
      <c r="F18" s="10">
        <f t="shared" si="0"/>
        <v>7.6990164252144</v>
      </c>
      <c r="G18" s="10"/>
      <c r="H18" s="10"/>
      <c r="I18" s="8">
        <v>8</v>
      </c>
      <c r="J18" s="8"/>
      <c r="K18" s="9">
        <v>1481</v>
      </c>
      <c r="L18" s="9"/>
      <c r="M18" s="10">
        <f t="shared" si="1"/>
        <v>5.701701821322216</v>
      </c>
      <c r="N18" s="10"/>
      <c r="O18" s="10"/>
    </row>
    <row r="19" spans="1:15" ht="12.75">
      <c r="A19" s="26" t="s">
        <v>14</v>
      </c>
      <c r="B19" s="8">
        <v>9</v>
      </c>
      <c r="C19" s="8"/>
      <c r="D19" s="9">
        <v>1053</v>
      </c>
      <c r="E19" s="9"/>
      <c r="F19" s="10">
        <f t="shared" si="0"/>
        <v>5.101991375551141</v>
      </c>
      <c r="G19" s="10"/>
      <c r="H19" s="10"/>
      <c r="I19" s="8">
        <v>9</v>
      </c>
      <c r="J19" s="8"/>
      <c r="K19" s="9">
        <v>1351</v>
      </c>
      <c r="L19" s="9"/>
      <c r="M19" s="10">
        <f t="shared" si="1"/>
        <v>5.201214828228436</v>
      </c>
      <c r="N19" s="10"/>
      <c r="O19" s="10"/>
    </row>
    <row r="20" spans="1:15" ht="12.75">
      <c r="A20" s="26" t="s">
        <v>15</v>
      </c>
      <c r="B20" s="8">
        <v>10</v>
      </c>
      <c r="C20" s="8"/>
      <c r="D20" s="9">
        <v>970</v>
      </c>
      <c r="E20" s="9"/>
      <c r="F20" s="10">
        <f t="shared" si="0"/>
        <v>4.69984010853239</v>
      </c>
      <c r="G20" s="10"/>
      <c r="H20" s="10"/>
      <c r="I20" s="8">
        <v>10</v>
      </c>
      <c r="J20" s="8"/>
      <c r="K20" s="9">
        <v>1325</v>
      </c>
      <c r="L20" s="9"/>
      <c r="M20" s="10">
        <v>5.1</v>
      </c>
      <c r="N20" s="10"/>
      <c r="O20" s="10"/>
    </row>
    <row r="21" spans="1:15" ht="12.75">
      <c r="A21" s="26" t="s">
        <v>5</v>
      </c>
      <c r="B21" s="8">
        <v>11</v>
      </c>
      <c r="C21" s="8"/>
      <c r="D21" s="9">
        <v>722</v>
      </c>
      <c r="E21" s="9"/>
      <c r="F21" s="10">
        <f t="shared" si="0"/>
        <v>3.4982315034643148</v>
      </c>
      <c r="G21" s="10"/>
      <c r="H21" s="10"/>
      <c r="I21" s="8">
        <v>11</v>
      </c>
      <c r="J21" s="8"/>
      <c r="K21" s="9">
        <v>701</v>
      </c>
      <c r="L21" s="9"/>
      <c r="M21" s="10">
        <f aca="true" t="shared" si="2" ref="M21:M30">K21/K$31*100</f>
        <v>2.6987798627595363</v>
      </c>
      <c r="N21" s="10"/>
      <c r="O21" s="10"/>
    </row>
    <row r="22" spans="1:15" ht="12.75">
      <c r="A22" s="26" t="s">
        <v>16</v>
      </c>
      <c r="B22" s="8">
        <v>14</v>
      </c>
      <c r="C22" s="8"/>
      <c r="D22" s="9">
        <v>495</v>
      </c>
      <c r="E22" s="9"/>
      <c r="F22" s="10">
        <f t="shared" si="0"/>
        <v>2.3983720141479723</v>
      </c>
      <c r="G22" s="10"/>
      <c r="H22" s="10"/>
      <c r="I22" s="8">
        <v>11</v>
      </c>
      <c r="J22" s="8"/>
      <c r="K22" s="9">
        <v>701</v>
      </c>
      <c r="L22" s="9"/>
      <c r="M22" s="10">
        <f t="shared" si="2"/>
        <v>2.6987798627595363</v>
      </c>
      <c r="N22" s="10"/>
      <c r="O22" s="10"/>
    </row>
    <row r="23" spans="1:15" ht="12.75">
      <c r="A23" s="26" t="s">
        <v>24</v>
      </c>
      <c r="B23" s="8">
        <v>13</v>
      </c>
      <c r="C23" s="8"/>
      <c r="D23" s="9">
        <v>516</v>
      </c>
      <c r="E23" s="9"/>
      <c r="F23" s="10">
        <f t="shared" si="0"/>
        <v>2.5001211298997044</v>
      </c>
      <c r="G23" s="10"/>
      <c r="H23" s="10"/>
      <c r="I23" s="8">
        <v>13</v>
      </c>
      <c r="J23" s="8"/>
      <c r="K23" s="9">
        <v>519</v>
      </c>
      <c r="L23" s="9"/>
      <c r="M23" s="10">
        <f t="shared" si="2"/>
        <v>1.9980980724282444</v>
      </c>
      <c r="N23" s="10"/>
      <c r="O23" s="10"/>
    </row>
    <row r="24" spans="1:15" ht="12.75">
      <c r="A24" s="26" t="s">
        <v>6</v>
      </c>
      <c r="B24" s="8">
        <v>22</v>
      </c>
      <c r="C24" s="8"/>
      <c r="D24" s="9">
        <v>289</v>
      </c>
      <c r="E24" s="9"/>
      <c r="F24" s="10">
        <f t="shared" si="0"/>
        <v>1.4002616405833617</v>
      </c>
      <c r="G24" s="10"/>
      <c r="H24" s="10"/>
      <c r="I24" s="8">
        <v>14</v>
      </c>
      <c r="J24" s="8"/>
      <c r="K24" s="9">
        <v>494</v>
      </c>
      <c r="L24" s="9"/>
      <c r="M24" s="10">
        <f t="shared" si="2"/>
        <v>1.901850573756364</v>
      </c>
      <c r="N24" s="10"/>
      <c r="O24" s="10"/>
    </row>
    <row r="25" spans="1:15" ht="12.75">
      <c r="A25" s="26" t="s">
        <v>7</v>
      </c>
      <c r="B25" s="8">
        <v>14</v>
      </c>
      <c r="C25" s="8"/>
      <c r="D25" s="9">
        <v>495</v>
      </c>
      <c r="E25" s="9"/>
      <c r="F25" s="10">
        <f t="shared" si="0"/>
        <v>2.3983720141479723</v>
      </c>
      <c r="G25" s="10"/>
      <c r="H25" s="10"/>
      <c r="I25" s="8">
        <v>14</v>
      </c>
      <c r="J25" s="8"/>
      <c r="K25" s="9">
        <v>494</v>
      </c>
      <c r="L25" s="9"/>
      <c r="M25" s="10">
        <f t="shared" si="2"/>
        <v>1.901850573756364</v>
      </c>
      <c r="N25" s="10"/>
      <c r="O25" s="10"/>
    </row>
    <row r="26" spans="1:15" ht="12.75">
      <c r="A26" s="26" t="s">
        <v>28</v>
      </c>
      <c r="B26" s="8">
        <v>21</v>
      </c>
      <c r="C26" s="8"/>
      <c r="D26" s="9">
        <v>310</v>
      </c>
      <c r="E26" s="9"/>
      <c r="F26" s="10">
        <f t="shared" si="0"/>
        <v>1.5020107563350937</v>
      </c>
      <c r="G26" s="10"/>
      <c r="H26" s="10"/>
      <c r="I26" s="8">
        <v>14</v>
      </c>
      <c r="J26" s="8"/>
      <c r="K26" s="9">
        <v>494</v>
      </c>
      <c r="L26" s="9"/>
      <c r="M26" s="10">
        <f t="shared" si="2"/>
        <v>1.901850573756364</v>
      </c>
      <c r="N26" s="10"/>
      <c r="O26" s="10"/>
    </row>
    <row r="27" spans="1:15" ht="12.75">
      <c r="A27" s="26" t="s">
        <v>29</v>
      </c>
      <c r="B27" s="8">
        <v>17</v>
      </c>
      <c r="C27" s="8"/>
      <c r="D27" s="9">
        <v>413</v>
      </c>
      <c r="E27" s="9"/>
      <c r="F27" s="10">
        <f t="shared" si="0"/>
        <v>2.0010659431173994</v>
      </c>
      <c r="G27" s="10"/>
      <c r="H27" s="10"/>
      <c r="I27" s="8">
        <v>17</v>
      </c>
      <c r="J27" s="8"/>
      <c r="K27" s="9">
        <v>468</v>
      </c>
      <c r="L27" s="9"/>
      <c r="M27" s="10">
        <f t="shared" si="2"/>
        <v>1.801753175137608</v>
      </c>
      <c r="N27" s="10"/>
      <c r="O27" s="10"/>
    </row>
    <row r="28" spans="1:15" ht="12.75">
      <c r="A28" s="26" t="s">
        <v>17</v>
      </c>
      <c r="B28" s="8">
        <v>16</v>
      </c>
      <c r="C28" s="8"/>
      <c r="D28" s="9">
        <v>433</v>
      </c>
      <c r="E28" s="9"/>
      <c r="F28" s="10">
        <f t="shared" si="0"/>
        <v>2.0979698628809533</v>
      </c>
      <c r="G28" s="10"/>
      <c r="H28" s="10"/>
      <c r="I28" s="8">
        <v>18</v>
      </c>
      <c r="J28" s="8"/>
      <c r="K28" s="9">
        <v>442</v>
      </c>
      <c r="L28" s="9"/>
      <c r="M28" s="10">
        <f t="shared" si="2"/>
        <v>1.7016557765188518</v>
      </c>
      <c r="N28" s="10"/>
      <c r="O28" s="10"/>
    </row>
    <row r="29" spans="1:15" ht="12.75">
      <c r="A29" s="26" t="s">
        <v>18</v>
      </c>
      <c r="B29" s="14" t="s">
        <v>0</v>
      </c>
      <c r="C29" s="14"/>
      <c r="D29" s="15" t="s">
        <v>0</v>
      </c>
      <c r="E29" s="15"/>
      <c r="F29" s="16" t="s">
        <v>0</v>
      </c>
      <c r="G29" s="10"/>
      <c r="H29" s="10"/>
      <c r="I29" s="8">
        <v>18</v>
      </c>
      <c r="J29" s="8"/>
      <c r="K29" s="9">
        <v>442</v>
      </c>
      <c r="L29" s="9"/>
      <c r="M29" s="10">
        <f t="shared" si="2"/>
        <v>1.7016557765188518</v>
      </c>
      <c r="N29" s="10"/>
      <c r="O29" s="10"/>
    </row>
    <row r="30" spans="1:15" ht="12.75">
      <c r="A30" s="27" t="s">
        <v>19</v>
      </c>
      <c r="B30" s="11">
        <v>12</v>
      </c>
      <c r="C30" s="11"/>
      <c r="D30" s="12">
        <v>537</v>
      </c>
      <c r="E30" s="12"/>
      <c r="F30" s="13">
        <f>D30/D$31*100</f>
        <v>2.6018702456514364</v>
      </c>
      <c r="G30" s="16"/>
      <c r="H30" s="16"/>
      <c r="I30" s="11">
        <v>20</v>
      </c>
      <c r="J30" s="11"/>
      <c r="K30" s="12">
        <v>416</v>
      </c>
      <c r="L30" s="12"/>
      <c r="M30" s="13">
        <f t="shared" si="2"/>
        <v>1.6015583779000957</v>
      </c>
      <c r="N30" s="20"/>
      <c r="O30" s="10"/>
    </row>
    <row r="31" spans="1:15" ht="12.75">
      <c r="A31" s="29" t="s">
        <v>20</v>
      </c>
      <c r="B31" s="24"/>
      <c r="C31" s="24"/>
      <c r="D31" s="21">
        <v>20639</v>
      </c>
      <c r="E31" s="21"/>
      <c r="F31" s="24"/>
      <c r="G31" s="34"/>
      <c r="H31" s="13"/>
      <c r="I31" s="24"/>
      <c r="J31" s="24"/>
      <c r="K31" s="25">
        <f>25974701/1000</f>
        <v>25974.701</v>
      </c>
      <c r="L31" s="25"/>
      <c r="M31" s="24"/>
      <c r="N31" s="24"/>
      <c r="O31" s="10"/>
    </row>
    <row r="32" ht="11.25" customHeight="1">
      <c r="O32" s="10"/>
    </row>
    <row r="33" spans="1:15" ht="12.75" hidden="1">
      <c r="A33" s="22"/>
      <c r="B33" s="3"/>
      <c r="C33" s="3"/>
      <c r="D33" s="23" t="s">
        <v>22</v>
      </c>
      <c r="E33" s="23"/>
      <c r="F33" s="3"/>
      <c r="G33" s="20"/>
      <c r="H33" s="20"/>
      <c r="O33" s="10"/>
    </row>
    <row r="34" spans="1:15" ht="13.5">
      <c r="A34" s="30" t="s">
        <v>30</v>
      </c>
      <c r="B34" s="18"/>
      <c r="C34" s="18"/>
      <c r="D34" s="19"/>
      <c r="E34" s="19"/>
      <c r="F34" s="20"/>
      <c r="G34" s="3"/>
      <c r="H34" s="3"/>
      <c r="O34" s="10"/>
    </row>
    <row r="35" spans="1:15" ht="12" customHeight="1">
      <c r="A35" s="30"/>
      <c r="B35" s="18"/>
      <c r="C35" s="18"/>
      <c r="D35" s="19"/>
      <c r="E35" s="19"/>
      <c r="F35" s="20"/>
      <c r="G35" s="3"/>
      <c r="H35" s="3"/>
      <c r="O35" s="10"/>
    </row>
    <row r="36" spans="1:15" ht="12.75">
      <c r="A36" s="31" t="s">
        <v>25</v>
      </c>
      <c r="B36" s="18"/>
      <c r="C36" s="18"/>
      <c r="D36" s="19"/>
      <c r="E36" s="19"/>
      <c r="F36" s="20"/>
      <c r="G36" s="3"/>
      <c r="H36" s="3"/>
      <c r="O36" s="10"/>
    </row>
    <row r="37" spans="1:15" ht="12" customHeight="1">
      <c r="A37" s="31"/>
      <c r="B37" s="18"/>
      <c r="C37" s="18"/>
      <c r="D37" s="19"/>
      <c r="E37" s="19"/>
      <c r="F37" s="20"/>
      <c r="G37" s="3"/>
      <c r="H37" s="3"/>
      <c r="O37" s="10"/>
    </row>
    <row r="38" spans="1:16" ht="26.25" customHeight="1">
      <c r="A38" s="38" t="s">
        <v>26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20"/>
      <c r="P38" s="3"/>
    </row>
    <row r="39" spans="7:16" ht="12" customHeight="1">
      <c r="G39" s="20"/>
      <c r="H39" s="20"/>
      <c r="O39" s="3"/>
      <c r="P39" s="3"/>
    </row>
    <row r="40" spans="1:14" ht="63" customHeight="1">
      <c r="A40" s="41" t="s">
        <v>27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</row>
    <row r="41" spans="7:11" ht="63" customHeight="1">
      <c r="G41" s="17"/>
      <c r="H41" s="17"/>
      <c r="I41" s="17"/>
      <c r="J41" s="17"/>
      <c r="K41" s="17"/>
    </row>
    <row r="45" ht="26.25" customHeight="1"/>
    <row r="47" ht="60" customHeight="1"/>
    <row r="48" ht="75.75" customHeight="1"/>
  </sheetData>
  <mergeCells count="11">
    <mergeCell ref="D4:E4"/>
    <mergeCell ref="A1:N1"/>
    <mergeCell ref="F4:G4"/>
    <mergeCell ref="A40:N40"/>
    <mergeCell ref="I3:M3"/>
    <mergeCell ref="B3:F3"/>
    <mergeCell ref="A38:N38"/>
    <mergeCell ref="I4:J4"/>
    <mergeCell ref="K4:L4"/>
    <mergeCell ref="M4:N4"/>
    <mergeCell ref="B4:C4"/>
  </mergeCells>
  <printOptions horizontalCentered="1"/>
  <pageMargins left="1" right="1" top="1" bottom="1" header="0.5" footer="0.5"/>
  <pageSetup fitToHeight="1" fitToWidth="1" horizontalDpi="1200" verticalDpi="1200" orientation="portrait" scale="92" r:id="rId1"/>
  <headerFooter alignWithMargins="0">
    <oddHeader>&amp;RPassenger Travel</oddHeader>
    <oddFooter>&amp;LBTS State Transportation Profile&amp;C D-5&amp;RFlorida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 </dc:creator>
  <cp:keywords/>
  <dc:description/>
  <cp:lastModifiedBy>dmegret</cp:lastModifiedBy>
  <cp:lastPrinted>2003-07-14T17:56:31Z</cp:lastPrinted>
  <dcterms:created xsi:type="dcterms:W3CDTF">2001-12-27T18:56:10Z</dcterms:created>
  <dcterms:modified xsi:type="dcterms:W3CDTF">2003-07-15T19:37:51Z</dcterms:modified>
  <cp:category/>
  <cp:version/>
  <cp:contentType/>
  <cp:contentStatus/>
</cp:coreProperties>
</file>