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15" windowWidth="11835" windowHeight="6060" tabRatio="599" activeTab="2"/>
  </bookViews>
  <sheets>
    <sheet name="test with fish" sheetId="1" r:id="rId1"/>
    <sheet name="Instructions" sheetId="2" r:id="rId2"/>
    <sheet name="Test with bags" sheetId="3" r:id="rId3"/>
  </sheets>
  <definedNames>
    <definedName name="_xlnm.Print_Area" localSheetId="2">'Test with bags'!$A$1:$I$55</definedName>
    <definedName name="_xlnm.Print_Area" localSheetId="0">'test with fish'!$A$1:$I$51</definedName>
  </definedNames>
  <calcPr fullCalcOnLoad="1"/>
</workbook>
</file>

<file path=xl/sharedStrings.xml><?xml version="1.0" encoding="utf-8"?>
<sst xmlns="http://schemas.openxmlformats.org/spreadsheetml/2006/main" count="136" uniqueCount="94">
  <si>
    <t>Vessel Name</t>
  </si>
  <si>
    <t>Time Test Started</t>
  </si>
  <si>
    <t>Date</t>
  </si>
  <si>
    <t>Step 1.  Weigh at least 400 kg of fish on flow scale and divert into baskets.</t>
  </si>
  <si>
    <t>Flow scale display at start of test:</t>
  </si>
  <si>
    <t>Flow scale display at end of test:</t>
  </si>
  <si>
    <t>Step 2.  Weigh the fish in baskets on observer platform scale</t>
  </si>
  <si>
    <t>Wt. Fish+ baskets</t>
  </si>
  <si>
    <t>Total weight of fish and baskets:</t>
  </si>
  <si>
    <t>The platform scale weight of the fish is:</t>
  </si>
  <si>
    <t>The flow scale error is:</t>
  </si>
  <si>
    <t>Sea Conditions at time of test (Beaufort Scale--between 1 and 12):</t>
  </si>
  <si>
    <t>The percent error is:</t>
  </si>
  <si>
    <t>Flow scale weight of Fish</t>
  </si>
  <si>
    <t>Step 4.  Print form, sign it and have the observer sign it</t>
  </si>
  <si>
    <t>Signature of vessel operator or factory manager:</t>
  </si>
  <si>
    <t xml:space="preserve">I observed this test </t>
  </si>
  <si>
    <t>Signature of observer</t>
  </si>
  <si>
    <t xml:space="preserve">     If the percent error is between  -3.0 % and +3.0% the scale passes</t>
  </si>
  <si>
    <t xml:space="preserve">     If the percent error is not between -3% and +3% the scale fails.  You may retest at any time</t>
  </si>
  <si>
    <t>be in a folder named "templates" in the same folder as Excel.</t>
  </si>
  <si>
    <t>FOR USERS OF EXCEL 97 or OFFICE 97</t>
  </si>
  <si>
    <t>This file can be stored wherever you wish</t>
  </si>
  <si>
    <t>To use, open the file and enter the test information.</t>
  </si>
  <si>
    <t>If you choose to save under the same name, it will overwrite the original file.</t>
  </si>
  <si>
    <t>To alter the original template:</t>
  </si>
  <si>
    <t>choose FILE OPEN</t>
  </si>
  <si>
    <t>go to the directory in which EXCEL is stored (often C:\Program files\Microsoft office\</t>
  </si>
  <si>
    <t>open the folder templates</t>
  </si>
  <si>
    <t>open the file daily.xlt</t>
  </si>
  <si>
    <t>To use, go to FILE--NEW and choose  "daily.xlt"</t>
  </si>
  <si>
    <t xml:space="preserve">This file should be stored as Daily.xlt.  It should </t>
  </si>
  <si>
    <t>FOR ALL USERS</t>
  </si>
  <si>
    <t>the cells that do not need information entered in them are locked.  If you need to override this,</t>
  </si>
  <si>
    <t>Go to TOOLS--PROTECTION--PROTECT SHEET… and deselect the  "contents" box</t>
  </si>
  <si>
    <t>Alan Kinsolving</t>
  </si>
  <si>
    <t>Scales Program coordinator</t>
  </si>
  <si>
    <t>National Marine Fisheries Service</t>
  </si>
  <si>
    <t>Email:    alan.kinsolving@noaa.gov</t>
  </si>
  <si>
    <t xml:space="preserve">PUBLIC REPORTING BURDEN STATEMENT </t>
  </si>
  <si>
    <t xml:space="preserve">Public reporting burden for this collection of information is estimated to average 45 minutes per response, </t>
  </si>
  <si>
    <t xml:space="preserve">including the time for reviewing instructions, searching existing data sources, gathering and maintaining the data needed, </t>
  </si>
  <si>
    <t xml:space="preserve">and completing and reviewing the collection of information.  Send comments regarding this burden estimate or any other </t>
  </si>
  <si>
    <t xml:space="preserve">aspect of this collection of information, including suggestions for reducing the burden, to Sue Salveson, </t>
  </si>
  <si>
    <t>Assistant Regional Administrator, Sustainable Fisheries Division, Alaska Region, NMFS, P.O. Box 21668,</t>
  </si>
  <si>
    <t xml:space="preserve">ADDITIONAL INFORMATION:  Before completing this form please note the following:  1) NMFS cannot conduct or </t>
  </si>
  <si>
    <t xml:space="preserve">sponsor this information request, and you are not required to respond to this information request, unless the form displays </t>
  </si>
  <si>
    <t>a currently valid OMB control number; 2) this information is being used to manage the At-Sea Scales Program; 3) Federal</t>
  </si>
  <si>
    <t xml:space="preserve"> law and regulations require and authorize NMFS to manage commercial fishing effort; 4) Submission of this information </t>
  </si>
  <si>
    <t xml:space="preserve">is required for scales approved by NMFS to weigh catch at sea; 5) Responses to this information request </t>
  </si>
  <si>
    <t xml:space="preserve">are not confidential except as required under the Privacy Act.    </t>
  </si>
  <si>
    <t>Step 1.  Weigh sandbags on Platform scale.  Weigh no more than 50 kg of bags per load</t>
  </si>
  <si>
    <t>load #</t>
  </si>
  <si>
    <t>Weight</t>
  </si>
  <si>
    <t>The total weight of sandbags is:</t>
  </si>
  <si>
    <t>Step 2.  Record the scale indicator weight and send the sandbags across the scale</t>
  </si>
  <si>
    <t>you will have to pass each bag across the scale</t>
  </si>
  <si>
    <t>times</t>
  </si>
  <si>
    <t>run #</t>
  </si>
  <si>
    <t>indicator start</t>
  </si>
  <si>
    <t>indicator stop</t>
  </si>
  <si>
    <t>Total weight of sandbags from flow scale:</t>
  </si>
  <si>
    <t>weight</t>
  </si>
  <si>
    <t>The error of the flow scale is:</t>
  </si>
  <si>
    <t>The percent error of the flow scale is:</t>
  </si>
  <si>
    <t xml:space="preserve">Step 3.  </t>
  </si>
  <si>
    <t>How many times did you pass each bag across the scale?</t>
  </si>
  <si>
    <t>Total weight of sandbags from platform scale:</t>
  </si>
  <si>
    <t>%</t>
  </si>
  <si>
    <t>save again as daily.xlt</t>
  </si>
  <si>
    <t>FOR USERS OF EXCEL 95</t>
  </si>
  <si>
    <t>Step 3.  Weigh the baskets without the fish (enter 0 if tared)</t>
  </si>
  <si>
    <t>If you wish, simply enter the start and stop weights for the entire test in the first row</t>
  </si>
  <si>
    <t>Revised: 2/23/06</t>
  </si>
  <si>
    <t>OMB No. 0648-0330</t>
  </si>
  <si>
    <t>Expiration Date: 2/28/2009</t>
  </si>
  <si>
    <t>RECORD OF DAILY FLOW SCALE TEST</t>
  </si>
  <si>
    <t xml:space="preserve">       when finished, </t>
  </si>
  <si>
    <t xml:space="preserve">          you may save the file under a new name (*.xls), or just print out and close without saving</t>
  </si>
  <si>
    <t>with bags of sand" tab.   If you test with fish go to the "test with fish" tab</t>
  </si>
  <si>
    <t xml:space="preserve">the test may be conducted with fish or with bags of sand.  If you use bags of sand, go to the "test </t>
  </si>
  <si>
    <t>This test must be conducted at least once every 24 hours when use of the scale is required.  If the scale test fails the daily test, it can be retested at any time but you can't use it to weigh fish till it</t>
  </si>
  <si>
    <t xml:space="preserve">passes.  Once you have completed the daily test, print the form out, sign it and have the observer sign it.  You must keep the signed form on board until the end of the fishing year.  After the end of </t>
  </si>
  <si>
    <t>the fishing year, it must be retained by the vessel owner for three years.  If you have questions</t>
  </si>
  <si>
    <t>concerning the daily test, or concerning any aspect of the at-sea scales program contact:</t>
  </si>
  <si>
    <t>INSTRUCTIONS</t>
  </si>
  <si>
    <t xml:space="preserve"> Juneau, AK 99802 (Attn: Records Officer). </t>
  </si>
  <si>
    <t>Fax:       (928) 774-4362</t>
  </si>
  <si>
    <t>Phone:   (928) 774-4362</t>
  </si>
  <si>
    <t>2245 CO Bar Trail</t>
  </si>
  <si>
    <t>Flagstaff AZ, 86001</t>
  </si>
  <si>
    <t>Revised: 02/23/2006</t>
  </si>
  <si>
    <t>OMB Control No.: 0648-0330</t>
  </si>
  <si>
    <t>Expiration Date: 08/31/2010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</si>
</sst>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2"/>
    </font>
    <font>
      <sz val="8"/>
      <name val="Arial Narrow"/>
      <family val="2"/>
    </font>
    <font>
      <sz val="6"/>
      <name val="Arial Narrow"/>
      <family val="2"/>
    </font>
    <font>
      <b/>
      <sz val="14"/>
      <name val="Arial"/>
      <family val="2"/>
    </font>
    <font>
      <sz val="14"/>
      <name val="Arial"/>
      <family val="2"/>
    </font>
    <font>
      <sz val="7"/>
      <name val="Arial"/>
      <family val="0"/>
    </font>
    <font>
      <b/>
      <sz val="12"/>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0" fontId="0" fillId="0" borderId="0" xfId="0" applyFill="1" applyAlignment="1">
      <alignment/>
    </xf>
    <xf numFmtId="0" fontId="0" fillId="2" borderId="0" xfId="0" applyFill="1" applyAlignment="1">
      <alignment/>
    </xf>
    <xf numFmtId="0" fontId="0" fillId="2" borderId="1" xfId="0" applyFill="1" applyBorder="1" applyAlignment="1">
      <alignment/>
    </xf>
    <xf numFmtId="0" fontId="1" fillId="2" borderId="0" xfId="0" applyFont="1" applyFill="1" applyAlignment="1">
      <alignment/>
    </xf>
    <xf numFmtId="0" fontId="0" fillId="2" borderId="0" xfId="0" applyFill="1" applyAlignment="1">
      <alignment wrapText="1"/>
    </xf>
    <xf numFmtId="0" fontId="0" fillId="2" borderId="0" xfId="0" applyFill="1" applyBorder="1" applyAlignment="1">
      <alignment/>
    </xf>
    <xf numFmtId="0" fontId="2"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2" fillId="2" borderId="5" xfId="0" applyFont="1" applyFill="1" applyBorder="1" applyAlignment="1">
      <alignment/>
    </xf>
    <xf numFmtId="0" fontId="2" fillId="2" borderId="7" xfId="0" applyFont="1" applyFill="1" applyBorder="1" applyAlignment="1">
      <alignment/>
    </xf>
    <xf numFmtId="0" fontId="0" fillId="2" borderId="10" xfId="0" applyFill="1" applyBorder="1" applyAlignment="1">
      <alignment/>
    </xf>
    <xf numFmtId="0" fontId="0" fillId="2" borderId="11" xfId="0" applyFill="1" applyBorder="1" applyAlignment="1" applyProtection="1">
      <alignment/>
      <protection locked="0"/>
    </xf>
    <xf numFmtId="0" fontId="0" fillId="2" borderId="12" xfId="0" applyFill="1" applyBorder="1" applyAlignment="1" applyProtection="1">
      <alignment/>
      <protection locked="0"/>
    </xf>
    <xf numFmtId="14" fontId="0" fillId="2" borderId="13" xfId="0" applyNumberFormat="1" applyFill="1" applyBorder="1" applyAlignment="1" applyProtection="1">
      <alignment/>
      <protection locked="0"/>
    </xf>
    <xf numFmtId="0" fontId="0" fillId="2" borderId="13" xfId="0" applyFill="1" applyBorder="1" applyAlignment="1" applyProtection="1">
      <alignment/>
      <protection locked="0"/>
    </xf>
    <xf numFmtId="0" fontId="0" fillId="2" borderId="0" xfId="0" applyFill="1" applyAlignment="1" applyProtection="1">
      <alignment/>
      <protection locked="0"/>
    </xf>
    <xf numFmtId="0" fontId="1" fillId="2" borderId="13" xfId="0" applyFont="1" applyFill="1" applyBorder="1" applyAlignment="1" applyProtection="1">
      <alignment/>
      <protection locked="0"/>
    </xf>
    <xf numFmtId="0" fontId="2" fillId="0" borderId="0" xfId="0" applyFont="1" applyAlignment="1">
      <alignment/>
    </xf>
    <xf numFmtId="0" fontId="3" fillId="2" borderId="0" xfId="0" applyFont="1" applyFill="1" applyAlignment="1">
      <alignment/>
    </xf>
    <xf numFmtId="0" fontId="0" fillId="2" borderId="0" xfId="0" applyFill="1" applyAlignment="1" applyProtection="1">
      <alignment/>
      <protection/>
    </xf>
    <xf numFmtId="0" fontId="0" fillId="2" borderId="0" xfId="0" applyFill="1" applyAlignment="1" applyProtection="1">
      <alignment horizontal="left"/>
      <protection/>
    </xf>
    <xf numFmtId="0" fontId="0" fillId="2" borderId="10" xfId="0" applyFill="1" applyBorder="1" applyAlignment="1" applyProtection="1">
      <alignment/>
      <protection/>
    </xf>
    <xf numFmtId="0" fontId="0" fillId="2" borderId="1" xfId="0" applyFill="1" applyBorder="1" applyAlignment="1" applyProtection="1">
      <alignment/>
      <protection/>
    </xf>
    <xf numFmtId="0" fontId="1" fillId="2" borderId="0" xfId="0" applyFont="1" applyFill="1" applyAlignment="1" applyProtection="1">
      <alignment/>
      <protection/>
    </xf>
    <xf numFmtId="0" fontId="0" fillId="2" borderId="0" xfId="0" applyFill="1" applyAlignment="1" applyProtection="1">
      <alignment horizontal="right" wrapText="1"/>
      <protection/>
    </xf>
    <xf numFmtId="0" fontId="0" fillId="2" borderId="0" xfId="0" applyFill="1" applyAlignment="1" applyProtection="1">
      <alignment horizontal="center"/>
      <protection/>
    </xf>
    <xf numFmtId="0" fontId="0" fillId="2" borderId="13" xfId="0" applyFill="1" applyBorder="1" applyAlignment="1" applyProtection="1">
      <alignment/>
      <protection/>
    </xf>
    <xf numFmtId="0" fontId="0" fillId="0" borderId="0" xfId="0" applyAlignment="1" applyProtection="1">
      <alignment/>
      <protection/>
    </xf>
    <xf numFmtId="0" fontId="1" fillId="2" borderId="13" xfId="0" applyFont="1" applyFill="1" applyBorder="1" applyAlignment="1" applyProtection="1">
      <alignment/>
      <protection/>
    </xf>
    <xf numFmtId="0" fontId="1" fillId="2" borderId="0" xfId="0" applyFont="1" applyFill="1" applyBorder="1" applyAlignment="1" applyProtection="1">
      <alignment/>
      <protection/>
    </xf>
    <xf numFmtId="0" fontId="0" fillId="2" borderId="0" xfId="0" applyFill="1" applyAlignment="1" applyProtection="1">
      <alignment horizontal="center" wrapText="1"/>
      <protection/>
    </xf>
    <xf numFmtId="0" fontId="0" fillId="2" borderId="0" xfId="0" applyFill="1" applyAlignment="1" applyProtection="1">
      <alignment wrapText="1"/>
      <protection/>
    </xf>
    <xf numFmtId="0" fontId="0" fillId="2" borderId="0" xfId="0" applyFill="1" applyAlignment="1" applyProtection="1">
      <alignment horizontal="right"/>
      <protection/>
    </xf>
    <xf numFmtId="0" fontId="0" fillId="2" borderId="0" xfId="0" applyFill="1" applyBorder="1" applyAlignment="1" applyProtection="1">
      <alignment/>
      <protection/>
    </xf>
    <xf numFmtId="0" fontId="2" fillId="2" borderId="2" xfId="0" applyFont="1"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2" fillId="2" borderId="5" xfId="0" applyFont="1" applyFill="1" applyBorder="1" applyAlignment="1" applyProtection="1">
      <alignment/>
      <protection/>
    </xf>
    <xf numFmtId="0" fontId="2" fillId="2" borderId="7" xfId="0" applyFont="1" applyFill="1" applyBorder="1" applyAlignment="1" applyProtection="1">
      <alignment/>
      <protection/>
    </xf>
    <xf numFmtId="0" fontId="5" fillId="0" borderId="0" xfId="0" applyFont="1" applyAlignment="1">
      <alignment vertical="center"/>
    </xf>
    <xf numFmtId="22" fontId="0" fillId="2" borderId="12" xfId="0" applyNumberFormat="1" applyFill="1" applyBorder="1" applyAlignment="1" applyProtection="1">
      <alignment/>
      <protection locked="0"/>
    </xf>
    <xf numFmtId="0" fontId="6" fillId="2" borderId="0" xfId="0" applyFont="1" applyFill="1" applyAlignment="1">
      <alignment horizontal="right"/>
    </xf>
    <xf numFmtId="0" fontId="6" fillId="2" borderId="0" xfId="0" applyFont="1" applyFill="1" applyAlignment="1">
      <alignment/>
    </xf>
    <xf numFmtId="0" fontId="7" fillId="2" borderId="0" xfId="0" applyFont="1" applyFill="1" applyAlignment="1">
      <alignment horizontal="center"/>
    </xf>
    <xf numFmtId="0" fontId="0" fillId="2" borderId="0" xfId="0" applyFill="1" applyAlignment="1">
      <alignment horizontal="left"/>
    </xf>
    <xf numFmtId="0" fontId="4" fillId="2"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7" fillId="2" borderId="0" xfId="0" applyFont="1" applyFill="1" applyAlignment="1">
      <alignment horizontal="center"/>
    </xf>
    <xf numFmtId="0" fontId="0" fillId="0" borderId="0" xfId="0" applyAlignment="1">
      <alignment wrapText="1"/>
    </xf>
    <xf numFmtId="0" fontId="0" fillId="2" borderId="0" xfId="0" applyFill="1" applyAlignment="1" applyProtection="1">
      <alignment horizontal="left"/>
      <protection/>
    </xf>
    <xf numFmtId="0" fontId="1"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5"/>
  <sheetViews>
    <sheetView workbookViewId="0" topLeftCell="A28">
      <selection activeCell="A52" sqref="A52:IV65"/>
    </sheetView>
  </sheetViews>
  <sheetFormatPr defaultColWidth="9.140625" defaultRowHeight="12.75"/>
  <cols>
    <col min="2" max="2" width="10.7109375" style="0" customWidth="1"/>
    <col min="4" max="4" width="9.421875" style="0" customWidth="1"/>
  </cols>
  <sheetData>
    <row r="1" spans="1:9" ht="12.75">
      <c r="A1" s="55" t="s">
        <v>73</v>
      </c>
      <c r="B1" s="3"/>
      <c r="C1" s="3"/>
      <c r="D1" s="3"/>
      <c r="E1" s="3"/>
      <c r="F1" s="3"/>
      <c r="G1" s="3"/>
      <c r="H1" s="3"/>
      <c r="I1" s="54" t="s">
        <v>74</v>
      </c>
    </row>
    <row r="2" spans="1:9" ht="12.75">
      <c r="A2" s="3"/>
      <c r="B2" s="3"/>
      <c r="C2" s="3"/>
      <c r="D2" s="3"/>
      <c r="E2" s="3"/>
      <c r="F2" s="3"/>
      <c r="G2" s="3"/>
      <c r="H2" s="3"/>
      <c r="I2" s="54" t="s">
        <v>75</v>
      </c>
    </row>
    <row r="3" spans="1:9" s="52" customFormat="1" ht="23.25" customHeight="1">
      <c r="A3" s="58" t="s">
        <v>76</v>
      </c>
      <c r="B3" s="59"/>
      <c r="C3" s="59"/>
      <c r="D3" s="59"/>
      <c r="E3" s="59"/>
      <c r="F3" s="59"/>
      <c r="G3" s="59"/>
      <c r="H3" s="59"/>
      <c r="I3" s="59"/>
    </row>
    <row r="4" spans="1:14" ht="12.75">
      <c r="A4" s="57" t="s">
        <v>0</v>
      </c>
      <c r="B4" s="57"/>
      <c r="C4" s="3"/>
      <c r="D4" s="19"/>
      <c r="E4" s="18"/>
      <c r="F4" s="4"/>
      <c r="G4" s="3"/>
      <c r="H4" s="3"/>
      <c r="I4" s="3"/>
      <c r="J4" s="2"/>
      <c r="K4" s="2"/>
      <c r="L4" s="2"/>
      <c r="M4" s="2"/>
      <c r="N4" s="2"/>
    </row>
    <row r="5" spans="1:14" ht="12.75">
      <c r="A5" s="3" t="s">
        <v>1</v>
      </c>
      <c r="B5" s="3"/>
      <c r="C5" s="3"/>
      <c r="D5" s="20"/>
      <c r="E5" s="3"/>
      <c r="F5" s="3"/>
      <c r="G5" s="3"/>
      <c r="H5" s="3"/>
      <c r="I5" s="3"/>
      <c r="J5" s="2"/>
      <c r="K5" s="2"/>
      <c r="L5" s="2"/>
      <c r="M5" s="2"/>
      <c r="N5" s="2"/>
    </row>
    <row r="6" spans="1:14" ht="12.75">
      <c r="A6" s="3" t="s">
        <v>2</v>
      </c>
      <c r="B6" s="3"/>
      <c r="C6" s="3"/>
      <c r="D6" s="21">
        <f ca="1">TODAY()</f>
        <v>39780</v>
      </c>
      <c r="E6" s="3"/>
      <c r="F6" s="3"/>
      <c r="G6" s="3"/>
      <c r="H6" s="3"/>
      <c r="I6" s="3"/>
      <c r="J6" s="2"/>
      <c r="K6" s="2"/>
      <c r="L6" s="2"/>
      <c r="M6" s="2"/>
      <c r="N6" s="2"/>
    </row>
    <row r="7" spans="1:14" ht="12.75">
      <c r="A7" s="3"/>
      <c r="B7" s="3"/>
      <c r="C7" s="3"/>
      <c r="D7" s="3"/>
      <c r="E7" s="3"/>
      <c r="F7" s="3"/>
      <c r="G7" s="3"/>
      <c r="H7" s="3"/>
      <c r="I7" s="3"/>
      <c r="J7" s="2"/>
      <c r="K7" s="2"/>
      <c r="L7" s="2"/>
      <c r="M7" s="2"/>
      <c r="N7" s="2"/>
    </row>
    <row r="8" spans="1:14" ht="12.75">
      <c r="A8" s="5" t="s">
        <v>3</v>
      </c>
      <c r="B8" s="5"/>
      <c r="C8" s="5"/>
      <c r="D8" s="5"/>
      <c r="E8" s="5"/>
      <c r="F8" s="5"/>
      <c r="G8" s="5"/>
      <c r="H8" s="3"/>
      <c r="I8" s="3"/>
      <c r="J8" s="2"/>
      <c r="K8" s="2"/>
      <c r="L8" s="2"/>
      <c r="M8" s="2"/>
      <c r="N8" s="2"/>
    </row>
    <row r="9" spans="1:14" ht="12.75">
      <c r="A9" s="3"/>
      <c r="B9" s="3"/>
      <c r="C9" s="3"/>
      <c r="D9" s="3"/>
      <c r="E9" s="3"/>
      <c r="F9" s="3"/>
      <c r="G9" s="3"/>
      <c r="H9" s="3"/>
      <c r="I9" s="3"/>
      <c r="J9" s="2"/>
      <c r="K9" s="2"/>
      <c r="L9" s="2"/>
      <c r="M9" s="2"/>
      <c r="N9" s="2"/>
    </row>
    <row r="10" spans="1:14" ht="12.75">
      <c r="A10" s="3" t="s">
        <v>4</v>
      </c>
      <c r="B10" s="3"/>
      <c r="C10" s="3"/>
      <c r="D10" s="3"/>
      <c r="E10" s="22"/>
      <c r="F10" s="3"/>
      <c r="G10" s="3"/>
      <c r="H10" s="3"/>
      <c r="I10" s="3"/>
      <c r="J10" s="2"/>
      <c r="K10" s="2"/>
      <c r="L10" s="2"/>
      <c r="M10" s="2"/>
      <c r="N10" s="2"/>
    </row>
    <row r="11" spans="1:14" ht="12.75">
      <c r="A11" s="3" t="s">
        <v>5</v>
      </c>
      <c r="B11" s="3"/>
      <c r="C11" s="3"/>
      <c r="D11" s="3"/>
      <c r="E11" s="22"/>
      <c r="F11" s="3"/>
      <c r="G11" s="3"/>
      <c r="H11" s="3"/>
      <c r="I11" s="3"/>
      <c r="J11" s="2"/>
      <c r="K11" s="2"/>
      <c r="L11" s="2"/>
      <c r="M11" s="2"/>
      <c r="N11" s="2"/>
    </row>
    <row r="12" spans="1:14" ht="12.75">
      <c r="A12" s="3"/>
      <c r="B12" s="3"/>
      <c r="C12" s="3"/>
      <c r="D12" s="3"/>
      <c r="E12" s="3"/>
      <c r="F12" s="3"/>
      <c r="G12" s="3"/>
      <c r="H12" s="3"/>
      <c r="I12" s="3"/>
      <c r="J12" s="2"/>
      <c r="K12" s="2"/>
      <c r="L12" s="2"/>
      <c r="M12" s="2"/>
      <c r="N12" s="2"/>
    </row>
    <row r="13" spans="1:14" ht="12.75">
      <c r="A13" s="3" t="s">
        <v>13</v>
      </c>
      <c r="B13" s="3"/>
      <c r="C13" s="3"/>
      <c r="D13" s="3"/>
      <c r="E13" s="22">
        <f>E11-E10</f>
        <v>0</v>
      </c>
      <c r="F13" s="3"/>
      <c r="G13" s="3"/>
      <c r="H13" s="3"/>
      <c r="I13" s="3"/>
      <c r="J13" s="2"/>
      <c r="K13" s="2"/>
      <c r="L13" s="2"/>
      <c r="M13" s="2"/>
      <c r="N13" s="2"/>
    </row>
    <row r="14" spans="1:14" ht="12.75">
      <c r="A14" s="3"/>
      <c r="B14" s="3"/>
      <c r="C14" s="3"/>
      <c r="D14" s="3"/>
      <c r="E14" s="3"/>
      <c r="F14" s="3"/>
      <c r="G14" s="3"/>
      <c r="H14" s="3"/>
      <c r="I14" s="3"/>
      <c r="J14" s="2"/>
      <c r="K14" s="2"/>
      <c r="L14" s="2"/>
      <c r="M14" s="2"/>
      <c r="N14" s="2"/>
    </row>
    <row r="15" spans="1:14" ht="12.75">
      <c r="A15" s="3"/>
      <c r="B15" s="3"/>
      <c r="C15" s="3"/>
      <c r="D15" s="3"/>
      <c r="E15" s="3"/>
      <c r="F15" s="3"/>
      <c r="G15" s="3"/>
      <c r="H15" s="3"/>
      <c r="I15" s="3"/>
      <c r="J15" s="2"/>
      <c r="K15" s="2"/>
      <c r="L15" s="2"/>
      <c r="M15" s="2"/>
      <c r="N15" s="2"/>
    </row>
    <row r="16" spans="1:14" ht="12.75">
      <c r="A16" s="5" t="s">
        <v>6</v>
      </c>
      <c r="B16" s="5"/>
      <c r="C16" s="5"/>
      <c r="D16" s="5"/>
      <c r="E16" s="5"/>
      <c r="F16" s="5"/>
      <c r="G16" s="3"/>
      <c r="H16" s="3"/>
      <c r="I16" s="3"/>
      <c r="J16" s="2"/>
      <c r="K16" s="2"/>
      <c r="L16" s="2"/>
      <c r="M16" s="2"/>
      <c r="N16" s="2"/>
    </row>
    <row r="17" spans="1:14" ht="12.75">
      <c r="A17" s="3"/>
      <c r="B17" s="3"/>
      <c r="C17" s="3"/>
      <c r="D17" s="3"/>
      <c r="E17" s="3"/>
      <c r="F17" s="3"/>
      <c r="G17" s="3"/>
      <c r="H17" s="3"/>
      <c r="I17" s="3"/>
      <c r="J17" s="2"/>
      <c r="K17" s="2"/>
      <c r="L17" s="2"/>
      <c r="M17" s="2"/>
      <c r="N17" s="2"/>
    </row>
    <row r="18" spans="1:14" ht="38.25">
      <c r="A18" s="6"/>
      <c r="B18" s="6" t="s">
        <v>7</v>
      </c>
      <c r="C18" s="6"/>
      <c r="D18" s="6" t="s">
        <v>7</v>
      </c>
      <c r="E18" s="6"/>
      <c r="F18" s="6" t="s">
        <v>7</v>
      </c>
      <c r="G18" s="3"/>
      <c r="H18" s="3"/>
      <c r="I18" s="3"/>
      <c r="J18" s="2"/>
      <c r="K18" s="2"/>
      <c r="L18" s="2"/>
      <c r="M18" s="2"/>
      <c r="N18" s="2"/>
    </row>
    <row r="19" spans="1:14" ht="12.75">
      <c r="A19" s="3">
        <v>1</v>
      </c>
      <c r="B19" s="22"/>
      <c r="C19" s="3">
        <v>2</v>
      </c>
      <c r="D19" s="22"/>
      <c r="E19" s="3">
        <v>3</v>
      </c>
      <c r="F19" s="22"/>
      <c r="G19" s="3"/>
      <c r="H19" s="3"/>
      <c r="I19" s="3"/>
      <c r="J19" s="2"/>
      <c r="K19" s="2"/>
      <c r="L19" s="2"/>
      <c r="M19" s="2"/>
      <c r="N19" s="2"/>
    </row>
    <row r="20" spans="1:14" ht="12.75">
      <c r="A20" s="3">
        <v>4</v>
      </c>
      <c r="B20" s="22"/>
      <c r="C20" s="3">
        <v>5</v>
      </c>
      <c r="D20" s="22"/>
      <c r="E20" s="3">
        <v>6</v>
      </c>
      <c r="F20" s="22"/>
      <c r="G20" s="3"/>
      <c r="H20" s="3"/>
      <c r="I20" s="3"/>
      <c r="J20" s="2"/>
      <c r="K20" s="2"/>
      <c r="L20" s="2"/>
      <c r="M20" s="2"/>
      <c r="N20" s="2"/>
    </row>
    <row r="21" spans="1:14" ht="12.75">
      <c r="A21" s="3">
        <v>7</v>
      </c>
      <c r="B21" s="22"/>
      <c r="C21" s="3">
        <v>8</v>
      </c>
      <c r="D21" s="22"/>
      <c r="E21" s="3">
        <v>9</v>
      </c>
      <c r="F21" s="22"/>
      <c r="G21" s="3"/>
      <c r="H21" s="3"/>
      <c r="I21" s="3"/>
      <c r="J21" s="2"/>
      <c r="K21" s="2"/>
      <c r="L21" s="2"/>
      <c r="M21" s="2"/>
      <c r="N21" s="2"/>
    </row>
    <row r="22" spans="1:14" ht="12.75">
      <c r="A22" s="3">
        <v>10</v>
      </c>
      <c r="B22" s="22"/>
      <c r="C22" s="3">
        <v>11</v>
      </c>
      <c r="D22" s="22"/>
      <c r="E22" s="3">
        <v>12</v>
      </c>
      <c r="F22" s="22"/>
      <c r="G22" s="3"/>
      <c r="H22" s="3"/>
      <c r="I22" s="3"/>
      <c r="J22" s="2"/>
      <c r="K22" s="2"/>
      <c r="L22" s="2"/>
      <c r="M22" s="2"/>
      <c r="N22" s="2"/>
    </row>
    <row r="23" spans="1:14" ht="12.75">
      <c r="A23" s="3">
        <v>13</v>
      </c>
      <c r="B23" s="22"/>
      <c r="C23" s="3">
        <v>14</v>
      </c>
      <c r="D23" s="22"/>
      <c r="E23" s="3">
        <v>15</v>
      </c>
      <c r="F23" s="22"/>
      <c r="G23" s="3"/>
      <c r="H23" s="3"/>
      <c r="I23" s="3"/>
      <c r="J23" s="2"/>
      <c r="K23" s="2"/>
      <c r="L23" s="2"/>
      <c r="M23" s="2"/>
      <c r="N23" s="2"/>
    </row>
    <row r="24" spans="1:14" ht="12.75">
      <c r="A24" s="3">
        <v>16</v>
      </c>
      <c r="B24" s="22"/>
      <c r="C24" s="3">
        <v>17</v>
      </c>
      <c r="D24" s="22"/>
      <c r="E24" s="3">
        <v>18</v>
      </c>
      <c r="F24" s="22"/>
      <c r="G24" s="3"/>
      <c r="H24" s="3"/>
      <c r="I24" s="3"/>
      <c r="J24" s="2"/>
      <c r="K24" s="2"/>
      <c r="L24" s="2"/>
      <c r="M24" s="2"/>
      <c r="N24" s="2"/>
    </row>
    <row r="25" spans="1:14" ht="12.75">
      <c r="A25" s="3">
        <v>19</v>
      </c>
      <c r="B25" s="22"/>
      <c r="C25" s="3">
        <v>20</v>
      </c>
      <c r="D25" s="22"/>
      <c r="E25" s="3">
        <v>21</v>
      </c>
      <c r="F25" s="22"/>
      <c r="G25" s="3"/>
      <c r="H25" s="3"/>
      <c r="I25" s="3"/>
      <c r="J25" s="2"/>
      <c r="K25" s="2"/>
      <c r="L25" s="2"/>
      <c r="M25" s="2"/>
      <c r="N25" s="2"/>
    </row>
    <row r="26" spans="1:14" ht="12.75">
      <c r="A26" s="3">
        <v>22</v>
      </c>
      <c r="B26" s="22"/>
      <c r="C26" s="3">
        <v>23</v>
      </c>
      <c r="D26" s="22"/>
      <c r="E26" s="3">
        <v>24</v>
      </c>
      <c r="F26" s="22"/>
      <c r="G26" s="3"/>
      <c r="H26" s="3"/>
      <c r="I26" s="3"/>
      <c r="J26" s="2"/>
      <c r="K26" s="2"/>
      <c r="L26" s="2"/>
      <c r="M26" s="2"/>
      <c r="N26" s="2"/>
    </row>
    <row r="27" spans="1:14" ht="12.75">
      <c r="A27" s="3">
        <v>25</v>
      </c>
      <c r="B27" s="22"/>
      <c r="C27" s="3">
        <v>26</v>
      </c>
      <c r="D27" s="22"/>
      <c r="E27" s="3">
        <v>27</v>
      </c>
      <c r="F27" s="22"/>
      <c r="G27" s="3"/>
      <c r="H27" s="3"/>
      <c r="I27" s="3"/>
      <c r="J27" s="2"/>
      <c r="K27" s="2"/>
      <c r="L27" s="2"/>
      <c r="M27" s="2"/>
      <c r="N27" s="2"/>
    </row>
    <row r="28" spans="1:14" ht="12.75">
      <c r="A28" s="3"/>
      <c r="B28" s="7"/>
      <c r="C28" s="3"/>
      <c r="D28" s="3"/>
      <c r="E28" s="3"/>
      <c r="F28" s="23"/>
      <c r="G28" s="3"/>
      <c r="H28" s="3"/>
      <c r="I28" s="3"/>
      <c r="J28" s="2"/>
      <c r="K28" s="2"/>
      <c r="L28" s="2"/>
      <c r="M28" s="2"/>
      <c r="N28" s="2"/>
    </row>
    <row r="29" spans="1:14" ht="12.75">
      <c r="A29" s="3" t="s">
        <v>8</v>
      </c>
      <c r="B29" s="3"/>
      <c r="C29" s="3"/>
      <c r="D29" s="7"/>
      <c r="E29" s="3"/>
      <c r="F29" s="3"/>
      <c r="G29" s="22">
        <f>SUM(B19:B27)+SUM(D19:D27)+SUM(F19:F27)</f>
        <v>0</v>
      </c>
      <c r="H29" s="3"/>
      <c r="I29" s="3"/>
      <c r="J29" s="2"/>
      <c r="K29" s="2"/>
      <c r="L29" s="2"/>
      <c r="M29" s="2"/>
      <c r="N29" s="2"/>
    </row>
    <row r="30" spans="1:14" ht="12.75">
      <c r="A30" s="3"/>
      <c r="B30" s="3"/>
      <c r="C30" s="3"/>
      <c r="D30" s="3"/>
      <c r="E30" s="3"/>
      <c r="F30" s="3"/>
      <c r="G30" s="3"/>
      <c r="H30" s="3"/>
      <c r="I30" s="3"/>
      <c r="J30" s="2"/>
      <c r="K30" s="2"/>
      <c r="L30" s="2"/>
      <c r="M30" s="2"/>
      <c r="N30" s="2"/>
    </row>
    <row r="31" spans="1:14" ht="12.75">
      <c r="A31" s="5" t="s">
        <v>71</v>
      </c>
      <c r="B31" s="5"/>
      <c r="C31" s="5"/>
      <c r="D31" s="5"/>
      <c r="E31" s="3"/>
      <c r="F31" s="3"/>
      <c r="G31" s="22"/>
      <c r="H31" s="3"/>
      <c r="I31" s="3"/>
      <c r="J31" s="2"/>
      <c r="K31" s="2"/>
      <c r="L31" s="2"/>
      <c r="M31" s="2"/>
      <c r="N31" s="2"/>
    </row>
    <row r="32" spans="1:14" ht="12.75">
      <c r="A32" s="3"/>
      <c r="B32" s="3"/>
      <c r="C32" s="3"/>
      <c r="D32" s="3"/>
      <c r="E32" s="3"/>
      <c r="F32" s="3"/>
      <c r="G32" s="3"/>
      <c r="H32" s="3"/>
      <c r="I32" s="3"/>
      <c r="J32" s="2"/>
      <c r="K32" s="2"/>
      <c r="L32" s="2"/>
      <c r="M32" s="2"/>
      <c r="N32" s="2"/>
    </row>
    <row r="33" spans="1:14" ht="12.75">
      <c r="A33" s="3" t="s">
        <v>11</v>
      </c>
      <c r="B33" s="3"/>
      <c r="C33" s="3"/>
      <c r="D33" s="3"/>
      <c r="E33" s="3"/>
      <c r="F33" s="3"/>
      <c r="G33" s="22"/>
      <c r="H33" s="3"/>
      <c r="I33" s="3"/>
      <c r="J33" s="2"/>
      <c r="K33" s="2"/>
      <c r="L33" s="2"/>
      <c r="M33" s="2"/>
      <c r="N33" s="2"/>
    </row>
    <row r="34" spans="1:14" ht="12.75">
      <c r="A34" s="3"/>
      <c r="B34" s="3"/>
      <c r="C34" s="3"/>
      <c r="D34" s="3"/>
      <c r="E34" s="3"/>
      <c r="F34" s="3"/>
      <c r="G34" s="3"/>
      <c r="H34" s="3"/>
      <c r="I34" s="3"/>
      <c r="J34" s="2"/>
      <c r="K34" s="2"/>
      <c r="L34" s="2"/>
      <c r="M34" s="2"/>
      <c r="N34" s="2"/>
    </row>
    <row r="35" spans="1:14" ht="12.75">
      <c r="A35" s="3" t="s">
        <v>9</v>
      </c>
      <c r="B35" s="3"/>
      <c r="C35" s="3"/>
      <c r="D35" s="3"/>
      <c r="E35" s="3"/>
      <c r="F35" s="3"/>
      <c r="G35" s="22">
        <f>G29-G31</f>
        <v>0</v>
      </c>
      <c r="H35" s="3"/>
      <c r="I35" s="3"/>
      <c r="J35" s="2"/>
      <c r="K35" s="2"/>
      <c r="L35" s="2"/>
      <c r="M35" s="2"/>
      <c r="N35" s="2"/>
    </row>
    <row r="36" spans="1:14" ht="12.75">
      <c r="A36" s="3" t="s">
        <v>10</v>
      </c>
      <c r="B36" s="3"/>
      <c r="C36" s="3"/>
      <c r="D36" s="3"/>
      <c r="E36" s="3"/>
      <c r="F36" s="3"/>
      <c r="G36" s="22">
        <f>E13-G35</f>
        <v>0</v>
      </c>
      <c r="H36" s="3"/>
      <c r="I36" s="3"/>
      <c r="J36" s="2"/>
      <c r="K36" s="2"/>
      <c r="L36" s="2"/>
      <c r="M36" s="2"/>
      <c r="N36" s="2"/>
    </row>
    <row r="37" spans="1:14" ht="12.75">
      <c r="A37" s="3" t="s">
        <v>12</v>
      </c>
      <c r="B37" s="3"/>
      <c r="C37" s="3"/>
      <c r="D37" s="3"/>
      <c r="E37" s="3"/>
      <c r="F37" s="3"/>
      <c r="G37" s="24" t="e">
        <f>G36/G35*100</f>
        <v>#DIV/0!</v>
      </c>
      <c r="H37" s="3"/>
      <c r="I37" s="3"/>
      <c r="J37" s="2"/>
      <c r="K37" s="2"/>
      <c r="L37" s="2"/>
      <c r="M37" s="2"/>
      <c r="N37" s="2"/>
    </row>
    <row r="38" spans="1:14" ht="12.75">
      <c r="A38" s="3" t="s">
        <v>18</v>
      </c>
      <c r="B38" s="3"/>
      <c r="C38" s="3"/>
      <c r="D38" s="3"/>
      <c r="E38" s="3"/>
      <c r="F38" s="3"/>
      <c r="G38" s="3"/>
      <c r="H38" s="3"/>
      <c r="I38" s="3"/>
      <c r="J38" s="2"/>
      <c r="K38" s="2"/>
      <c r="L38" s="2"/>
      <c r="M38" s="2"/>
      <c r="N38" s="2"/>
    </row>
    <row r="39" spans="1:14" ht="12.75">
      <c r="A39" s="3" t="s">
        <v>19</v>
      </c>
      <c r="B39" s="3"/>
      <c r="C39" s="3"/>
      <c r="D39" s="3"/>
      <c r="E39" s="3"/>
      <c r="F39" s="3"/>
      <c r="G39" s="3"/>
      <c r="H39" s="3"/>
      <c r="I39" s="3"/>
      <c r="J39" s="2"/>
      <c r="K39" s="2"/>
      <c r="L39" s="2"/>
      <c r="M39" s="2"/>
      <c r="N39" s="2"/>
    </row>
    <row r="40" spans="1:14" ht="12.75">
      <c r="A40" s="3"/>
      <c r="B40" s="3"/>
      <c r="C40" s="3"/>
      <c r="D40" s="3"/>
      <c r="E40" s="3"/>
      <c r="F40" s="3"/>
      <c r="G40" s="3"/>
      <c r="H40" s="3"/>
      <c r="I40" s="3"/>
      <c r="J40" s="2"/>
      <c r="K40" s="2"/>
      <c r="L40" s="2"/>
      <c r="M40" s="2"/>
      <c r="N40" s="2"/>
    </row>
    <row r="41" spans="1:14" ht="12.75">
      <c r="A41" s="5" t="s">
        <v>14</v>
      </c>
      <c r="B41" s="5"/>
      <c r="C41" s="5"/>
      <c r="D41" s="5"/>
      <c r="E41" s="5"/>
      <c r="F41" s="3"/>
      <c r="G41" s="3"/>
      <c r="H41" s="3"/>
      <c r="I41" s="3"/>
      <c r="J41" s="2"/>
      <c r="K41" s="2"/>
      <c r="L41" s="2"/>
      <c r="M41" s="2"/>
      <c r="N41" s="2"/>
    </row>
    <row r="42" spans="1:14" ht="12.75">
      <c r="A42" s="3"/>
      <c r="B42" s="3"/>
      <c r="C42" s="3"/>
      <c r="D42" s="3"/>
      <c r="E42" s="3"/>
      <c r="F42" s="3"/>
      <c r="G42" s="3"/>
      <c r="H42" s="3"/>
      <c r="I42" s="3"/>
      <c r="J42" s="2"/>
      <c r="K42" s="2"/>
      <c r="L42" s="2"/>
      <c r="M42" s="2"/>
      <c r="N42" s="2"/>
    </row>
    <row r="43" spans="1:14" ht="13.5">
      <c r="A43" s="8" t="s">
        <v>15</v>
      </c>
      <c r="B43" s="9"/>
      <c r="C43" s="9"/>
      <c r="D43" s="9"/>
      <c r="E43" s="9"/>
      <c r="F43" s="9"/>
      <c r="G43" s="10"/>
      <c r="H43" s="3"/>
      <c r="I43" s="3"/>
      <c r="J43" s="2"/>
      <c r="K43" s="2"/>
      <c r="L43" s="2"/>
      <c r="M43" s="2"/>
      <c r="N43" s="2"/>
    </row>
    <row r="44" spans="1:14" ht="12.75">
      <c r="A44" s="11"/>
      <c r="B44" s="7"/>
      <c r="C44" s="7"/>
      <c r="D44" s="7"/>
      <c r="E44" s="7"/>
      <c r="F44" s="7"/>
      <c r="G44" s="12"/>
      <c r="H44" s="3"/>
      <c r="I44" s="3"/>
      <c r="J44" s="2"/>
      <c r="K44" s="2"/>
      <c r="L44" s="2"/>
      <c r="M44" s="2"/>
      <c r="N44" s="2"/>
    </row>
    <row r="45" spans="1:14" ht="12.75">
      <c r="A45" s="13"/>
      <c r="B45" s="14"/>
      <c r="C45" s="14"/>
      <c r="D45" s="14"/>
      <c r="E45" s="14"/>
      <c r="F45" s="14"/>
      <c r="G45" s="15"/>
      <c r="H45" s="3"/>
      <c r="I45" s="3"/>
      <c r="J45" s="2"/>
      <c r="K45" s="2"/>
      <c r="L45" s="2"/>
      <c r="M45" s="2"/>
      <c r="N45" s="2"/>
    </row>
    <row r="46" spans="1:14" ht="12.75">
      <c r="A46" s="3"/>
      <c r="B46" s="3"/>
      <c r="C46" s="3"/>
      <c r="D46" s="3"/>
      <c r="E46" s="3"/>
      <c r="F46" s="3"/>
      <c r="G46" s="3"/>
      <c r="H46" s="3"/>
      <c r="I46" s="3"/>
      <c r="J46" s="2"/>
      <c r="K46" s="2"/>
      <c r="L46" s="2"/>
      <c r="M46" s="2"/>
      <c r="N46" s="2"/>
    </row>
    <row r="47" spans="1:14" ht="13.5">
      <c r="A47" s="8" t="s">
        <v>16</v>
      </c>
      <c r="B47" s="9"/>
      <c r="C47" s="9"/>
      <c r="D47" s="9"/>
      <c r="E47" s="9"/>
      <c r="F47" s="9"/>
      <c r="G47" s="10"/>
      <c r="H47" s="3"/>
      <c r="I47" s="3"/>
      <c r="J47" s="2"/>
      <c r="K47" s="2"/>
      <c r="L47" s="2"/>
      <c r="M47" s="2"/>
      <c r="N47" s="2"/>
    </row>
    <row r="48" spans="1:14" ht="13.5">
      <c r="A48" s="16"/>
      <c r="B48" s="7"/>
      <c r="C48" s="7"/>
      <c r="D48" s="7"/>
      <c r="E48" s="7"/>
      <c r="F48" s="7"/>
      <c r="G48" s="12"/>
      <c r="H48" s="3"/>
      <c r="I48" s="3"/>
      <c r="J48" s="2"/>
      <c r="K48" s="2"/>
      <c r="L48" s="2"/>
      <c r="M48" s="2"/>
      <c r="N48" s="2"/>
    </row>
    <row r="49" spans="1:14" ht="13.5">
      <c r="A49" s="17" t="s">
        <v>17</v>
      </c>
      <c r="B49" s="14"/>
      <c r="C49" s="14"/>
      <c r="D49" s="14"/>
      <c r="E49" s="14"/>
      <c r="F49" s="14"/>
      <c r="G49" s="15"/>
      <c r="H49" s="3"/>
      <c r="I49" s="3"/>
      <c r="J49" s="2"/>
      <c r="K49" s="2"/>
      <c r="L49" s="2"/>
      <c r="M49" s="2"/>
      <c r="N49" s="2"/>
    </row>
    <row r="50" spans="1:14" ht="12.75">
      <c r="A50" s="3"/>
      <c r="B50" s="3"/>
      <c r="C50" s="3"/>
      <c r="D50" s="3"/>
      <c r="E50" s="3"/>
      <c r="F50" s="3"/>
      <c r="G50" s="3"/>
      <c r="H50" s="3"/>
      <c r="I50" s="3"/>
      <c r="J50" s="2"/>
      <c r="K50" s="2"/>
      <c r="L50" s="2"/>
      <c r="M50" s="2"/>
      <c r="N50" s="2"/>
    </row>
    <row r="51" spans="1:14" ht="12.75">
      <c r="A51" s="26"/>
      <c r="B51" s="3"/>
      <c r="C51" s="3"/>
      <c r="D51" s="3"/>
      <c r="E51" s="3"/>
      <c r="F51" s="3"/>
      <c r="G51" s="3"/>
      <c r="H51" s="3"/>
      <c r="I51" s="3"/>
      <c r="J51" s="2"/>
      <c r="K51" s="2"/>
      <c r="L51" s="2"/>
      <c r="M51" s="2"/>
      <c r="N51" s="2"/>
    </row>
    <row r="52" ht="13.5">
      <c r="A52" s="25" t="s">
        <v>39</v>
      </c>
    </row>
    <row r="53" ht="13.5">
      <c r="A53" s="25" t="s">
        <v>40</v>
      </c>
    </row>
    <row r="54" ht="13.5">
      <c r="A54" s="25" t="s">
        <v>41</v>
      </c>
    </row>
    <row r="55" ht="13.5">
      <c r="A55" s="25" t="s">
        <v>42</v>
      </c>
    </row>
    <row r="56" ht="13.5">
      <c r="A56" s="25" t="s">
        <v>43</v>
      </c>
    </row>
    <row r="57" ht="13.5">
      <c r="A57" s="25" t="s">
        <v>44</v>
      </c>
    </row>
    <row r="58" ht="13.5">
      <c r="A58" s="25" t="s">
        <v>86</v>
      </c>
    </row>
    <row r="59" ht="13.5">
      <c r="A59" s="25"/>
    </row>
    <row r="60" ht="13.5">
      <c r="A60" s="25" t="s">
        <v>45</v>
      </c>
    </row>
    <row r="61" ht="13.5">
      <c r="A61" s="25" t="s">
        <v>46</v>
      </c>
    </row>
    <row r="62" ht="13.5">
      <c r="A62" s="25" t="s">
        <v>47</v>
      </c>
    </row>
    <row r="63" ht="13.5">
      <c r="A63" s="25" t="s">
        <v>48</v>
      </c>
    </row>
    <row r="64" ht="13.5">
      <c r="A64" s="25" t="s">
        <v>49</v>
      </c>
    </row>
    <row r="65" ht="13.5">
      <c r="A65" s="25" t="s">
        <v>50</v>
      </c>
    </row>
  </sheetData>
  <mergeCells count="2">
    <mergeCell ref="A4:B4"/>
    <mergeCell ref="A3:I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5"/>
  <sheetViews>
    <sheetView workbookViewId="0" topLeftCell="A39">
      <selection activeCell="A52" sqref="A52:IV65"/>
    </sheetView>
  </sheetViews>
  <sheetFormatPr defaultColWidth="9.140625" defaultRowHeight="12.75"/>
  <sheetData>
    <row r="1" spans="1:9" ht="12.75">
      <c r="A1" s="55" t="s">
        <v>73</v>
      </c>
      <c r="B1" s="3"/>
      <c r="C1" s="3"/>
      <c r="D1" s="3"/>
      <c r="E1" s="3"/>
      <c r="F1" s="3"/>
      <c r="G1" s="3"/>
      <c r="H1" s="3"/>
      <c r="I1" s="54" t="s">
        <v>74</v>
      </c>
    </row>
    <row r="2" spans="1:9" ht="12.75">
      <c r="A2" s="3"/>
      <c r="B2" s="3"/>
      <c r="C2" s="3"/>
      <c r="D2" s="3"/>
      <c r="E2" s="3"/>
      <c r="F2" s="3"/>
      <c r="G2" s="3"/>
      <c r="H2" s="3"/>
      <c r="I2" s="54" t="s">
        <v>75</v>
      </c>
    </row>
    <row r="3" spans="1:9" ht="15.75">
      <c r="A3" s="61" t="s">
        <v>85</v>
      </c>
      <c r="B3" s="61"/>
      <c r="C3" s="61"/>
      <c r="D3" s="61"/>
      <c r="E3" s="61"/>
      <c r="F3" s="61"/>
      <c r="G3" s="61"/>
      <c r="H3" s="61"/>
      <c r="I3" s="61"/>
    </row>
    <row r="4" spans="1:9" ht="15.75">
      <c r="A4" s="56"/>
      <c r="B4" s="56"/>
      <c r="C4" s="56"/>
      <c r="D4" s="56"/>
      <c r="E4" s="56"/>
      <c r="F4" s="56"/>
      <c r="G4" s="56"/>
      <c r="H4" s="56"/>
      <c r="I4" s="56"/>
    </row>
    <row r="5" ht="12.75">
      <c r="B5" s="1" t="s">
        <v>21</v>
      </c>
    </row>
    <row r="6" ht="12.75">
      <c r="A6" t="s">
        <v>31</v>
      </c>
    </row>
    <row r="7" ht="12.75">
      <c r="A7" t="s">
        <v>20</v>
      </c>
    </row>
    <row r="9" ht="12.75">
      <c r="A9" t="s">
        <v>30</v>
      </c>
    </row>
    <row r="10" ht="12.75">
      <c r="A10" t="s">
        <v>77</v>
      </c>
    </row>
    <row r="11" ht="12.75">
      <c r="A11" t="s">
        <v>78</v>
      </c>
    </row>
    <row r="13" ht="12.75">
      <c r="A13" t="s">
        <v>25</v>
      </c>
    </row>
    <row r="14" ht="12.75">
      <c r="B14" t="s">
        <v>26</v>
      </c>
    </row>
    <row r="15" ht="12.75">
      <c r="B15" t="s">
        <v>27</v>
      </c>
    </row>
    <row r="16" ht="12.75">
      <c r="B16" t="s">
        <v>28</v>
      </c>
    </row>
    <row r="17" ht="12.75">
      <c r="B17" t="s">
        <v>29</v>
      </c>
    </row>
    <row r="18" ht="12.75">
      <c r="B18" t="s">
        <v>69</v>
      </c>
    </row>
    <row r="21" ht="12.75">
      <c r="B21" s="1" t="s">
        <v>70</v>
      </c>
    </row>
    <row r="23" ht="12.75">
      <c r="A23" t="s">
        <v>22</v>
      </c>
    </row>
    <row r="24" ht="12.75">
      <c r="A24" t="s">
        <v>23</v>
      </c>
    </row>
    <row r="25" ht="12.75">
      <c r="A25" t="s">
        <v>24</v>
      </c>
    </row>
    <row r="28" ht="12.75">
      <c r="B28" s="1" t="s">
        <v>32</v>
      </c>
    </row>
    <row r="30" ht="12.75">
      <c r="A30" t="s">
        <v>33</v>
      </c>
    </row>
    <row r="31" ht="12.75">
      <c r="A31" t="s">
        <v>34</v>
      </c>
    </row>
    <row r="33" ht="12.75">
      <c r="A33" t="s">
        <v>80</v>
      </c>
    </row>
    <row r="34" ht="12.75">
      <c r="A34" t="s">
        <v>79</v>
      </c>
    </row>
    <row r="36" spans="1:9" ht="24.75" customHeight="1">
      <c r="A36" s="62" t="s">
        <v>81</v>
      </c>
      <c r="B36" s="62"/>
      <c r="C36" s="62"/>
      <c r="D36" s="62"/>
      <c r="E36" s="62"/>
      <c r="F36" s="62"/>
      <c r="G36" s="62"/>
      <c r="H36" s="62"/>
      <c r="I36" s="62"/>
    </row>
    <row r="37" spans="1:9" ht="25.5" customHeight="1">
      <c r="A37" s="62" t="s">
        <v>82</v>
      </c>
      <c r="B37" s="62"/>
      <c r="C37" s="62"/>
      <c r="D37" s="62"/>
      <c r="E37" s="62"/>
      <c r="F37" s="62"/>
      <c r="G37" s="62"/>
      <c r="H37" s="62"/>
      <c r="I37" s="62"/>
    </row>
    <row r="38" spans="1:9" ht="12.75">
      <c r="A38" s="62" t="s">
        <v>83</v>
      </c>
      <c r="B38" s="62"/>
      <c r="C38" s="62"/>
      <c r="D38" s="62"/>
      <c r="E38" s="62"/>
      <c r="F38" s="62"/>
      <c r="G38" s="62"/>
      <c r="H38" s="62"/>
      <c r="I38" s="62"/>
    </row>
    <row r="39" spans="1:9" ht="12.75">
      <c r="A39" s="60" t="s">
        <v>84</v>
      </c>
      <c r="B39" s="60"/>
      <c r="C39" s="60"/>
      <c r="D39" s="60"/>
      <c r="E39" s="60"/>
      <c r="F39" s="60"/>
      <c r="G39" s="60"/>
      <c r="H39" s="60"/>
      <c r="I39" s="60"/>
    </row>
    <row r="41" ht="12.75">
      <c r="B41" t="s">
        <v>35</v>
      </c>
    </row>
    <row r="42" ht="12.75">
      <c r="B42" t="s">
        <v>36</v>
      </c>
    </row>
    <row r="43" ht="12.75">
      <c r="B43" t="s">
        <v>37</v>
      </c>
    </row>
    <row r="44" ht="12.75">
      <c r="B44" t="s">
        <v>89</v>
      </c>
    </row>
    <row r="45" ht="12.75">
      <c r="B45" t="s">
        <v>90</v>
      </c>
    </row>
    <row r="47" ht="12.75">
      <c r="B47" t="s">
        <v>88</v>
      </c>
    </row>
    <row r="48" ht="12.75">
      <c r="B48" t="s">
        <v>87</v>
      </c>
    </row>
    <row r="49" ht="12.75">
      <c r="B49" t="s">
        <v>38</v>
      </c>
    </row>
    <row r="52" ht="13.5">
      <c r="A52" s="25" t="s">
        <v>39</v>
      </c>
    </row>
    <row r="53" ht="13.5">
      <c r="A53" s="25" t="s">
        <v>40</v>
      </c>
    </row>
    <row r="54" ht="13.5">
      <c r="A54" s="25" t="s">
        <v>41</v>
      </c>
    </row>
    <row r="55" ht="13.5">
      <c r="A55" s="25" t="s">
        <v>42</v>
      </c>
    </row>
    <row r="56" ht="13.5">
      <c r="A56" s="25" t="s">
        <v>43</v>
      </c>
    </row>
    <row r="57" ht="13.5">
      <c r="A57" s="25" t="s">
        <v>44</v>
      </c>
    </row>
    <row r="58" ht="13.5">
      <c r="A58" s="25" t="s">
        <v>86</v>
      </c>
    </row>
    <row r="59" ht="13.5">
      <c r="A59" s="25"/>
    </row>
    <row r="60" ht="13.5">
      <c r="A60" s="25" t="s">
        <v>45</v>
      </c>
    </row>
    <row r="61" ht="13.5">
      <c r="A61" s="25" t="s">
        <v>46</v>
      </c>
    </row>
    <row r="62" ht="13.5">
      <c r="A62" s="25" t="s">
        <v>47</v>
      </c>
    </row>
    <row r="63" ht="13.5">
      <c r="A63" s="25" t="s">
        <v>48</v>
      </c>
    </row>
    <row r="64" ht="13.5">
      <c r="A64" s="25" t="s">
        <v>49</v>
      </c>
    </row>
    <row r="65" ht="13.5">
      <c r="A65" s="25" t="s">
        <v>50</v>
      </c>
    </row>
  </sheetData>
  <mergeCells count="5">
    <mergeCell ref="A39:I39"/>
    <mergeCell ref="A3:I3"/>
    <mergeCell ref="A36:I36"/>
    <mergeCell ref="A37:I37"/>
    <mergeCell ref="A38:I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70"/>
  <sheetViews>
    <sheetView tabSelected="1" workbookViewId="0" topLeftCell="A1">
      <selection activeCell="I4" sqref="I4"/>
    </sheetView>
  </sheetViews>
  <sheetFormatPr defaultColWidth="9.140625" defaultRowHeight="12.75"/>
  <cols>
    <col min="1" max="2" width="9.28125" style="0" bestFit="1" customWidth="1"/>
    <col min="4" max="4" width="10.57421875" style="0" customWidth="1"/>
    <col min="5" max="5" width="5.28125" style="0" customWidth="1"/>
    <col min="6" max="6" width="12.421875" style="0" customWidth="1"/>
  </cols>
  <sheetData>
    <row r="1" spans="1:9" ht="12.75">
      <c r="A1" s="55" t="s">
        <v>91</v>
      </c>
      <c r="B1" s="3"/>
      <c r="C1" s="3"/>
      <c r="D1" s="3"/>
      <c r="E1" s="3"/>
      <c r="F1" s="3"/>
      <c r="G1" s="3"/>
      <c r="H1" s="3"/>
      <c r="I1" s="54" t="s">
        <v>92</v>
      </c>
    </row>
    <row r="2" spans="1:9" ht="12.75">
      <c r="A2" s="3"/>
      <c r="B2" s="3"/>
      <c r="C2" s="3"/>
      <c r="D2" s="3"/>
      <c r="E2" s="3"/>
      <c r="F2" s="3"/>
      <c r="G2" s="3"/>
      <c r="H2" s="3"/>
      <c r="I2" s="54" t="s">
        <v>93</v>
      </c>
    </row>
    <row r="3" spans="1:9" s="52" customFormat="1" ht="23.25" customHeight="1">
      <c r="A3" s="58" t="s">
        <v>76</v>
      </c>
      <c r="B3" s="64"/>
      <c r="C3" s="64"/>
      <c r="D3" s="64"/>
      <c r="E3" s="64"/>
      <c r="F3" s="64"/>
      <c r="G3" s="64"/>
      <c r="H3" s="64"/>
      <c r="I3" s="64"/>
    </row>
    <row r="4" spans="1:9" ht="12.75">
      <c r="A4" s="63" t="s">
        <v>0</v>
      </c>
      <c r="B4" s="63"/>
      <c r="C4" s="27"/>
      <c r="D4" s="19"/>
      <c r="E4" s="29"/>
      <c r="F4" s="30"/>
      <c r="G4" s="27"/>
      <c r="H4" s="27"/>
      <c r="I4" s="27"/>
    </row>
    <row r="5" spans="1:9" ht="12.75">
      <c r="A5" s="27" t="s">
        <v>1</v>
      </c>
      <c r="B5" s="27"/>
      <c r="C5" s="27"/>
      <c r="D5" s="53"/>
      <c r="E5" s="27"/>
      <c r="F5" s="27"/>
      <c r="G5" s="27"/>
      <c r="H5" s="27"/>
      <c r="I5" s="27"/>
    </row>
    <row r="6" spans="1:9" ht="12.75">
      <c r="A6" s="27" t="s">
        <v>2</v>
      </c>
      <c r="B6" s="27"/>
      <c r="C6" s="27"/>
      <c r="D6" s="21">
        <f ca="1">TODAY()</f>
        <v>39780</v>
      </c>
      <c r="E6" s="27"/>
      <c r="F6" s="27"/>
      <c r="G6" s="27"/>
      <c r="H6" s="27"/>
      <c r="I6" s="27"/>
    </row>
    <row r="7" spans="1:9" ht="12.75">
      <c r="A7" s="27"/>
      <c r="B7" s="27"/>
      <c r="C7" s="27"/>
      <c r="D7" s="27"/>
      <c r="E7" s="27"/>
      <c r="F7" s="27"/>
      <c r="G7" s="27"/>
      <c r="H7" s="27"/>
      <c r="I7" s="27"/>
    </row>
    <row r="8" spans="1:9" ht="12.75">
      <c r="A8" s="31" t="s">
        <v>51</v>
      </c>
      <c r="B8" s="31"/>
      <c r="C8" s="31"/>
      <c r="D8" s="31"/>
      <c r="E8" s="31"/>
      <c r="F8" s="31"/>
      <c r="G8" s="31"/>
      <c r="H8" s="27"/>
      <c r="I8" s="27"/>
    </row>
    <row r="9" spans="1:9" ht="7.5" customHeight="1">
      <c r="A9" s="31"/>
      <c r="B9" s="31"/>
      <c r="C9" s="31"/>
      <c r="D9" s="31"/>
      <c r="E9" s="31"/>
      <c r="F9" s="31"/>
      <c r="G9" s="31"/>
      <c r="H9" s="27"/>
      <c r="I9" s="27"/>
    </row>
    <row r="10" spans="1:9" ht="12.75">
      <c r="A10" s="32" t="s">
        <v>52</v>
      </c>
      <c r="B10" s="32" t="s">
        <v>53</v>
      </c>
      <c r="C10" s="27"/>
      <c r="D10" s="27"/>
      <c r="E10" s="27"/>
      <c r="F10" s="27"/>
      <c r="G10" s="27"/>
      <c r="H10" s="27"/>
      <c r="I10" s="27"/>
    </row>
    <row r="11" spans="1:9" ht="12.75">
      <c r="A11" s="33">
        <v>1</v>
      </c>
      <c r="B11" s="22"/>
      <c r="C11" s="27"/>
      <c r="D11" s="27"/>
      <c r="E11" s="27"/>
      <c r="F11" s="27"/>
      <c r="G11" s="27"/>
      <c r="H11" s="27"/>
      <c r="I11" s="27"/>
    </row>
    <row r="12" spans="1:9" ht="12.75">
      <c r="A12" s="33">
        <v>2</v>
      </c>
      <c r="B12" s="22"/>
      <c r="C12" s="27"/>
      <c r="D12" s="27"/>
      <c r="E12" s="27"/>
      <c r="F12" s="27"/>
      <c r="G12" s="27"/>
      <c r="H12" s="27"/>
      <c r="I12" s="27"/>
    </row>
    <row r="13" spans="1:9" ht="12.75">
      <c r="A13" s="33">
        <v>3</v>
      </c>
      <c r="B13" s="22"/>
      <c r="C13" s="27"/>
      <c r="D13" s="27"/>
      <c r="E13" s="27"/>
      <c r="F13" s="27"/>
      <c r="G13" s="27"/>
      <c r="H13" s="27"/>
      <c r="I13" s="27"/>
    </row>
    <row r="14" spans="1:9" ht="12.75">
      <c r="A14" s="33">
        <v>4</v>
      </c>
      <c r="B14" s="22"/>
      <c r="C14" s="27"/>
      <c r="D14" s="27"/>
      <c r="E14" s="27"/>
      <c r="F14" s="27"/>
      <c r="G14" s="27"/>
      <c r="H14" s="27"/>
      <c r="I14" s="27"/>
    </row>
    <row r="15" spans="1:9" ht="12.75">
      <c r="A15" s="33">
        <v>5</v>
      </c>
      <c r="B15" s="22"/>
      <c r="C15" s="27"/>
      <c r="D15" s="27"/>
      <c r="E15" s="27"/>
      <c r="F15" s="27"/>
      <c r="G15" s="27"/>
      <c r="H15" s="27"/>
      <c r="I15" s="27"/>
    </row>
    <row r="16" spans="1:9" ht="7.5" customHeight="1">
      <c r="A16" s="27"/>
      <c r="B16" s="27"/>
      <c r="C16" s="27"/>
      <c r="D16" s="27"/>
      <c r="E16" s="27"/>
      <c r="F16" s="27"/>
      <c r="G16" s="27"/>
      <c r="H16" s="27"/>
      <c r="I16" s="27"/>
    </row>
    <row r="17" spans="1:9" ht="12.75">
      <c r="A17" s="27" t="s">
        <v>54</v>
      </c>
      <c r="B17" s="27"/>
      <c r="C17" s="27"/>
      <c r="D17" s="34">
        <f>SUM(B11:B15)</f>
        <v>0</v>
      </c>
      <c r="E17" s="27"/>
      <c r="F17" s="27"/>
      <c r="G17" s="27"/>
      <c r="H17" s="27"/>
      <c r="I17" s="27"/>
    </row>
    <row r="18" spans="1:9" ht="6" customHeight="1">
      <c r="A18" s="27"/>
      <c r="B18" s="27"/>
      <c r="C18" s="27"/>
      <c r="D18" s="27"/>
      <c r="E18" s="27"/>
      <c r="F18" s="27"/>
      <c r="G18" s="27"/>
      <c r="H18" s="27"/>
      <c r="I18" s="27"/>
    </row>
    <row r="19" spans="1:9" ht="12.75">
      <c r="A19" s="31" t="s">
        <v>55</v>
      </c>
      <c r="B19" s="31"/>
      <c r="C19" s="31"/>
      <c r="D19" s="31"/>
      <c r="E19" s="31"/>
      <c r="F19" s="27"/>
      <c r="G19" s="27"/>
      <c r="H19" s="27"/>
      <c r="I19" s="27"/>
    </row>
    <row r="20" spans="1:9" ht="12.75">
      <c r="A20" s="31" t="s">
        <v>56</v>
      </c>
      <c r="B20" s="31"/>
      <c r="C20" s="31"/>
      <c r="D20" s="31"/>
      <c r="E20" s="31"/>
      <c r="F20" s="36" t="e">
        <f>ROUNDUP((400/D17),0)</f>
        <v>#DIV/0!</v>
      </c>
      <c r="G20" s="31" t="s">
        <v>57</v>
      </c>
      <c r="H20" s="27"/>
      <c r="I20" s="27"/>
    </row>
    <row r="21" spans="1:9" ht="9.75" customHeight="1">
      <c r="A21" s="31" t="s">
        <v>72</v>
      </c>
      <c r="B21" s="27"/>
      <c r="C21" s="27"/>
      <c r="D21" s="27"/>
      <c r="E21" s="27"/>
      <c r="F21" s="37"/>
      <c r="G21" s="27"/>
      <c r="H21" s="27"/>
      <c r="I21" s="27"/>
    </row>
    <row r="22" spans="1:9" ht="23.25" customHeight="1">
      <c r="A22" s="32" t="s">
        <v>58</v>
      </c>
      <c r="B22" s="38" t="s">
        <v>59</v>
      </c>
      <c r="C22" s="38" t="s">
        <v>60</v>
      </c>
      <c r="D22" s="38" t="s">
        <v>62</v>
      </c>
      <c r="E22" s="39"/>
      <c r="F22" s="37"/>
      <c r="G22" s="27"/>
      <c r="H22" s="27"/>
      <c r="I22" s="27"/>
    </row>
    <row r="23" spans="1:9" ht="12.75">
      <c r="A23" s="40">
        <v>1</v>
      </c>
      <c r="B23" s="22"/>
      <c r="C23" s="22"/>
      <c r="D23" s="34">
        <f>C23-B23</f>
        <v>0</v>
      </c>
      <c r="E23" s="27"/>
      <c r="F23" s="37"/>
      <c r="G23" s="27"/>
      <c r="H23" s="27"/>
      <c r="I23" s="27"/>
    </row>
    <row r="24" spans="1:9" ht="12.75">
      <c r="A24" s="40">
        <v>2</v>
      </c>
      <c r="B24" s="34">
        <f>C23</f>
        <v>0</v>
      </c>
      <c r="C24" s="22"/>
      <c r="D24" s="34">
        <f>(C24-B24)+D23</f>
        <v>0</v>
      </c>
      <c r="E24" s="27"/>
      <c r="F24" s="37"/>
      <c r="G24" s="27"/>
      <c r="H24" s="27"/>
      <c r="I24" s="27"/>
    </row>
    <row r="25" spans="1:9" ht="12.75">
      <c r="A25" s="40">
        <v>3</v>
      </c>
      <c r="B25" s="34">
        <f aca="true" t="shared" si="0" ref="B25:B34">C24</f>
        <v>0</v>
      </c>
      <c r="C25" s="22"/>
      <c r="D25" s="34">
        <f aca="true" t="shared" si="1" ref="D25:D34">(C25-B25)+D24</f>
        <v>0</v>
      </c>
      <c r="E25" s="27"/>
      <c r="F25" s="37"/>
      <c r="G25" s="27"/>
      <c r="H25" s="27"/>
      <c r="I25" s="27"/>
    </row>
    <row r="26" spans="1:9" ht="12.75">
      <c r="A26" s="40">
        <v>4</v>
      </c>
      <c r="B26" s="34">
        <f t="shared" si="0"/>
        <v>0</v>
      </c>
      <c r="C26" s="22"/>
      <c r="D26" s="34">
        <f t="shared" si="1"/>
        <v>0</v>
      </c>
      <c r="E26" s="27"/>
      <c r="F26" s="37"/>
      <c r="G26" s="27"/>
      <c r="H26" s="27"/>
      <c r="I26" s="27"/>
    </row>
    <row r="27" spans="1:9" ht="12.75">
      <c r="A27" s="40">
        <v>5</v>
      </c>
      <c r="B27" s="34">
        <f t="shared" si="0"/>
        <v>0</v>
      </c>
      <c r="C27" s="22"/>
      <c r="D27" s="34">
        <f t="shared" si="1"/>
        <v>0</v>
      </c>
      <c r="E27" s="27"/>
      <c r="F27" s="37"/>
      <c r="G27" s="27"/>
      <c r="H27" s="27"/>
      <c r="I27" s="27"/>
    </row>
    <row r="28" spans="1:9" ht="12.75">
      <c r="A28" s="40">
        <v>6</v>
      </c>
      <c r="B28" s="34">
        <f t="shared" si="0"/>
        <v>0</v>
      </c>
      <c r="C28" s="22"/>
      <c r="D28" s="34">
        <f t="shared" si="1"/>
        <v>0</v>
      </c>
      <c r="E28" s="27"/>
      <c r="F28" s="37"/>
      <c r="G28" s="27"/>
      <c r="H28" s="27"/>
      <c r="I28" s="27"/>
    </row>
    <row r="29" spans="1:9" ht="12.75">
      <c r="A29" s="40">
        <v>7</v>
      </c>
      <c r="B29" s="34">
        <f t="shared" si="0"/>
        <v>0</v>
      </c>
      <c r="C29" s="22"/>
      <c r="D29" s="34">
        <f t="shared" si="1"/>
        <v>0</v>
      </c>
      <c r="E29" s="27"/>
      <c r="F29" s="37"/>
      <c r="G29" s="27"/>
      <c r="H29" s="27"/>
      <c r="I29" s="27"/>
    </row>
    <row r="30" spans="1:9" ht="12.75">
      <c r="A30" s="40">
        <v>8</v>
      </c>
      <c r="B30" s="34">
        <f t="shared" si="0"/>
        <v>0</v>
      </c>
      <c r="C30" s="22"/>
      <c r="D30" s="34">
        <f t="shared" si="1"/>
        <v>0</v>
      </c>
      <c r="E30" s="27"/>
      <c r="F30" s="37"/>
      <c r="G30" s="27"/>
      <c r="H30" s="27"/>
      <c r="I30" s="27"/>
    </row>
    <row r="31" spans="1:9" ht="12.75">
      <c r="A31" s="40">
        <v>9</v>
      </c>
      <c r="B31" s="34">
        <f t="shared" si="0"/>
        <v>0</v>
      </c>
      <c r="C31" s="22"/>
      <c r="D31" s="34">
        <f t="shared" si="1"/>
        <v>0</v>
      </c>
      <c r="E31" s="27"/>
      <c r="F31" s="37"/>
      <c r="G31" s="27"/>
      <c r="H31" s="27"/>
      <c r="I31" s="27"/>
    </row>
    <row r="32" spans="1:9" ht="12.75">
      <c r="A32" s="40">
        <v>10</v>
      </c>
      <c r="B32" s="34">
        <f t="shared" si="0"/>
        <v>0</v>
      </c>
      <c r="C32" s="22"/>
      <c r="D32" s="34">
        <f t="shared" si="1"/>
        <v>0</v>
      </c>
      <c r="E32" s="27"/>
      <c r="F32" s="37"/>
      <c r="G32" s="27"/>
      <c r="H32" s="27"/>
      <c r="I32" s="27"/>
    </row>
    <row r="33" spans="1:9" ht="12.75">
      <c r="A33" s="40">
        <v>11</v>
      </c>
      <c r="B33" s="34">
        <f t="shared" si="0"/>
        <v>0</v>
      </c>
      <c r="C33" s="22"/>
      <c r="D33" s="34">
        <f t="shared" si="1"/>
        <v>0</v>
      </c>
      <c r="E33" s="27"/>
      <c r="F33" s="37"/>
      <c r="G33" s="27"/>
      <c r="H33" s="27"/>
      <c r="I33" s="27"/>
    </row>
    <row r="34" spans="1:9" ht="12.75">
      <c r="A34" s="40">
        <v>12</v>
      </c>
      <c r="B34" s="34">
        <f t="shared" si="0"/>
        <v>0</v>
      </c>
      <c r="C34" s="22"/>
      <c r="D34" s="34">
        <f t="shared" si="1"/>
        <v>0</v>
      </c>
      <c r="E34" s="27"/>
      <c r="F34" s="37"/>
      <c r="G34" s="27"/>
      <c r="H34" s="27"/>
      <c r="I34" s="27"/>
    </row>
    <row r="35" spans="1:9" ht="6.75" customHeight="1">
      <c r="A35" s="33"/>
      <c r="B35" s="41"/>
      <c r="C35" s="27"/>
      <c r="D35" s="27"/>
      <c r="E35" s="27"/>
      <c r="F35" s="37"/>
      <c r="G35" s="27"/>
      <c r="H35" s="27"/>
      <c r="I35" s="27"/>
    </row>
    <row r="36" spans="1:9" ht="12.75" customHeight="1">
      <c r="A36" s="28" t="s">
        <v>66</v>
      </c>
      <c r="B36" s="41"/>
      <c r="C36" s="27"/>
      <c r="D36" s="27"/>
      <c r="E36" s="27"/>
      <c r="F36" s="37"/>
      <c r="G36" s="22" t="e">
        <f>F20</f>
        <v>#DIV/0!</v>
      </c>
      <c r="H36" s="27"/>
      <c r="I36" s="27"/>
    </row>
    <row r="37" spans="1:9" ht="12.75">
      <c r="A37" s="27" t="s">
        <v>61</v>
      </c>
      <c r="B37" s="27"/>
      <c r="C37" s="27"/>
      <c r="D37" s="41"/>
      <c r="E37" s="27"/>
      <c r="F37" s="34">
        <f>MAX(D23:D34)</f>
        <v>0</v>
      </c>
      <c r="G37" s="27"/>
      <c r="H37" s="27"/>
      <c r="I37" s="27"/>
    </row>
    <row r="38" spans="1:9" ht="12.75">
      <c r="A38" s="27" t="s">
        <v>67</v>
      </c>
      <c r="B38" s="27"/>
      <c r="C38" s="27"/>
      <c r="D38" s="41"/>
      <c r="E38" s="27"/>
      <c r="F38" s="34" t="e">
        <f>D17*G36</f>
        <v>#DIV/0!</v>
      </c>
      <c r="G38" s="27"/>
      <c r="H38" s="27"/>
      <c r="I38" s="27"/>
    </row>
    <row r="39" spans="1:9" ht="12.75">
      <c r="A39" s="27" t="s">
        <v>63</v>
      </c>
      <c r="B39" s="27"/>
      <c r="C39" s="27"/>
      <c r="D39" s="27"/>
      <c r="E39" s="27"/>
      <c r="F39" s="34" t="e">
        <f>F37-F38</f>
        <v>#DIV/0!</v>
      </c>
      <c r="G39" s="27" t="s">
        <v>68</v>
      </c>
      <c r="H39" s="27"/>
      <c r="I39" s="27"/>
    </row>
    <row r="40" spans="1:9" ht="12.75">
      <c r="A40" s="27" t="s">
        <v>64</v>
      </c>
      <c r="B40" s="27"/>
      <c r="C40" s="27"/>
      <c r="D40" s="27"/>
      <c r="E40" s="27"/>
      <c r="F40" s="34" t="e">
        <f>F39/D17*100</f>
        <v>#DIV/0!</v>
      </c>
      <c r="G40" s="35"/>
      <c r="H40" s="27"/>
      <c r="I40" s="27"/>
    </row>
    <row r="41" spans="1:9" ht="12.75">
      <c r="A41" s="27" t="s">
        <v>18</v>
      </c>
      <c r="B41" s="27"/>
      <c r="C41" s="27"/>
      <c r="D41" s="27"/>
      <c r="E41" s="27"/>
      <c r="F41" s="27"/>
      <c r="G41" s="27"/>
      <c r="H41" s="27"/>
      <c r="I41" s="35"/>
    </row>
    <row r="42" spans="1:9" ht="12.75">
      <c r="A42" s="27" t="s">
        <v>19</v>
      </c>
      <c r="B42" s="27"/>
      <c r="C42" s="27"/>
      <c r="D42" s="27"/>
      <c r="E42" s="27"/>
      <c r="F42" s="27"/>
      <c r="G42" s="27"/>
      <c r="H42" s="27"/>
      <c r="I42" s="27"/>
    </row>
    <row r="43" spans="1:9" ht="7.5" customHeight="1">
      <c r="A43" s="27"/>
      <c r="B43" s="27"/>
      <c r="C43" s="27"/>
      <c r="D43" s="27"/>
      <c r="E43" s="27"/>
      <c r="F43" s="27"/>
      <c r="G43" s="27"/>
      <c r="H43" s="27"/>
      <c r="I43" s="27"/>
    </row>
    <row r="44" spans="1:9" ht="12.75">
      <c r="A44" s="31" t="s">
        <v>65</v>
      </c>
      <c r="B44" s="27" t="s">
        <v>11</v>
      </c>
      <c r="C44" s="27"/>
      <c r="D44" s="27"/>
      <c r="E44" s="27"/>
      <c r="F44" s="27"/>
      <c r="G44" s="27"/>
      <c r="H44" s="22"/>
      <c r="I44" s="27"/>
    </row>
    <row r="45" spans="1:9" ht="6.75" customHeight="1">
      <c r="A45" s="27"/>
      <c r="B45" s="27"/>
      <c r="C45" s="27"/>
      <c r="D45" s="27"/>
      <c r="E45" s="27"/>
      <c r="F45" s="27"/>
      <c r="G45" s="27"/>
      <c r="H45" s="27"/>
      <c r="I45" s="27"/>
    </row>
    <row r="46" spans="1:9" ht="12.75">
      <c r="A46" s="31" t="s">
        <v>14</v>
      </c>
      <c r="B46" s="31"/>
      <c r="C46" s="31"/>
      <c r="D46" s="31"/>
      <c r="E46" s="31"/>
      <c r="F46" s="27"/>
      <c r="G46" s="27"/>
      <c r="H46" s="27"/>
      <c r="I46" s="27"/>
    </row>
    <row r="47" spans="1:9" ht="8.25" customHeight="1">
      <c r="A47" s="27"/>
      <c r="B47" s="27"/>
      <c r="C47" s="27"/>
      <c r="D47" s="27"/>
      <c r="E47" s="27"/>
      <c r="F47" s="27"/>
      <c r="G47" s="27"/>
      <c r="H47" s="27"/>
      <c r="I47" s="27"/>
    </row>
    <row r="48" spans="1:9" ht="13.5">
      <c r="A48" s="42" t="s">
        <v>15</v>
      </c>
      <c r="B48" s="43"/>
      <c r="C48" s="43"/>
      <c r="D48" s="43"/>
      <c r="E48" s="43"/>
      <c r="F48" s="43"/>
      <c r="G48" s="44"/>
      <c r="H48" s="27"/>
      <c r="I48" s="27"/>
    </row>
    <row r="49" spans="1:9" ht="12.75">
      <c r="A49" s="45"/>
      <c r="B49" s="41"/>
      <c r="C49" s="41"/>
      <c r="D49" s="41"/>
      <c r="E49" s="41"/>
      <c r="F49" s="41"/>
      <c r="G49" s="46"/>
      <c r="H49" s="27"/>
      <c r="I49" s="27"/>
    </row>
    <row r="50" spans="1:9" ht="12.75">
      <c r="A50" s="47"/>
      <c r="B50" s="48"/>
      <c r="C50" s="48"/>
      <c r="D50" s="48"/>
      <c r="E50" s="48"/>
      <c r="F50" s="48"/>
      <c r="G50" s="49"/>
      <c r="H50" s="27"/>
      <c r="I50" s="27"/>
    </row>
    <row r="51" spans="1:9" ht="12.75">
      <c r="A51" s="27"/>
      <c r="B51" s="27"/>
      <c r="C51" s="27"/>
      <c r="D51" s="27"/>
      <c r="E51" s="27"/>
      <c r="F51" s="27"/>
      <c r="G51" s="27"/>
      <c r="H51" s="27"/>
      <c r="I51" s="27"/>
    </row>
    <row r="52" spans="1:9" ht="13.5">
      <c r="A52" s="42" t="s">
        <v>16</v>
      </c>
      <c r="B52" s="43"/>
      <c r="C52" s="43"/>
      <c r="D52" s="43"/>
      <c r="E52" s="43"/>
      <c r="F52" s="43"/>
      <c r="G52" s="44"/>
      <c r="H52" s="27"/>
      <c r="I52" s="27"/>
    </row>
    <row r="53" spans="1:9" ht="13.5">
      <c r="A53" s="50"/>
      <c r="B53" s="41"/>
      <c r="C53" s="41"/>
      <c r="D53" s="41"/>
      <c r="E53" s="41"/>
      <c r="F53" s="41"/>
      <c r="G53" s="46"/>
      <c r="H53" s="27"/>
      <c r="I53" s="27"/>
    </row>
    <row r="54" spans="1:9" ht="13.5">
      <c r="A54" s="51" t="s">
        <v>17</v>
      </c>
      <c r="B54" s="48"/>
      <c r="C54" s="48"/>
      <c r="D54" s="48"/>
      <c r="E54" s="48"/>
      <c r="F54" s="48"/>
      <c r="G54" s="49"/>
      <c r="H54" s="27"/>
      <c r="I54" s="27"/>
    </row>
    <row r="55" spans="1:9" ht="12.75">
      <c r="A55" s="27"/>
      <c r="B55" s="27"/>
      <c r="C55" s="27"/>
      <c r="D55" s="27"/>
      <c r="E55" s="27"/>
      <c r="F55" s="27"/>
      <c r="G55" s="27"/>
      <c r="H55" s="27"/>
      <c r="I55" s="27"/>
    </row>
    <row r="56" ht="12.75">
      <c r="I56" s="3"/>
    </row>
    <row r="57" ht="13.5">
      <c r="A57" s="25" t="s">
        <v>39</v>
      </c>
    </row>
    <row r="58" ht="13.5">
      <c r="A58" s="25" t="s">
        <v>40</v>
      </c>
    </row>
    <row r="59" ht="13.5">
      <c r="A59" s="25" t="s">
        <v>41</v>
      </c>
    </row>
    <row r="60" ht="13.5">
      <c r="A60" s="25" t="s">
        <v>42</v>
      </c>
    </row>
    <row r="61" ht="13.5">
      <c r="A61" s="25" t="s">
        <v>43</v>
      </c>
    </row>
    <row r="62" ht="13.5">
      <c r="A62" s="25" t="s">
        <v>44</v>
      </c>
    </row>
    <row r="63" ht="13.5">
      <c r="A63" s="25" t="s">
        <v>86</v>
      </c>
    </row>
    <row r="64" ht="13.5">
      <c r="A64" s="25"/>
    </row>
    <row r="65" ht="13.5">
      <c r="A65" s="25" t="s">
        <v>45</v>
      </c>
    </row>
    <row r="66" ht="13.5">
      <c r="A66" s="25" t="s">
        <v>46</v>
      </c>
    </row>
    <row r="67" ht="13.5">
      <c r="A67" s="25" t="s">
        <v>47</v>
      </c>
    </row>
    <row r="68" ht="13.5">
      <c r="A68" s="25" t="s">
        <v>48</v>
      </c>
    </row>
    <row r="69" ht="13.5">
      <c r="A69" s="25" t="s">
        <v>49</v>
      </c>
    </row>
    <row r="70" ht="13.5">
      <c r="A70" s="25" t="s">
        <v>50</v>
      </c>
    </row>
  </sheetData>
  <mergeCells count="2">
    <mergeCell ref="A4:B4"/>
    <mergeCell ref="A3:I3"/>
  </mergeCells>
  <printOptions/>
  <pageMargins left="0.75" right="0.75" top="0.63" bottom="0.67"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NOAA Fisheries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akinsolving</dc:creator>
  <cp:keywords/>
  <dc:description/>
  <cp:lastModifiedBy> </cp:lastModifiedBy>
  <cp:lastPrinted>2006-02-23T20:15:17Z</cp:lastPrinted>
  <dcterms:created xsi:type="dcterms:W3CDTF">1999-11-12T21:17:59Z</dcterms:created>
  <dcterms:modified xsi:type="dcterms:W3CDTF">2008-11-28T19:22:01Z</dcterms:modified>
  <cp:category/>
  <cp:version/>
  <cp:contentType/>
  <cp:contentStatus/>
</cp:coreProperties>
</file>