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25" windowWidth="7080" windowHeight="2310" activeTab="0"/>
  </bookViews>
  <sheets>
    <sheet name="18" sheetId="1" r:id="rId1"/>
    <sheet name="County " sheetId="2" r:id="rId2"/>
    <sheet name="LEA" sheetId="3" r:id="rId3"/>
  </sheets>
  <definedNames>
    <definedName name="CRITERIA" localSheetId="2">'LEA'!$Q$1:$V$2</definedName>
    <definedName name="EXTRACT" localSheetId="2">'LEA'!$Z$9:$AE$9</definedName>
    <definedName name="_xlnm.Print_Area" localSheetId="1">'County '!$A$1:$K$103</definedName>
    <definedName name="_xlnm.Print_Area" localSheetId="2">'LEA'!$A$1:$H$307</definedName>
    <definedName name="_xlnm.Print_Area">'LEA'!$A$1:$H$9</definedName>
    <definedName name="_xlnm.Print_Titles" localSheetId="1">'County '!$1:$9</definedName>
    <definedName name="_xlnm.Print_Titles" localSheetId="2">'LEA'!$1:$9</definedName>
  </definedNames>
  <calcPr fullCalcOnLoad="1"/>
</workbook>
</file>

<file path=xl/sharedStrings.xml><?xml version="1.0" encoding="utf-8"?>
<sst xmlns="http://schemas.openxmlformats.org/spreadsheetml/2006/main" count="2039" uniqueCount="710">
  <si>
    <t>NAME OF STATE: INDIANA</t>
  </si>
  <si>
    <t xml:space="preserve">Name of </t>
  </si>
  <si>
    <t>County</t>
  </si>
  <si>
    <t>LEA Code</t>
  </si>
  <si>
    <t>Local Educational Agency (LEA)</t>
  </si>
  <si>
    <t>Code</t>
  </si>
  <si>
    <t>IN</t>
  </si>
  <si>
    <t xml:space="preserve">GREENE                  </t>
  </si>
  <si>
    <t xml:space="preserve">M S D SOUTHWEST ALLEN COUNTY  </t>
  </si>
  <si>
    <t xml:space="preserve">ALLEN                   </t>
  </si>
  <si>
    <t xml:space="preserve">ADAMS CENTRAL COMMUNITY SCHOO </t>
  </si>
  <si>
    <t xml:space="preserve">ADAMS                   </t>
  </si>
  <si>
    <t xml:space="preserve">ALEXANDRIA COM SCHOOL CORP    </t>
  </si>
  <si>
    <t xml:space="preserve">MADISON                 </t>
  </si>
  <si>
    <t xml:space="preserve">ANDERSON COMMUNITY SCHOOL COR </t>
  </si>
  <si>
    <t xml:space="preserve">ARGOS COMMUNITY SCHOOLS       </t>
  </si>
  <si>
    <t xml:space="preserve">MARSHALL                </t>
  </si>
  <si>
    <t xml:space="preserve">ATTICA CONSOLIDATED SCH CORP  </t>
  </si>
  <si>
    <t xml:space="preserve">FOUNTAIN                </t>
  </si>
  <si>
    <t xml:space="preserve">SOUTH DEARBORN COM SCHOOL COR </t>
  </si>
  <si>
    <t xml:space="preserve">DEARBORN                </t>
  </si>
  <si>
    <t xml:space="preserve">AVON COMMUNITY SCHOOL CORP    </t>
  </si>
  <si>
    <t xml:space="preserve">HENDRICKS               </t>
  </si>
  <si>
    <t xml:space="preserve">BARR-REEVE COM SCHOOLS INC    </t>
  </si>
  <si>
    <t xml:space="preserve">DAVIESS                 </t>
  </si>
  <si>
    <t xml:space="preserve">BARTHOLOMEW CON SCHOOL CORP   </t>
  </si>
  <si>
    <t xml:space="preserve">BARTHOLOMEW             </t>
  </si>
  <si>
    <t xml:space="preserve">BATESVILLE COMMUNITY SCH CORP </t>
  </si>
  <si>
    <t xml:space="preserve">FRANKLIN                </t>
  </si>
  <si>
    <t xml:space="preserve">RIPLEY                  </t>
  </si>
  <si>
    <t xml:space="preserve">BAUGO COMMUNITY SCHOOLS       </t>
  </si>
  <si>
    <t xml:space="preserve">ELKHART                 </t>
  </si>
  <si>
    <t xml:space="preserve">BEECH GROVE CITY SCHOOLS      </t>
  </si>
  <si>
    <t xml:space="preserve">MARION                  </t>
  </si>
  <si>
    <t xml:space="preserve">BENTON COMMUNITY SCHOOL CORP  </t>
  </si>
  <si>
    <t xml:space="preserve">BENTON                  </t>
  </si>
  <si>
    <t xml:space="preserve">TIPPECANOE              </t>
  </si>
  <si>
    <t xml:space="preserve">WARREN                  </t>
  </si>
  <si>
    <t xml:space="preserve">BLACKFORD COUNTY SCHOOLS      </t>
  </si>
  <si>
    <t xml:space="preserve">BLACKFORD               </t>
  </si>
  <si>
    <t xml:space="preserve">BLOOMFIELD SCHOOL DISTRICT    </t>
  </si>
  <si>
    <t xml:space="preserve">MONROE COUNTY COM SCH CORP    </t>
  </si>
  <si>
    <t xml:space="preserve">MONROE                  </t>
  </si>
  <si>
    <t xml:space="preserve">BLUE RIVER VALLEY SCHOOLS     </t>
  </si>
  <si>
    <t xml:space="preserve">HENRY                   </t>
  </si>
  <si>
    <t xml:space="preserve">NORTH HARRISON COM SCHOOL COR </t>
  </si>
  <si>
    <t xml:space="preserve">HARRISON                </t>
  </si>
  <si>
    <t xml:space="preserve">M S D BLUFFTON-HARRISON       </t>
  </si>
  <si>
    <t xml:space="preserve">WELLS                   </t>
  </si>
  <si>
    <t xml:space="preserve">M S D BOONE TOWNSHIP          </t>
  </si>
  <si>
    <t xml:space="preserve">PORTER                  </t>
  </si>
  <si>
    <t xml:space="preserve">CLAY COMMUNITY SCHOOLS        </t>
  </si>
  <si>
    <t xml:space="preserve">CLAY                    </t>
  </si>
  <si>
    <t xml:space="preserve">PARKE                   </t>
  </si>
  <si>
    <t xml:space="preserve">BREMEN PUBLIC SCHOOLS         </t>
  </si>
  <si>
    <t xml:space="preserve">COUNTY SCHOOL CORP OF BROWN C </t>
  </si>
  <si>
    <t xml:space="preserve">BROWN                   </t>
  </si>
  <si>
    <t xml:space="preserve">BROWNSBURG COMMUNITY SCH CORP </t>
  </si>
  <si>
    <t xml:space="preserve">BROWNSTOWN CNT COM SCH CORP   </t>
  </si>
  <si>
    <t xml:space="preserve">JACKSON                 </t>
  </si>
  <si>
    <t xml:space="preserve">C A BEARD MEMORIAL SCHOOL COR </t>
  </si>
  <si>
    <t xml:space="preserve">RUSH                    </t>
  </si>
  <si>
    <t xml:space="preserve">CANNELTON CITY SCHOOLS        </t>
  </si>
  <si>
    <t xml:space="preserve">PERRY                   </t>
  </si>
  <si>
    <t xml:space="preserve">CARMEL CLAY SCHOOLS           </t>
  </si>
  <si>
    <t xml:space="preserve">HAMILTON                </t>
  </si>
  <si>
    <t xml:space="preserve">MEDORA COMMUNITY SCHOOL CORP  </t>
  </si>
  <si>
    <t xml:space="preserve">CARROLL CONSOLIDATED SCH CORP </t>
  </si>
  <si>
    <t xml:space="preserve">CARROLL                 </t>
  </si>
  <si>
    <t xml:space="preserve">CASS TOWNSHIP SCHOOLS         </t>
  </si>
  <si>
    <t xml:space="preserve">LA PORTE                </t>
  </si>
  <si>
    <t xml:space="preserve">CASTON SCHOOL CORPORATION     </t>
  </si>
  <si>
    <t xml:space="preserve">CASS                    </t>
  </si>
  <si>
    <t xml:space="preserve">FULTON                  </t>
  </si>
  <si>
    <t xml:space="preserve">CENTER GROVE COM SCH CORP     </t>
  </si>
  <si>
    <t xml:space="preserve">JOHNSON                 </t>
  </si>
  <si>
    <t xml:space="preserve">CENTERVILLE-ABINGTON COM SCHS </t>
  </si>
  <si>
    <t xml:space="preserve">WAYNE                   </t>
  </si>
  <si>
    <t xml:space="preserve">DEKALB CO CTL UNITED SCH DIST </t>
  </si>
  <si>
    <t xml:space="preserve">DE KALB                 </t>
  </si>
  <si>
    <t xml:space="preserve">STEUBEN                 </t>
  </si>
  <si>
    <t xml:space="preserve">CENTRAL NOBLE COM SCHOOL CORP </t>
  </si>
  <si>
    <t xml:space="preserve">NOBLE                   </t>
  </si>
  <si>
    <t xml:space="preserve">PERRY CENTRAL COM SCHOOLS COR </t>
  </si>
  <si>
    <t xml:space="preserve">RANDOLPH CENTRAL SCHOOL CORP  </t>
  </si>
  <si>
    <t xml:space="preserve">RANDOLPH                </t>
  </si>
  <si>
    <t xml:space="preserve">CLARK-PLEASANT COM SCHOOL COR </t>
  </si>
  <si>
    <t xml:space="preserve">CLARKSVILLE COM SCHOOL CORP   </t>
  </si>
  <si>
    <t xml:space="preserve">CLARK                   </t>
  </si>
  <si>
    <t xml:space="preserve">NORTHWESTERN SCHOOL CORP      </t>
  </si>
  <si>
    <t xml:space="preserve">HOWARD                  </t>
  </si>
  <si>
    <t xml:space="preserve">CLINTON CENTRAL SCHOOL CORP   </t>
  </si>
  <si>
    <t xml:space="preserve">CLINTON                 </t>
  </si>
  <si>
    <t xml:space="preserve">CLINTON PRAIRIE SCHOOL CORP   </t>
  </si>
  <si>
    <t xml:space="preserve">SOUTH CENTRAL COM SCHOOL CORP </t>
  </si>
  <si>
    <t xml:space="preserve">CLOVERDALE COMMUNITY SCHOOLS  </t>
  </si>
  <si>
    <t xml:space="preserve">OWEN                    </t>
  </si>
  <si>
    <t xml:space="preserve">PUTNAM                  </t>
  </si>
  <si>
    <t xml:space="preserve">WHITLEY                 </t>
  </si>
  <si>
    <t xml:space="preserve">CONCORD COMMUNITY SCHOOLS     </t>
  </si>
  <si>
    <t xml:space="preserve">COVINGTON COMMUNITY SCH CORP  </t>
  </si>
  <si>
    <t xml:space="preserve">CRAWFORD CO COM SCHOOL CORP   </t>
  </si>
  <si>
    <t xml:space="preserve">CRAWFORD                </t>
  </si>
  <si>
    <t xml:space="preserve">CRAWFORDSVILLE COM SCHOOLS    </t>
  </si>
  <si>
    <t xml:space="preserve">MONTGOMERY              </t>
  </si>
  <si>
    <t xml:space="preserve">CROWN POINT COMMUNITY SCH COR </t>
  </si>
  <si>
    <t xml:space="preserve">LAKE                    </t>
  </si>
  <si>
    <t xml:space="preserve">CULVER COMMUNITY SCHOOLS CORP </t>
  </si>
  <si>
    <t xml:space="preserve">PULASKI                 </t>
  </si>
  <si>
    <t xml:space="preserve">STARKE                  </t>
  </si>
  <si>
    <t xml:space="preserve">DANVILLE COMMUNITY SCHOOL COR </t>
  </si>
  <si>
    <t xml:space="preserve">DECATUR COUNTY COM SCHOOLS    </t>
  </si>
  <si>
    <t xml:space="preserve">DECATUR                 </t>
  </si>
  <si>
    <t xml:space="preserve">SHELBY                  </t>
  </si>
  <si>
    <t xml:space="preserve">M S D DECATUR TOWNSHIP        </t>
  </si>
  <si>
    <t xml:space="preserve">DELAWARE COMMUNITY SCHOOL COR </t>
  </si>
  <si>
    <t xml:space="preserve">DELAWARE                </t>
  </si>
  <si>
    <t xml:space="preserve">DELPHI COMMUNITY SCHOOL CORP  </t>
  </si>
  <si>
    <t xml:space="preserve">DEWEY TOWNSHIP SCHOOLS        </t>
  </si>
  <si>
    <t xml:space="preserve">DUNELAND SCHOOL CORPORATION   </t>
  </si>
  <si>
    <t xml:space="preserve">EAGLE-UNION COMMUNITY SCH COR </t>
  </si>
  <si>
    <t xml:space="preserve">BOONE                   </t>
  </si>
  <si>
    <t xml:space="preserve">EAST ALLEN COUNTY SCHOOLS     </t>
  </si>
  <si>
    <t xml:space="preserve">SCHOOL CITY OF EAST CHICAGO   </t>
  </si>
  <si>
    <t xml:space="preserve">LAKE STATION COMMUNITY SCHOOL </t>
  </si>
  <si>
    <t xml:space="preserve">EAST GIBSON SCHOOL CORPORATIO </t>
  </si>
  <si>
    <t xml:space="preserve">GIBSON                  </t>
  </si>
  <si>
    <t xml:space="preserve">EAST NOBLE SCHOOL CORP        </t>
  </si>
  <si>
    <t xml:space="preserve">EAST WASHINGTON SCHOOL CORP   </t>
  </si>
  <si>
    <t xml:space="preserve">WASHINGTON              </t>
  </si>
  <si>
    <t xml:space="preserve">EASTBROOK COMMUNITY SCH CORP  </t>
  </si>
  <si>
    <t xml:space="preserve">GRANT                   </t>
  </si>
  <si>
    <t xml:space="preserve">DEKALB CO EASTERN COM SCH DIS </t>
  </si>
  <si>
    <t xml:space="preserve">EASTERN SCH DIST OF GREENE CO </t>
  </si>
  <si>
    <t xml:space="preserve">EASTERN HANCOCK CO COM SCH CO </t>
  </si>
  <si>
    <t xml:space="preserve">HANCOCK                 </t>
  </si>
  <si>
    <t xml:space="preserve">EASTERN-HOWARD SCHOOL CORP    </t>
  </si>
  <si>
    <t xml:space="preserve">RANDOLPH EASTERN SCHOOL CORP  </t>
  </si>
  <si>
    <t xml:space="preserve">SHELBY EASTERN SCHOOLS        </t>
  </si>
  <si>
    <t xml:space="preserve">EDINBURGH COMMUNITY SCH CORP  </t>
  </si>
  <si>
    <t xml:space="preserve">ELKHART COMMUNITY SCHOOLS     </t>
  </si>
  <si>
    <t xml:space="preserve">ELWOOD COMMUNITY SCHOOL CORP  </t>
  </si>
  <si>
    <t xml:space="preserve">EMINENCE CON SCHOOL CORP      </t>
  </si>
  <si>
    <t xml:space="preserve">MORGAN                  </t>
  </si>
  <si>
    <t xml:space="preserve">EVANSVILLE-VANDERBURGH SCH CO </t>
  </si>
  <si>
    <t xml:space="preserve">VANDERBURGH             </t>
  </si>
  <si>
    <t xml:space="preserve">FAIRFIELD COMMUNITY SCHOOLS   </t>
  </si>
  <si>
    <t xml:space="preserve">FAYETTE COUNTY SCHOOL CORP    </t>
  </si>
  <si>
    <t xml:space="preserve">FAYETTE                 </t>
  </si>
  <si>
    <t xml:space="preserve">FLAT ROCK-HAWCREEK SCHOOL COR </t>
  </si>
  <si>
    <t xml:space="preserve">FORT WAYNE COMMUNITY SCHOOLS  </t>
  </si>
  <si>
    <t xml:space="preserve">COMMUNITY SCHOOLS OF FRANKFOR </t>
  </si>
  <si>
    <t xml:space="preserve">FRANKLIN COMMUNITY SCHOOL COR </t>
  </si>
  <si>
    <t xml:space="preserve">FRANKLIN COUNTY COM SCH CORP  </t>
  </si>
  <si>
    <t xml:space="preserve">LANESVILLE COMMUNITY SCHOOL C </t>
  </si>
  <si>
    <t xml:space="preserve">FRANKLIN TOWNSHIP COM SCH COR </t>
  </si>
  <si>
    <t xml:space="preserve">FREMONT COMMUNITY SCHOOLS     </t>
  </si>
  <si>
    <t xml:space="preserve">FRONTIER SCHOOL CORPORATION   </t>
  </si>
  <si>
    <t xml:space="preserve">WHITE                   </t>
  </si>
  <si>
    <t xml:space="preserve">GARRETT-KEYSER-BUTLER COM     </t>
  </si>
  <si>
    <t xml:space="preserve">GARY COMMUNITY SCHOOL CORP    </t>
  </si>
  <si>
    <t xml:space="preserve">GOSHEN COMMUNITY SCHOOLS      </t>
  </si>
  <si>
    <t xml:space="preserve">GREATER CLARK COUNTY SCHOOLS  </t>
  </si>
  <si>
    <t xml:space="preserve">GREATER JASPER CON SCHS       </t>
  </si>
  <si>
    <t xml:space="preserve">DUBOIS                  </t>
  </si>
  <si>
    <t xml:space="preserve">GREENCASTLE COMMUNITY SCH COR </t>
  </si>
  <si>
    <t xml:space="preserve">GREENFIELD-CENTRAL COM SCHOOL </t>
  </si>
  <si>
    <t xml:space="preserve">GREENSBURG COMMUNITY SCHOOLS  </t>
  </si>
  <si>
    <t xml:space="preserve">GREENWOOD COMMUNITY SCH CORP  </t>
  </si>
  <si>
    <t xml:space="preserve">MONROE-GREGG SCHOOL DISTRICT  </t>
  </si>
  <si>
    <t xml:space="preserve">GRIFFITH PUBLIC SCHOOLS       </t>
  </si>
  <si>
    <t xml:space="preserve">HAMILTON COMMUNITY SCHOOLS    </t>
  </si>
  <si>
    <t xml:space="preserve">HAMILTON HEIGHTS SCHOOL CORP  </t>
  </si>
  <si>
    <t xml:space="preserve">SCHOOL CITY OF HAMMOND        </t>
  </si>
  <si>
    <t xml:space="preserve">HANOVER COMMUNITY SCHOOL CORP </t>
  </si>
  <si>
    <t xml:space="preserve">HARRISON-WASH COM SCHOOL CORP </t>
  </si>
  <si>
    <t xml:space="preserve">SCHOOL TOWN OF HIGHLAND       </t>
  </si>
  <si>
    <t xml:space="preserve">SCHOOL CITY OF HOBART         </t>
  </si>
  <si>
    <t xml:space="preserve">RIVER FOREST COMMUNITY SCH CO </t>
  </si>
  <si>
    <t xml:space="preserve">HUNTINGTON CO COM SCH CORP    </t>
  </si>
  <si>
    <t xml:space="preserve">HUNTINGTON              </t>
  </si>
  <si>
    <t xml:space="preserve">INDIANAPOLIS PUBLIC SCHOOLS   </t>
  </si>
  <si>
    <t xml:space="preserve">JAC-CEN-DEL COMMUNITY SCH COR </t>
  </si>
  <si>
    <t xml:space="preserve">JAY SCHOOL CORP               </t>
  </si>
  <si>
    <t xml:space="preserve">JAY                     </t>
  </si>
  <si>
    <t xml:space="preserve">JENNINGS COUNTY SCHOOL CORP   </t>
  </si>
  <si>
    <t xml:space="preserve">JENNINGS                </t>
  </si>
  <si>
    <t xml:space="preserve">KANKAKEE VALLEY SCHOOL CORP   </t>
  </si>
  <si>
    <t xml:space="preserve">JASPER                  </t>
  </si>
  <si>
    <t xml:space="preserve">KNOX COMMUNITY SCHOOL CORP    </t>
  </si>
  <si>
    <t xml:space="preserve">KOKOMO-CENTER TWP CON SCH COR </t>
  </si>
  <si>
    <t xml:space="preserve">LAFAYETTE SCHOOL CORPORATION  </t>
  </si>
  <si>
    <t xml:space="preserve">LAKE CENTRAL SCHOOL CORP      </t>
  </si>
  <si>
    <t xml:space="preserve">LAKE RIDGE SCHOOLS            </t>
  </si>
  <si>
    <t xml:space="preserve">LAKELAND SCHOOL CORPORATION   </t>
  </si>
  <si>
    <t xml:space="preserve">LAGRANGE                </t>
  </si>
  <si>
    <t xml:space="preserve">KOSCIUSKO               </t>
  </si>
  <si>
    <t xml:space="preserve">LAPORTE COMMUNITY SCHOOL CORP </t>
  </si>
  <si>
    <t xml:space="preserve">M S D LAWRENCE TOWNSHIP       </t>
  </si>
  <si>
    <t xml:space="preserve">LAWRENCEBURG COM SCHOOL CORP  </t>
  </si>
  <si>
    <t xml:space="preserve">LEBANON COMMUNITY SCHOOL CORP </t>
  </si>
  <si>
    <t xml:space="preserve">LIBERTY-PERRY COM SCHOOL CORP </t>
  </si>
  <si>
    <t xml:space="preserve">LINTON-STOCKTON SCHOOL CORP   </t>
  </si>
  <si>
    <t xml:space="preserve">LOGANSPORT COMMUNITY SCH CORP </t>
  </si>
  <si>
    <t xml:space="preserve">LOOGOOTEE COMMUNITY SCH CORP  </t>
  </si>
  <si>
    <t xml:space="preserve">MARTIN                  </t>
  </si>
  <si>
    <t xml:space="preserve">M S D WARREN COUNTY           </t>
  </si>
  <si>
    <t xml:space="preserve">MACONAQUAH SCHOOL CORP        </t>
  </si>
  <si>
    <t xml:space="preserve">MIAMI                   </t>
  </si>
  <si>
    <t xml:space="preserve">MADISON CONSOLIDATED SCHOOLS  </t>
  </si>
  <si>
    <t xml:space="preserve">JEFFERSON               </t>
  </si>
  <si>
    <t xml:space="preserve">MADISON-GRANT UNITED SCH CORP </t>
  </si>
  <si>
    <t xml:space="preserve">MANCHESTER COMMUNITY SCHOOLS  </t>
  </si>
  <si>
    <t xml:space="preserve">WABASH                  </t>
  </si>
  <si>
    <t xml:space="preserve">MARION COMMUNITY SCHOOLS      </t>
  </si>
  <si>
    <t xml:space="preserve">MARION-ADAMS SCHOOLS          </t>
  </si>
  <si>
    <t xml:space="preserve">M S D MARTINSVILLE SCHOOLS    </t>
  </si>
  <si>
    <t xml:space="preserve">MICHIGAN CITY AREA SCHOOLS    </t>
  </si>
  <si>
    <t xml:space="preserve">MIDDLEBURY COMMUNITY SCHOOLS  </t>
  </si>
  <si>
    <t xml:space="preserve">MILAN COMMUNITY SCHOOLS       </t>
  </si>
  <si>
    <t xml:space="preserve">MILL CREEK COMMUNITY SCH CORP </t>
  </si>
  <si>
    <t xml:space="preserve">SCHOOL CITY OF MISHAWAKA      </t>
  </si>
  <si>
    <t xml:space="preserve">ST JOSEPH               </t>
  </si>
  <si>
    <t xml:space="preserve">MISSISSINEWA COM SCHOOLS CORP </t>
  </si>
  <si>
    <t xml:space="preserve">MITCHELL COMMUNITY SCHOOLS    </t>
  </si>
  <si>
    <t xml:space="preserve">LAWRENCE                </t>
  </si>
  <si>
    <t xml:space="preserve">COWAN COMMUNITY SCHOOL CORP   </t>
  </si>
  <si>
    <t xml:space="preserve">MONROE CENTRAL SCHOOL CORP    </t>
  </si>
  <si>
    <t xml:space="preserve">EASTERN PULASKI COM SCH CORP  </t>
  </si>
  <si>
    <t xml:space="preserve">MOORESVILLE CON SCHOOL CORP   </t>
  </si>
  <si>
    <t xml:space="preserve">MT PLEASANT TWP COM SCH CORP  </t>
  </si>
  <si>
    <t xml:space="preserve">MT VERNON COMMUNITY SCH CORP  </t>
  </si>
  <si>
    <t xml:space="preserve">M S D MOUNT VERNON            </t>
  </si>
  <si>
    <t xml:space="preserve">POSEY                   </t>
  </si>
  <si>
    <t xml:space="preserve">MUNCIE COMMUNITY SCHOOLS      </t>
  </si>
  <si>
    <t xml:space="preserve">SCHOOL TOWN OF MUNSTER        </t>
  </si>
  <si>
    <t xml:space="preserve">NETTLE CREEK SCHOOL CORP      </t>
  </si>
  <si>
    <t xml:space="preserve">NEW ALBANY-FLOYD CO CON SCH   </t>
  </si>
  <si>
    <t xml:space="preserve">FLOYD                   </t>
  </si>
  <si>
    <t xml:space="preserve">NEW CASTLE COMMUNITY SCH CORP </t>
  </si>
  <si>
    <t xml:space="preserve">NEW DURHAM TOWNSHIP SCHOOLS   </t>
  </si>
  <si>
    <t xml:space="preserve">NEW HARMONY TOWN &amp; TWP CON SC </t>
  </si>
  <si>
    <t xml:space="preserve">NEW PRAIRIE UNITED SCHOOL COR </t>
  </si>
  <si>
    <t xml:space="preserve">NINEVEH-HENSLEY-JACKSON UNITE </t>
  </si>
  <si>
    <t xml:space="preserve">NOBLESVILLE SCHOOLS           </t>
  </si>
  <si>
    <t xml:space="preserve">NORTH ADAMS COMMUNITY SCHOOLS </t>
  </si>
  <si>
    <t xml:space="preserve">NORTH DAVIESS CO COM SCHOOLS  </t>
  </si>
  <si>
    <t xml:space="preserve">NORTH GIBSON SCHOOL CORP      </t>
  </si>
  <si>
    <t xml:space="preserve">NORTH JUDSON-SAN PIERRE SCH C </t>
  </si>
  <si>
    <t xml:space="preserve">NORTH KNOX SCHOOL CORP        </t>
  </si>
  <si>
    <t xml:space="preserve">KNOX                    </t>
  </si>
  <si>
    <t xml:space="preserve">NORTH LAWRENCE COM SCHOOLS    </t>
  </si>
  <si>
    <t xml:space="preserve">NORTH MIAMI COMMUNITY SCHOOLS </t>
  </si>
  <si>
    <t xml:space="preserve">NORTH MONTGOMERY COM SCH CORP </t>
  </si>
  <si>
    <t xml:space="preserve">NORTH NEWTON SCHOOL CORP      </t>
  </si>
  <si>
    <t xml:space="preserve">NEWTON                  </t>
  </si>
  <si>
    <t xml:space="preserve">M S D NORTH POSEY CO SCHOOLS  </t>
  </si>
  <si>
    <t xml:space="preserve">NORTH PUTNAM COMMUNITY SCHOOL </t>
  </si>
  <si>
    <t xml:space="preserve">NORTH SPENCER COUNTY SCH CORP </t>
  </si>
  <si>
    <t xml:space="preserve">SPENCER                 </t>
  </si>
  <si>
    <t xml:space="preserve">NORTHERN COM SCH TIPTON CO    </t>
  </si>
  <si>
    <t xml:space="preserve">TIPTON                  </t>
  </si>
  <si>
    <t xml:space="preserve">NORTH VERMILLION COM SCH CORP </t>
  </si>
  <si>
    <t xml:space="preserve">VERMILLION              </t>
  </si>
  <si>
    <t xml:space="preserve">NORTH WEST HENDRICKS SCHOOLS  </t>
  </si>
  <si>
    <t xml:space="preserve">NORTHEAST DUBOIS CO SCH CORP  </t>
  </si>
  <si>
    <t xml:space="preserve">NORTH WHITE SCHOOL CORP       </t>
  </si>
  <si>
    <t xml:space="preserve">NORTHEAST SCHOOL CORP         </t>
  </si>
  <si>
    <t xml:space="preserve">SULLIVAN                </t>
  </si>
  <si>
    <t xml:space="preserve">NORTHEASTERN WAYNE SCHOOLS    </t>
  </si>
  <si>
    <t xml:space="preserve">NORTHERN WELLS COM SCHOOLS    </t>
  </si>
  <si>
    <t xml:space="preserve">NORTHWEST ALLEN COUNTY SCHOOL </t>
  </si>
  <si>
    <t xml:space="preserve">SHENANDOAH SCHOOL CORPORATION </t>
  </si>
  <si>
    <t xml:space="preserve">NORTHWESTERN CON SCHOOL CORP  </t>
  </si>
  <si>
    <t xml:space="preserve">OAK HILL UNITED SCHOOL CORP   </t>
  </si>
  <si>
    <t xml:space="preserve">OREGON-DAVIS SCHOOL CORP      </t>
  </si>
  <si>
    <t xml:space="preserve">ORLEANS COMMUNITY SCHOOLS     </t>
  </si>
  <si>
    <t xml:space="preserve">ORANGE                  </t>
  </si>
  <si>
    <t xml:space="preserve">PAOLI COMMUNITY SCHOOL CORP   </t>
  </si>
  <si>
    <t xml:space="preserve">PENN-HARRIS-MADISON SCH CORP  </t>
  </si>
  <si>
    <t xml:space="preserve">M S D PERRY TOWNSHIP          </t>
  </si>
  <si>
    <t xml:space="preserve">PERU COMMUNITY SCHOOLS        </t>
  </si>
  <si>
    <t xml:space="preserve">PIKE COUNTY SCHOOL CORP       </t>
  </si>
  <si>
    <t xml:space="preserve">PIKE                    </t>
  </si>
  <si>
    <t xml:space="preserve">M S D PIKE TOWNSHIP           </t>
  </si>
  <si>
    <t xml:space="preserve">PIONEER REGIONAL SCHOOL CORP  </t>
  </si>
  <si>
    <t xml:space="preserve">PLAINFIELD COMMUNITY SCH CORP </t>
  </si>
  <si>
    <t xml:space="preserve">EAST PORTER COUNTY SCHOOL COR </t>
  </si>
  <si>
    <t xml:space="preserve">PLYMOUTH COMMUNITY SCHOOL COR </t>
  </si>
  <si>
    <t xml:space="preserve">JOHN GLENN SCHOOL CORPORATION </t>
  </si>
  <si>
    <t xml:space="preserve">PORTAGE TOWNSHIP SCHOOLS      </t>
  </si>
  <si>
    <t xml:space="preserve">PORTER TOWNSHIP SCHOOL CORP   </t>
  </si>
  <si>
    <t xml:space="preserve">PRAIRIE HEIGHTS COM SCH CORP  </t>
  </si>
  <si>
    <t xml:space="preserve">PRAIRIE TOWNSHIP SCHOOLS      </t>
  </si>
  <si>
    <t xml:space="preserve">RENSSELAER CENTRAL SCHOOL COR </t>
  </si>
  <si>
    <t xml:space="preserve">RICHLAND-BEAN BLOSSOM C S C   </t>
  </si>
  <si>
    <t xml:space="preserve">RICHMOND COMMUNITY SCHOOL COR </t>
  </si>
  <si>
    <t xml:space="preserve">RISING SUN-OHIO CO COM        </t>
  </si>
  <si>
    <t xml:space="preserve">OHIO                    </t>
  </si>
  <si>
    <t xml:space="preserve">ROCHESTER COMMUNITY SCH CORP  </t>
  </si>
  <si>
    <t xml:space="preserve">ROCKVILLE COMMUNITY SCHOOLS   </t>
  </si>
  <si>
    <t xml:space="preserve">MERRILLVILLE COMMUNITY SCHOOL </t>
  </si>
  <si>
    <t xml:space="preserve">ROSSVILLE CON SCHOOL DISTRICT </t>
  </si>
  <si>
    <t xml:space="preserve">RUSH COUNTY SCHOOLS           </t>
  </si>
  <si>
    <t xml:space="preserve">SALEM COMMUNITY SCHOOLS       </t>
  </si>
  <si>
    <t xml:space="preserve">DALEVILLE COMMUNITY SCHOOLS   </t>
  </si>
  <si>
    <t xml:space="preserve">SCOTT COUNTY SCHOOL DISTRICT  </t>
  </si>
  <si>
    <t xml:space="preserve">SCOTT                   </t>
  </si>
  <si>
    <t xml:space="preserve">SEYMOUR COMMUNITY SCHOOLS     </t>
  </si>
  <si>
    <t xml:space="preserve">M S D SHAKAMAK SCHOOLS        </t>
  </si>
  <si>
    <t xml:space="preserve">SHELBYVILLE CENTRAL SCHOOLS   </t>
  </si>
  <si>
    <t xml:space="preserve">SHOALS COMMUNITY SCHOOL CORP  </t>
  </si>
  <si>
    <t xml:space="preserve">SMITH-GREEN COMMUNITY SCHOOLS </t>
  </si>
  <si>
    <t xml:space="preserve">SOUTH ADAMS SCHOOLS           </t>
  </si>
  <si>
    <t xml:space="preserve">SOUTH BEND COMMUNITY SCH CORP </t>
  </si>
  <si>
    <t xml:space="preserve">SOUTH GIBSON SCHOOL CORP      </t>
  </si>
  <si>
    <t xml:space="preserve">SOUTH HARRISON COM SCHOOLS    </t>
  </si>
  <si>
    <t xml:space="preserve">SOUTH HENRY SCHOOL CORP       </t>
  </si>
  <si>
    <t xml:space="preserve">SOUTH KNOX SCHOOL CORP        </t>
  </si>
  <si>
    <t xml:space="preserve">SOUTH MADISON COM SCH CORP    </t>
  </si>
  <si>
    <t xml:space="preserve">SOUTH MONTGOMERY COM SCH CORP </t>
  </si>
  <si>
    <t xml:space="preserve">SOUTH NEWTON SCHOOL CORP      </t>
  </si>
  <si>
    <t xml:space="preserve">SOUTH PUTNAM COMMUNITY SCHOOL </t>
  </si>
  <si>
    <t xml:space="preserve">SOUTH RIPLEY COM SCH CORP     </t>
  </si>
  <si>
    <t xml:space="preserve">SOUTH SPENCER COUNTY SCH CORP </t>
  </si>
  <si>
    <t xml:space="preserve">SOUTH VERMILLION COM SCH CORP </t>
  </si>
  <si>
    <t xml:space="preserve">SOUTHEAST FOUNTAIN SCHOOL COR </t>
  </si>
  <si>
    <t xml:space="preserve">SOUTHEAST DUBOIS CO SCH CORP  </t>
  </si>
  <si>
    <t xml:space="preserve">HAMILTON SOUTHEASTERN SCHOOLS </t>
  </si>
  <si>
    <t xml:space="preserve">SOUTHEASTERN SCHOOL CORP      </t>
  </si>
  <si>
    <t xml:space="preserve">SOUTHERN HANCOCK CO COM SCH C </t>
  </si>
  <si>
    <t xml:space="preserve">RANDOLPH SOUTHERN SCHOOL CORP </t>
  </si>
  <si>
    <t xml:space="preserve">SOUTHERN WELLS COM SCHOOLS    </t>
  </si>
  <si>
    <t xml:space="preserve">SOUTHWESTERN-JEFFERSON CO CON </t>
  </si>
  <si>
    <t xml:space="preserve">SOUTHWESTERN CON SCH SHELBY C </t>
  </si>
  <si>
    <t xml:space="preserve">SOUTHWEST SCHOOL CORP         </t>
  </si>
  <si>
    <t xml:space="preserve">SOUTHWEST DUBOIS CO SCH CORP  </t>
  </si>
  <si>
    <t xml:space="preserve">SOUTHWEST PARKE COM SCH CORP  </t>
  </si>
  <si>
    <t xml:space="preserve">SCHOOL TOWN OF SPEEDWAY       </t>
  </si>
  <si>
    <t xml:space="preserve">SPENCER-OWEN COMMUNITY SCHOOL </t>
  </si>
  <si>
    <t xml:space="preserve">SPRINGS VALLEY COM SCHOOL COR </t>
  </si>
  <si>
    <t xml:space="preserve">M S D STEUBEN COUNTY          </t>
  </si>
  <si>
    <t xml:space="preserve">SUNMAN-DEARBORN COM SCH CORP  </t>
  </si>
  <si>
    <t xml:space="preserve">SWITZERLAND COUNTY SCHOOL COR </t>
  </si>
  <si>
    <t xml:space="preserve">SWITZERLAND             </t>
  </si>
  <si>
    <t xml:space="preserve">TAYLOR COMMUNITY SCHOOL CORP  </t>
  </si>
  <si>
    <t xml:space="preserve">TELL CITY-TROY TWP SCHOOL COR </t>
  </si>
  <si>
    <t xml:space="preserve">TIPPECANOE SCHOOL CORP        </t>
  </si>
  <si>
    <t xml:space="preserve">TIPPECANOE VALLEY SCHOOL CORP </t>
  </si>
  <si>
    <t xml:space="preserve">CROTHERSVILLE COMMUNITY SCHOO </t>
  </si>
  <si>
    <t xml:space="preserve">VIGO                    </t>
  </si>
  <si>
    <t xml:space="preserve">M S D WABASH COUNTY SCHOOLS   </t>
  </si>
  <si>
    <t xml:space="preserve">M S D WARREN TOWNSHIP         </t>
  </si>
  <si>
    <t xml:space="preserve">WARRICK                 </t>
  </si>
  <si>
    <t xml:space="preserve">M S D WASHINGTON TOWNSHIP     </t>
  </si>
  <si>
    <t xml:space="preserve">M S D WAYNE TOWNSHIP          </t>
  </si>
  <si>
    <t xml:space="preserve">FRANKTON-LAPEL COMMUNITY SCHS </t>
  </si>
  <si>
    <t>TOTAL FOR STATE</t>
  </si>
  <si>
    <t>State</t>
  </si>
  <si>
    <t>LEAC</t>
  </si>
  <si>
    <t>LEA</t>
  </si>
  <si>
    <t>Ccode</t>
  </si>
  <si>
    <t>#</t>
  </si>
  <si>
    <t>ARGOS COMMUNITY SCHOOLS</t>
  </si>
  <si>
    <t>BAUGO COMMUNITY SCHOOLS</t>
  </si>
  <si>
    <t>BEECH GROVE CITY SCHOOLS</t>
  </si>
  <si>
    <t>BLACKFORD COUNTY SCHOOLS</t>
  </si>
  <si>
    <t>BLOOMFIELD SCHOOL DISTRICT</t>
  </si>
  <si>
    <t>BLUE RIVER VALLEY SCHOOLS</t>
  </si>
  <si>
    <t>BREMEN PUBLIC SCHOOLS</t>
  </si>
  <si>
    <t>CANNELTON CITY SCHOOLS</t>
  </si>
  <si>
    <t>CARMEL CLAY SCHOOLS</t>
  </si>
  <si>
    <t>CASS TOWNSHIP SCHOOLS</t>
  </si>
  <si>
    <t>CASTON SCHOOL CORPORATION</t>
  </si>
  <si>
    <t>CLAY COMMUNITY SCHOOLS</t>
  </si>
  <si>
    <t>CLOVERDALE COMMUNITY SCHOOLS</t>
  </si>
  <si>
    <t>CONCORD COMMUNITY SCHOOLS</t>
  </si>
  <si>
    <t>DALEVILLE COMMUNITY SCHOOLS</t>
  </si>
  <si>
    <t>DEWEY TOWNSHIP SCHOOLS</t>
  </si>
  <si>
    <t>DUNELAND SCHOOL CORPORATION</t>
  </si>
  <si>
    <t>EAST ALLEN COUNTY SCHOOLS</t>
  </si>
  <si>
    <t>ELKHART COMMUNITY SCHOOLS</t>
  </si>
  <si>
    <t>FAIRFIELD COMMUNITY SCHOOLS</t>
  </si>
  <si>
    <t>FORT WAYNE COMMUNITY SCHOOLS</t>
  </si>
  <si>
    <t>FREMONT COMMUNITY SCHOOLS</t>
  </si>
  <si>
    <t>FRONTIER SCHOOL CORPORATION</t>
  </si>
  <si>
    <t>GOSHEN COMMUNITY SCHOOLS</t>
  </si>
  <si>
    <t>GREATER CLARK COUNTY SCHOOLS</t>
  </si>
  <si>
    <t>GREENSBURG COMMUNITY SCHOOLS</t>
  </si>
  <si>
    <t>GRIFFITH PUBLIC SCHOOLS</t>
  </si>
  <si>
    <t>HAMILTON COMMUNITY SCHOOLS</t>
  </si>
  <si>
    <t>HAMILTON SOUTHEASTERN SCHOOLS</t>
  </si>
  <si>
    <t>INDIANAPOLIS PUBLIC SCHOOLS</t>
  </si>
  <si>
    <t>JOHN GLENN SCHOOL CORPORATION</t>
  </si>
  <si>
    <t>LAFAYETTE SCHOOL CORPORATION</t>
  </si>
  <si>
    <t>LAKE RIDGE SCHOOLS</t>
  </si>
  <si>
    <t>LAKELAND SCHOOL CORPORATION</t>
  </si>
  <si>
    <t>M S D BLUFFTON-HARRISON</t>
  </si>
  <si>
    <t>M S D BOONE TOWNSHIP</t>
  </si>
  <si>
    <t>M S D DECATUR TOWNSHIP</t>
  </si>
  <si>
    <t>M S D LAWRENCE TOWNSHIP</t>
  </si>
  <si>
    <t>M S D MARTINSVILLE SCHOOLS</t>
  </si>
  <si>
    <t>M S D MOUNT VERNON</t>
  </si>
  <si>
    <t>M S D PERRY TOWNSHIP</t>
  </si>
  <si>
    <t>M S D PIKE TOWNSHIP</t>
  </si>
  <si>
    <t>M S D SHAKAMAK SCHOOLS</t>
  </si>
  <si>
    <t>M S D SOUTHWEST ALLEN COUNTY</t>
  </si>
  <si>
    <t>M S D STEUBEN COUNTY</t>
  </si>
  <si>
    <t>M S D WABASH COUNTY SCHOOLS</t>
  </si>
  <si>
    <t>M S D WARREN COUNTY</t>
  </si>
  <si>
    <t>M S D WARREN TOWNSHIP</t>
  </si>
  <si>
    <t>M S D WASHINGTON TOWNSHIP</t>
  </si>
  <si>
    <t>M S D WAYNE TOWNSHIP</t>
  </si>
  <si>
    <t>MADISON CONSOLIDATED SCHOOLS</t>
  </si>
  <si>
    <t>MANCHESTER COMMUNITY SCHOOLS</t>
  </si>
  <si>
    <t>MARION COMMUNITY SCHOOLS</t>
  </si>
  <si>
    <t>MARION-ADAMS SCHOOLS</t>
  </si>
  <si>
    <t>MERRILLVILLE COMMUNITY SCHOOL</t>
  </si>
  <si>
    <t>MICHIGAN CITY AREA SCHOOLS</t>
  </si>
  <si>
    <t>MIDDLEBURY COMMUNITY SCHOOLS</t>
  </si>
  <si>
    <t>MILAN COMMUNITY SCHOOLS</t>
  </si>
  <si>
    <t>MITCHELL COMMUNITY SCHOOLS</t>
  </si>
  <si>
    <t>MONROE-GREGG SCHOOL DISTRICT</t>
  </si>
  <si>
    <t>MUNCIE COMMUNITY SCHOOLS</t>
  </si>
  <si>
    <t>NOBLESVILLE SCHOOLS</t>
  </si>
  <si>
    <t>NORTH ADAMS COMMUNITY SCHOOLS</t>
  </si>
  <si>
    <t>NORTH MIAMI COMMUNITY SCHOOLS</t>
  </si>
  <si>
    <t>NORTH WEST HENDRICKS SCHOOLS</t>
  </si>
  <si>
    <t>NORTHEASTERN WAYNE SCHOOLS</t>
  </si>
  <si>
    <t>ORLEANS COMMUNITY SCHOOLS</t>
  </si>
  <si>
    <t>PERU COMMUNITY SCHOOLS</t>
  </si>
  <si>
    <t>PORTAGE TOWNSHIP SCHOOLS</t>
  </si>
  <si>
    <t>ROCKVILLE COMMUNITY SCHOOLS</t>
  </si>
  <si>
    <t>RUSH COUNTY SCHOOLS</t>
  </si>
  <si>
    <t>SALEM COMMUNITY SCHOOLS</t>
  </si>
  <si>
    <t>SCHOOL CITY OF EAST CHICAGO</t>
  </si>
  <si>
    <t>SCHOOL CITY OF HAMMOND</t>
  </si>
  <si>
    <t>SCHOOL CITY OF HOBART</t>
  </si>
  <si>
    <t>SCHOOL CITY OF MISHAWAKA</t>
  </si>
  <si>
    <t>SCHOOL TOWN OF HIGHLAND</t>
  </si>
  <si>
    <t>SCHOOL TOWN OF MUNSTER</t>
  </si>
  <si>
    <t>SCHOOL TOWN OF SPEEDWAY</t>
  </si>
  <si>
    <t>SEYMOUR COMMUNITY SCHOOLS</t>
  </si>
  <si>
    <t>SHELBY EASTERN SCHOOLS</t>
  </si>
  <si>
    <t>SHELBYVILLE CENTRAL SCHOOLS</t>
  </si>
  <si>
    <t>SHENANDOAH SCHOOL CORPORATION</t>
  </si>
  <si>
    <t>SMITH-GREEN COMMUNITY SCHOOLS</t>
  </si>
  <si>
    <t>SOUTH ADAMS SCHOOLS</t>
  </si>
  <si>
    <t>TRITON SCHOOL CORPORATION</t>
  </si>
  <si>
    <t>UNION SCHOOL CORPORATION</t>
  </si>
  <si>
    <t>VALPARAISO COMMUNITY SCHOOLS</t>
  </si>
  <si>
    <t>WABASH CITY SCHOOLS</t>
  </si>
  <si>
    <t>WA-NEE COMMUNITY SCHOOLS</t>
  </si>
  <si>
    <t>WARSAW COMMUNITY SCHOOLS</t>
  </si>
  <si>
    <t>WEST CLARK COMMUNITY SCHOOLS</t>
  </si>
  <si>
    <t>WEST NOBLE SCHOOL CORPORATION</t>
  </si>
  <si>
    <t>WESTERN WAYNE SCHOOLS</t>
  </si>
  <si>
    <t>WESTFIELD-WASHINGTON SCHOOLS</t>
  </si>
  <si>
    <t>WESTVIEW SCHOOL CORPORATION</t>
  </si>
  <si>
    <t>WHITING SCHOOL CITY</t>
  </si>
  <si>
    <t>October 1999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</si>
  <si>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</si>
  <si>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</si>
  <si>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</si>
  <si>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</si>
  <si>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</si>
  <si>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</si>
  <si>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 xml:space="preserve">Number of children ages 5 - 17, inclusive in foster homes and in families above poverty receiving assistance under TANF  </t>
  </si>
  <si>
    <t>UNION</t>
  </si>
  <si>
    <t>Percent</t>
  </si>
  <si>
    <t>Difference</t>
  </si>
  <si>
    <t>2000 vs 1999</t>
  </si>
  <si>
    <t>STATE TOTAL</t>
  </si>
  <si>
    <t>WHITE RIVER VALLEY SCHOOL DISTRICT</t>
  </si>
  <si>
    <t>ADAMS CENTRAL COMMUNITY SCHOOLS</t>
  </si>
  <si>
    <t>ALEXANDRIA COMMUNITY SCHOOL CORPORATION</t>
  </si>
  <si>
    <t>ANDERSON COMMUNITY SCHOOL CORPORATION</t>
  </si>
  <si>
    <t>ATTICA CONSOLIDATED SCHOOL CORPORATION</t>
  </si>
  <si>
    <t>SOUTH DEARBORN COMMUNITY SCHOOL CORPORATION</t>
  </si>
  <si>
    <t>AVON COMMUNITY SCHOOL CORPORATION</t>
  </si>
  <si>
    <t>BARR-REEVE COMMUNITY SCHOOL CORPORATION</t>
  </si>
  <si>
    <t>BARTHOLOMEW COUNTY SCHOOL CORPORATION</t>
  </si>
  <si>
    <t>BATESVILLE COMMUNITY SCHOOL CORPORATION</t>
  </si>
  <si>
    <t>BENTON COMMUNITY SCHOOL CORPORATION</t>
  </si>
  <si>
    <t>MONROE COUNTY COMMUNITY SCHOOL CORPORATION</t>
  </si>
  <si>
    <t>NORTH HARRISON COMMUNITY SCHOOL CORPORATION</t>
  </si>
  <si>
    <t>COUNTY SCHOOL CORPORATION OF BROWN COUNTY</t>
  </si>
  <si>
    <t>BROWNSBURG COMMUNITY SCHOOL CORPORATION</t>
  </si>
  <si>
    <t>BROWNSTOWN CNT COMMUNITY SCHOOL CORPORATION</t>
  </si>
  <si>
    <t>C A BEARD MEMORIAL SCHOOL CORPORATION</t>
  </si>
  <si>
    <t>MEDORA COMMUNITY SCHOOL CORPORATION</t>
  </si>
  <si>
    <t>CARROLL CONSOLIDATED SCHOOL CORPORATION</t>
  </si>
  <si>
    <t>CENTER GROVE COMMUNITY SCHOOL CORPORATION</t>
  </si>
  <si>
    <t>CENTERVILLE-ABINGTON COMMUNITY SCHOOLS</t>
  </si>
  <si>
    <t>DEKALB COUNTY CENTRAL UNITED SCHOOL DISTRICT</t>
  </si>
  <si>
    <t>CENTRAL NOBLE COMMUNITY SCHOOL CORPORATION</t>
  </si>
  <si>
    <t>PERRY CENTRAL COMMUNITY SCHOOL CORPORATION</t>
  </si>
  <si>
    <t>RANDOLPH CENTRAL SCHOOL CORPORATION</t>
  </si>
  <si>
    <t>CLARK-PLEASANT COMMUNITY SCHOOL CORPORATION</t>
  </si>
  <si>
    <t>CLARKSVILLE COMMUNITY SCHOOL CORPORATION</t>
  </si>
  <si>
    <t>NORTHWESTERN SCHOOL CORPORATION</t>
  </si>
  <si>
    <t>CLINTON CENTRAL SCHOOL CORPORATION</t>
  </si>
  <si>
    <t>CLINTON PRAIRIE SCHOOL CORPORATION</t>
  </si>
  <si>
    <t>SOUTH CENTRAL COMMUNITY SCHOOL CORPORATION</t>
  </si>
  <si>
    <t>WHITLEY COUNTY CONSOLIDATED SCHOOLS</t>
  </si>
  <si>
    <t>COVINGTON COMMUNITY SCHOOL CORPORATION</t>
  </si>
  <si>
    <t>CRAWFORD COUNTY COMMUNITY SCHOOL CORPORATION</t>
  </si>
  <si>
    <t>CRAWFORDSVILLE COMMUNITY SCHOOLS</t>
  </si>
  <si>
    <t>CROWN POINT COMMUNITY SCHOOL CORPORATION</t>
  </si>
  <si>
    <t>CULVER COMMUNITY SCHOOLS CORPORATION</t>
  </si>
  <si>
    <t>DANVILLE COMMUNITY SCHOOL CORPORATION</t>
  </si>
  <si>
    <t>DECATUR COUNTY COMMUNITY SCHOOLS</t>
  </si>
  <si>
    <t>DELAWARE COMMUNITY SCHOOL CORPORATION</t>
  </si>
  <si>
    <t>DELPHI COMMUNITY SCHOOL CORPORATION</t>
  </si>
  <si>
    <t>LAKE STATION COMMUNITY SCHOOLS</t>
  </si>
  <si>
    <t>EAST GIBSON SCHOOL CORPORATION</t>
  </si>
  <si>
    <t>EAST NOBLE SCHOOL CORPORATION</t>
  </si>
  <si>
    <t>EAST WASHINGTON SCHOOL CORPORATION</t>
  </si>
  <si>
    <t>EASTBROOK COMMUNITY SCHOOL CORPORATION</t>
  </si>
  <si>
    <t>DEKALB COUNTY EASTERN COMMUNITY SCHOOL DISTRICT</t>
  </si>
  <si>
    <t>EASTERN SCHOOL DISTRICT OF GREENE COUNTY</t>
  </si>
  <si>
    <t>EASTERN HANCOCK COUNTY COMMUNITY SCHOOL CORPORATION</t>
  </si>
  <si>
    <t>EASTERN-HOWARD SCHOOL CORPORATION</t>
  </si>
  <si>
    <t>RANDOLPH EASTERN SCHOOL CORPORATION</t>
  </si>
  <si>
    <t>EDINBURGH COMMUNITY SCHOOL CORPORATION</t>
  </si>
  <si>
    <t>ELWOOD COMMUNITY SCHOOL CORPORATION</t>
  </si>
  <si>
    <t>EMINENCE COMMUNITY SCHOOL CORPORATION</t>
  </si>
  <si>
    <t>EVANSVILLE-VANDERBURGH SCHOOL CORPORATION</t>
  </si>
  <si>
    <t>FAYETTE COUNTY SCHOOL CORPORATION</t>
  </si>
  <si>
    <t>FLAT ROCK-HAWCREEK SCHOOL CORPORATION</t>
  </si>
  <si>
    <t>COMMUNITY SCHOOLS OF FRANKFORT</t>
  </si>
  <si>
    <t>FRANKLIN COMMUNITY SCHOOL CORPORATION</t>
  </si>
  <si>
    <t>FRANKLIN COUNTY COMMUNITY SCHOOL CORPORATION</t>
  </si>
  <si>
    <t>LANESVILLE COMMUNITY SCHOOL CORPORATION</t>
  </si>
  <si>
    <t>FRANKLIN TOWNSHIP COMMUNITY SCHOOL CORPORATION</t>
  </si>
  <si>
    <t>GARRETT-KEYSER-BUTLER COMMUNITY SCHOOLS</t>
  </si>
  <si>
    <t>GARY COMMUNITY SCHOOL CORPORATION</t>
  </si>
  <si>
    <t>GREATER JASPER CON SCHOOLS</t>
  </si>
  <si>
    <t>GREENCASTLE COMMUNITY SCHOOL CORPORATION</t>
  </si>
  <si>
    <t>GREENFIELD-CENTRAL COMMUNITY SCHOOLS</t>
  </si>
  <si>
    <t>GREENWOOD COMMUNITY SCHOOL CORPORATION</t>
  </si>
  <si>
    <t>HAMILTON HEIGHTS SCHOOL CORPORATION</t>
  </si>
  <si>
    <t>HANOVER COMMUNITY SCHOOL CORPORATION</t>
  </si>
  <si>
    <t>WESTERN SCHOOL CORPORATION</t>
  </si>
  <si>
    <t>HARRISON-WASH COMMUNITY SCHOOL CORPORATION</t>
  </si>
  <si>
    <t>RIVER FOREST COMMUNITY SCHOOL CORPORATION</t>
  </si>
  <si>
    <t>HUNTINGTON COUNTY COMMUNITY SCHOOL CORPORATION</t>
  </si>
  <si>
    <t>JAC-CEN-DEL COMMUNITY SCHOOL CORPORATION</t>
  </si>
  <si>
    <t>JAY SCHOOL CORPORATION</t>
  </si>
  <si>
    <t>JENNINGS COUNTY SCHOOLS</t>
  </si>
  <si>
    <t>KANKAKEE VALLEY SCHOOL CORPORATION</t>
  </si>
  <si>
    <t>KNOX COMMUNITY SCHOOL CORPORATION</t>
  </si>
  <si>
    <t>KOKOMO-CENTER TOWNSHIP CONSOLIDATED SCHOOL CORPORATION</t>
  </si>
  <si>
    <t>LAKE CENTRAL SCHOOL CORPORATION</t>
  </si>
  <si>
    <t>WAWASEE COMMUNITY SCHOOL CORPORATION</t>
  </si>
  <si>
    <t>LAPORTE COMMUNITY SCHOOL CORPORATION</t>
  </si>
  <si>
    <t>LAWRENCEBURG COMMUNITY SCHOOL CORPORATION</t>
  </si>
  <si>
    <t>LEBANON COMMUNITY SCHOOL CORPORATION</t>
  </si>
  <si>
    <t>LIBERTY-PERRY COMMUNITY SCHOOL CORPORATION</t>
  </si>
  <si>
    <t>LINTON-STOCKTON SCHOOL CORPORATION</t>
  </si>
  <si>
    <t>LOGANSPORT COMMUNITY SCHOOL CORPORATION</t>
  </si>
  <si>
    <t>LOOGOOTEE COMMUNITY SCHOOL CORPORATION</t>
  </si>
  <si>
    <t>MACONAQUAH SCHOOL CORPORATION</t>
  </si>
  <si>
    <t>MADISON-GRANT UNITED SCHOOL CORPORATION</t>
  </si>
  <si>
    <t>MILL CREEK COMMUNITY SCHOOL CORPORATION</t>
  </si>
  <si>
    <t>MISSISSINEWA COMMUNITY SCHOOL CORPORATION</t>
  </si>
  <si>
    <t>COWAN COMMUNITY SCHOOL CORPORATION</t>
  </si>
  <si>
    <t>MONROE CENTRAL SCHOOL CORPORATION</t>
  </si>
  <si>
    <t>EASTERN PULASKI COMMUNITY SCHOOL CORPORATION</t>
  </si>
  <si>
    <t>MOORESVILLE CON SCHOOL CORPORATION</t>
  </si>
  <si>
    <t>MOUNT PLEASANT TOWNSHIP COMMUNITY SCHOOL CORPORATION</t>
  </si>
  <si>
    <t>MOUNT VERNON COMMUNITY SCHOOL CORPORATION</t>
  </si>
  <si>
    <t>NETTLE CREEK SCHOOL CORPORATION</t>
  </si>
  <si>
    <t>NEW ALBANY-FLOYD COUNTY CONSOLIDATED SCHOOLS</t>
  </si>
  <si>
    <t>NEW CASTLE COMMUNITY SCHOOL CORPORATION</t>
  </si>
  <si>
    <t>M S D OF NEW DURHAM TOWNSHIP</t>
  </si>
  <si>
    <t>NEW HARMONY TOWN &amp; TOWNSHIP CONSOLIDATED SCHOOLS</t>
  </si>
  <si>
    <t>NEW PRAIRIE UNITED SCHOOL CORPORATION</t>
  </si>
  <si>
    <t>NINEVEH-HENSLEY-JACKSON UNITED</t>
  </si>
  <si>
    <t>NORTH DAVIESS COMMUNITY SCHOOLS</t>
  </si>
  <si>
    <t>NORTH GIBSON SCHOOL CORPORATION</t>
  </si>
  <si>
    <t>NORTH JUDSON-SAN PIERRE SCHOOL CORPORATION</t>
  </si>
  <si>
    <t>NORTH KNOX SCHOOL CORPORATION</t>
  </si>
  <si>
    <t>NORTH LAWRENCE COMMUNITY SCHOOLS</t>
  </si>
  <si>
    <t>NORTH MONTGOMERY COMMUNITY SCHOOL CORPORATION</t>
  </si>
  <si>
    <t>NORTH NEWTON SCHOOL CORPORATION</t>
  </si>
  <si>
    <t>M S D NORTH POSEY COUNTY SCHOOLS</t>
  </si>
  <si>
    <t>NORTH PUTNAM COMMUNITY SCHOOLS</t>
  </si>
  <si>
    <t>NORTH SPENCER COUNTY SCHOOL CORPORATION</t>
  </si>
  <si>
    <t>NORTHERN COMMUNITY SCHOOL TIPTON COUNTY</t>
  </si>
  <si>
    <t>NORTH VERMILLION COMMUNITY SCHOOL CORPORATION</t>
  </si>
  <si>
    <t>NORTHEAST DUBOIS COUNTY SCHOOL CORPORATION</t>
  </si>
  <si>
    <t>NORTH WHITE SCHOOL CORPORATION</t>
  </si>
  <si>
    <t>NORTHEAST SCHOOL CORPORATION</t>
  </si>
  <si>
    <t>NORTHERN WELLS COMMUNITY SCHOOLS</t>
  </si>
  <si>
    <t>NORTHWEST ALLEN COUNTY SCHOOLS</t>
  </si>
  <si>
    <t>NORTHWESTERN CONSOLIDATED SCHOOL CORPORATION</t>
  </si>
  <si>
    <t>OAK HILL UNITED SCHOOL CORPORATION</t>
  </si>
  <si>
    <t>OREGON-DAVIS SCHOOL CORPORATION</t>
  </si>
  <si>
    <t>PAOLI COMMUNITY SCHOOL CORPORATION</t>
  </si>
  <si>
    <t>PENN-HARRIS-MADISON SCHOOL CORPORATION</t>
  </si>
  <si>
    <t>PIKE COUNTY SCHOOL CORPORATION</t>
  </si>
  <si>
    <t>PIONEER REGIONAL SCHOOL CORPORATION</t>
  </si>
  <si>
    <t>PLAINFIELD COMMUNITY SCHOOL CORPORATION</t>
  </si>
  <si>
    <t>EAST PORTER COUNTY SCHOOL CORPORATION</t>
  </si>
  <si>
    <t>PLYMOUTH COMMUNITY SCHOOL CORPORATION</t>
  </si>
  <si>
    <t>PORTER TOWNSHIP SCHOOL CORPORATION</t>
  </si>
  <si>
    <t>PRAIRIE HEIGHTS COMMUNITY SCHOOL CORPORATION</t>
  </si>
  <si>
    <t>WEST CENTRAL SCHOOL CORPORATION</t>
  </si>
  <si>
    <t>RENSSELAER CENTRAL SCHOOL CORPORATION</t>
  </si>
  <si>
    <t>RICHLAND-BEAN BLOSSOM COMMUNITY SCHOOL CORPORATION</t>
  </si>
  <si>
    <t>RICHMOND COMMUNITY SCHOOL CORPORATION</t>
  </si>
  <si>
    <t>RISING SUN-OHIO COUNTY COMMUNITY SCHOOLS</t>
  </si>
  <si>
    <t>ROCHESTER COMMUNITY SCHOOL CORPORATION</t>
  </si>
  <si>
    <t>ROSSVILLE CONSOLIDATED SCHOOL DISTRICT</t>
  </si>
  <si>
    <t>SCOTT COUNTY SCHOOL DISTRICT 1</t>
  </si>
  <si>
    <t>SCOTT COUNTY SCHOOL DISTRICT 2</t>
  </si>
  <si>
    <t>SHOALS COMMUNITY SCHOOL CORPORATION</t>
  </si>
  <si>
    <t>SOUTH BEND COMMUNITY SCHOOL CORPORATION</t>
  </si>
  <si>
    <t>SOUTH GIBSON SCHOOL CORPORATION</t>
  </si>
  <si>
    <t>SOUTH HARRISON COMMUNITY SCHOOLS</t>
  </si>
  <si>
    <t>SOUTH HENRY SCHOOL CORPORATION</t>
  </si>
  <si>
    <t>SOUTH KNOX SCHOOL CORPORATION</t>
  </si>
  <si>
    <t>SOUTH MADISON COMMUNITY SCHOOL CORPORATION</t>
  </si>
  <si>
    <t>SOUTH MONTGOMERY COMMUNITY SCHOOL CORPORATION</t>
  </si>
  <si>
    <t>SOUTH NEWTON SCHOOL CORPORATION</t>
  </si>
  <si>
    <t>SOUTH PUTNAM COMMUNITY SCHOOLS</t>
  </si>
  <si>
    <t>SOUTH RIPLEY COMMUNITY SCHOOL CORPORATION</t>
  </si>
  <si>
    <t>SOUTH SPENCER COUNTY SCHOOL CORPORATION</t>
  </si>
  <si>
    <t>SOUTH VERMILLION COMMUNITY SCHOOL CORPORATION</t>
  </si>
  <si>
    <t>SOUTHEAST FOUNTAIN SCHOOL CORPORATION</t>
  </si>
  <si>
    <t>SOUTHEAST DUBOIS COUNTY SCHOOL CORPORATION</t>
  </si>
  <si>
    <t>SOUTHEASTERN SCHOOL CORPORATION</t>
  </si>
  <si>
    <t>SOUTHERN HANCOCK COUNTY COMMUNITY SCHOOL CORPORATION</t>
  </si>
  <si>
    <t>RANDOLPH SOUTHERN SCHOOL CORPORATION</t>
  </si>
  <si>
    <t>SOUTHERN WELLS COMMUNITY SCHOOLS</t>
  </si>
  <si>
    <t>SOUTHWESTERN JEFFERSON COUNTY CONSOLIDATED SCHOOLS</t>
  </si>
  <si>
    <t>SOUTHWESTERN SHELBY COUNTY CONSOLIDATED SCHOOLS</t>
  </si>
  <si>
    <t>SOUTHWEST SCHOOL CORPORATION</t>
  </si>
  <si>
    <t>SOUTHWEST DUBOIS COUNTY SCHOOL CORPORATION</t>
  </si>
  <si>
    <t>SOUTHWEST PARKE COMMUNITY SCHOOL CORPORATION</t>
  </si>
  <si>
    <t>SPENCER-OWEN COMMUNITY SCHOOLS</t>
  </si>
  <si>
    <t>SPRINGS VALLEY COMMUNITY SCHOOL CORPORATION</t>
  </si>
  <si>
    <t>SUNMAN-DEARBORN COMMUNITY SCHOOL CORPORATION</t>
  </si>
  <si>
    <t>SWITZERLAND COUNTY SCHOOL CORPORATION</t>
  </si>
  <si>
    <t>TAYLOR COMMUNITY SCHOOL CORPORATION</t>
  </si>
  <si>
    <t>TELL CITY-TROY TOWNSHIP SCHOOL CORPORATION</t>
  </si>
  <si>
    <t>TIPPECANOE SCHOOL CORPORATION</t>
  </si>
  <si>
    <t>TIPPECANOE VALLEY SCHOOL CORPORATION</t>
  </si>
  <si>
    <t>TIPTON COMMUNITY SCHOOL CORPORATION</t>
  </si>
  <si>
    <t>TRI-COUNTY SCHOOL CORPORATION</t>
  </si>
  <si>
    <t>TRI-CREEK SCHOOL CORPORATION</t>
  </si>
  <si>
    <t>TURKEY RUN COMMUNITY SCHOOL CORPORATION</t>
  </si>
  <si>
    <t>TWIN LAKES SCHOOL CORPORATION</t>
  </si>
  <si>
    <t>UNION COUNTY-COLLEGE CORNER JOINT SCHOOL DISTRICT</t>
  </si>
  <si>
    <t>UNION TOWNSHIP SCHOOL CORPORATION</t>
  </si>
  <si>
    <t>UNION-NORTH UNITED SCHOOL CORPORATION</t>
  </si>
  <si>
    <t>CROTHERSVILLE COMMUNITY SCHOOLS</t>
  </si>
  <si>
    <t>VIGO COUNTY SCHOOL CORPORATION</t>
  </si>
  <si>
    <t>VINCENNES COMMUNITY SCHOOL CORPORATION</t>
  </si>
  <si>
    <t>WARRICK COUNTY SCHOOL CORPORATION</t>
  </si>
  <si>
    <t>WASHINGTON COMMUNITY SCHOOL CORPORATION</t>
  </si>
  <si>
    <t>WEST LAFAYETTE COMMUNITY SCHOOL CORPORATION</t>
  </si>
  <si>
    <t>FRANKTON-LAPEL COMMUNITY SCHOOLS</t>
  </si>
  <si>
    <t>WEST WASHINGTON SCHOOL CORPORATION</t>
  </si>
  <si>
    <t>WESTERN BOONE COUNTY COMMUNITY SCHOOL CORPORATION</t>
  </si>
  <si>
    <t>WHITKO COMMUNITY SCHOOL CORPORATION</t>
  </si>
  <si>
    <t>ZIONSVILLE COMMUNITY SCHOOLS</t>
  </si>
  <si>
    <t>BALANCE OF BARTHOLOMEW COUNTY</t>
  </si>
  <si>
    <t>BALANCE OF JOHNSON COUNTY</t>
  </si>
  <si>
    <t>Undistributed</t>
  </si>
  <si>
    <t>PART D SUBPART 2</t>
  </si>
  <si>
    <t>October 2007</t>
  </si>
  <si>
    <t>October 2008</t>
  </si>
  <si>
    <t>DEPARTMENT OF HEALTH AND HUMAN SERVICES</t>
  </si>
  <si>
    <t>OMB Approval No.:  0970-0004</t>
  </si>
  <si>
    <t>Administration for Children and Families</t>
  </si>
  <si>
    <t>Expires:  11/30/2008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</si>
  <si>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</si>
  <si>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</si>
  <si>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</si>
  <si>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</si>
  <si>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</si>
  <si>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</si>
  <si>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</si>
  <si>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State:  INDIANA</t>
  </si>
  <si>
    <t>State Agency ___________________________</t>
  </si>
  <si>
    <t>Report for the month of October 2008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</si>
  <si>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</si>
  <si>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</si>
  <si>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</si>
  <si>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</si>
  <si>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Compiled by:</t>
  </si>
  <si>
    <t>Phone # ________________________________________________</t>
  </si>
  <si>
    <t>Email address____________________________________________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</si>
  <si>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</si>
  <si>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</si>
  <si>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</si>
  <si>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</si>
  <si>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</si>
  <si>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</si>
  <si>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</si>
  <si>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</si>
  <si>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</si>
  <si>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</si>
  <si>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</si>
  <si>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</si>
  <si>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 xml:space="preserve">Children Aged 5-17 in FAMILIES RECEIVING PAYMENTS IN EXCESS OF $1,766.67
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</si>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</sst>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0.0%"/>
    <numFmt numFmtId="175" formatCode="0.0_)"/>
    <numFmt numFmtId="176" formatCode="0.00_)"/>
    <numFmt numFmtId="177" formatCode="0.000_)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20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1" fillId="0" borderId="1" xfId="0" applyFont="1" applyBorder="1" applyAlignment="1" applyProtection="1">
      <alignment/>
      <protection/>
    </xf>
    <xf numFmtId="173" fontId="1" fillId="0" borderId="1" xfId="0" applyFont="1" applyBorder="1" applyAlignment="1" applyProtection="1">
      <alignment horizontal="center"/>
      <protection/>
    </xf>
    <xf numFmtId="173" fontId="1" fillId="0" borderId="2" xfId="0" applyFont="1" applyBorder="1" applyAlignment="1" applyProtection="1">
      <alignment horizontal="center"/>
      <protection/>
    </xf>
    <xf numFmtId="173" fontId="0" fillId="0" borderId="3" xfId="0" applyBorder="1" applyAlignment="1">
      <alignment/>
    </xf>
    <xf numFmtId="173" fontId="0" fillId="0" borderId="1" xfId="0" applyBorder="1" applyAlignment="1">
      <alignment/>
    </xf>
    <xf numFmtId="173" fontId="0" fillId="0" borderId="4" xfId="0" applyBorder="1" applyAlignment="1">
      <alignment/>
    </xf>
    <xf numFmtId="173" fontId="0" fillId="0" borderId="5" xfId="0" applyBorder="1" applyAlignment="1">
      <alignment/>
    </xf>
    <xf numFmtId="173" fontId="0" fillId="0" borderId="6" xfId="0" applyBorder="1" applyAlignment="1">
      <alignment/>
    </xf>
    <xf numFmtId="173" fontId="0" fillId="0" borderId="7" xfId="0" applyBorder="1" applyAlignment="1">
      <alignment/>
    </xf>
    <xf numFmtId="173" fontId="3" fillId="0" borderId="7" xfId="0" applyFont="1" applyBorder="1" applyAlignment="1">
      <alignment/>
    </xf>
    <xf numFmtId="173" fontId="0" fillId="0" borderId="8" xfId="0" applyBorder="1" applyAlignment="1">
      <alignment/>
    </xf>
    <xf numFmtId="173" fontId="2" fillId="0" borderId="3" xfId="0" applyFont="1" applyBorder="1" applyAlignment="1" applyProtection="1">
      <alignment/>
      <protection/>
    </xf>
    <xf numFmtId="3" fontId="1" fillId="0" borderId="3" xfId="0" applyNumberFormat="1" applyFont="1" applyBorder="1" applyAlignment="1" applyProtection="1" quotePrefix="1">
      <alignment horizontal="center"/>
      <protection/>
    </xf>
    <xf numFmtId="173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173" fontId="1" fillId="0" borderId="0" xfId="0" applyFont="1" applyAlignment="1" applyProtection="1" quotePrefix="1">
      <alignment horizontal="left"/>
      <protection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173" fontId="2" fillId="0" borderId="0" xfId="0" applyFont="1" applyAlignment="1" applyProtection="1">
      <alignment/>
      <protection/>
    </xf>
    <xf numFmtId="173" fontId="0" fillId="0" borderId="0" xfId="0" applyFont="1" applyAlignment="1">
      <alignment/>
    </xf>
    <xf numFmtId="173" fontId="2" fillId="0" borderId="0" xfId="0" applyFont="1" applyAlignment="1" applyProtection="1">
      <alignment horizontal="center"/>
      <protection/>
    </xf>
    <xf numFmtId="173" fontId="2" fillId="0" borderId="3" xfId="0" applyFont="1" applyBorder="1" applyAlignment="1" applyProtection="1">
      <alignment/>
      <protection/>
    </xf>
    <xf numFmtId="173" fontId="2" fillId="0" borderId="3" xfId="0" applyFont="1" applyBorder="1" applyAlignment="1" applyProtection="1">
      <alignment horizontal="center"/>
      <protection/>
    </xf>
    <xf numFmtId="173" fontId="2" fillId="0" borderId="1" xfId="0" applyFont="1" applyBorder="1" applyAlignment="1" applyProtection="1">
      <alignment/>
      <protection/>
    </xf>
    <xf numFmtId="173" fontId="0" fillId="0" borderId="3" xfId="0" applyFont="1" applyBorder="1" applyAlignment="1">
      <alignment/>
    </xf>
    <xf numFmtId="173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73" fontId="0" fillId="0" borderId="4" xfId="0" applyFont="1" applyBorder="1" applyAlignment="1">
      <alignment/>
    </xf>
    <xf numFmtId="173" fontId="0" fillId="0" borderId="5" xfId="0" applyFont="1" applyBorder="1" applyAlignment="1">
      <alignment/>
    </xf>
    <xf numFmtId="173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173" fontId="0" fillId="0" borderId="6" xfId="0" applyFont="1" applyBorder="1" applyAlignment="1">
      <alignment/>
    </xf>
    <xf numFmtId="173" fontId="0" fillId="0" borderId="7" xfId="0" applyFont="1" applyBorder="1" applyAlignment="1">
      <alignment/>
    </xf>
    <xf numFmtId="173" fontId="0" fillId="0" borderId="10" xfId="0" applyFont="1" applyBorder="1" applyAlignment="1">
      <alignment/>
    </xf>
    <xf numFmtId="3" fontId="0" fillId="0" borderId="1" xfId="0" applyNumberFormat="1" applyBorder="1" applyAlignment="1">
      <alignment/>
    </xf>
    <xf numFmtId="10" fontId="0" fillId="0" borderId="1" xfId="19" applyNumberFormat="1" applyBorder="1" applyAlignment="1">
      <alignment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 horizontal="center"/>
    </xf>
    <xf numFmtId="173" fontId="0" fillId="0" borderId="9" xfId="0" applyBorder="1" applyAlignment="1">
      <alignment/>
    </xf>
    <xf numFmtId="173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73" fontId="1" fillId="0" borderId="8" xfId="0" applyFont="1" applyBorder="1" applyAlignment="1" applyProtection="1">
      <alignment horizontal="center"/>
      <protection/>
    </xf>
    <xf numFmtId="173" fontId="1" fillId="0" borderId="10" xfId="0" applyFont="1" applyBorder="1" applyAlignment="1" applyProtection="1">
      <alignment horizontal="center"/>
      <protection/>
    </xf>
    <xf numFmtId="3" fontId="0" fillId="0" borderId="9" xfId="0" applyNumberFormat="1" applyBorder="1" applyAlignment="1">
      <alignment/>
    </xf>
    <xf numFmtId="173" fontId="0" fillId="0" borderId="0" xfId="0" applyFont="1" applyBorder="1" applyAlignment="1">
      <alignment/>
    </xf>
    <xf numFmtId="173" fontId="0" fillId="0" borderId="0" xfId="0" applyBorder="1" applyAlignment="1">
      <alignment/>
    </xf>
    <xf numFmtId="173" fontId="0" fillId="0" borderId="11" xfId="0" applyBorder="1" applyAlignment="1">
      <alignment/>
    </xf>
    <xf numFmtId="173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173" fontId="4" fillId="0" borderId="12" xfId="0" applyFont="1" applyBorder="1" applyAlignment="1">
      <alignment vertical="top" wrapText="1"/>
    </xf>
    <xf numFmtId="173" fontId="4" fillId="0" borderId="13" xfId="0" applyFont="1" applyBorder="1" applyAlignment="1">
      <alignment horizontal="right" vertical="top" wrapText="1"/>
    </xf>
    <xf numFmtId="173" fontId="4" fillId="0" borderId="14" xfId="0" applyFont="1" applyBorder="1" applyAlignment="1">
      <alignment vertical="top" wrapText="1"/>
    </xf>
    <xf numFmtId="173" fontId="4" fillId="0" borderId="15" xfId="0" applyFont="1" applyBorder="1" applyAlignment="1">
      <alignment horizontal="right" vertical="top" wrapText="1"/>
    </xf>
    <xf numFmtId="173" fontId="5" fillId="0" borderId="14" xfId="0" applyFont="1" applyBorder="1" applyAlignment="1">
      <alignment vertical="top" wrapText="1"/>
    </xf>
    <xf numFmtId="173" fontId="6" fillId="0" borderId="14" xfId="0" applyFont="1" applyBorder="1" applyAlignment="1">
      <alignment vertical="top" wrapText="1"/>
    </xf>
    <xf numFmtId="173" fontId="6" fillId="0" borderId="15" xfId="0" applyFont="1" applyBorder="1" applyAlignment="1">
      <alignment horizontal="right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7" fillId="0" borderId="15" xfId="0" applyFont="1" applyBorder="1" applyAlignment="1">
      <alignment horizontal="center" vertical="top" wrapText="1"/>
    </xf>
    <xf numFmtId="173" fontId="11" fillId="0" borderId="16" xfId="0" applyFont="1" applyBorder="1" applyAlignment="1">
      <alignment horizontal="center" vertical="top" wrapText="1"/>
    </xf>
    <xf numFmtId="173" fontId="11" fillId="0" borderId="17" xfId="0" applyFont="1" applyBorder="1" applyAlignment="1">
      <alignment horizontal="center" vertical="top" wrapText="1"/>
    </xf>
    <xf numFmtId="173" fontId="11" fillId="0" borderId="18" xfId="0" applyFont="1" applyBorder="1" applyAlignment="1">
      <alignment horizontal="center" vertical="top" wrapText="1"/>
    </xf>
    <xf numFmtId="173" fontId="11" fillId="0" borderId="19" xfId="0" applyFont="1" applyBorder="1" applyAlignment="1">
      <alignment horizontal="center" vertical="top" wrapText="1"/>
    </xf>
    <xf numFmtId="173" fontId="11" fillId="0" borderId="20" xfId="0" applyFont="1" applyBorder="1" applyAlignment="1">
      <alignment horizontal="center" vertical="top" wrapText="1"/>
    </xf>
    <xf numFmtId="173" fontId="11" fillId="0" borderId="21" xfId="0" applyFont="1" applyBorder="1" applyAlignment="1">
      <alignment horizontal="center" vertical="top" wrapText="1"/>
    </xf>
    <xf numFmtId="173" fontId="11" fillId="0" borderId="22" xfId="0" applyFont="1" applyBorder="1" applyAlignment="1">
      <alignment horizontal="center" vertical="top" wrapText="1"/>
    </xf>
    <xf numFmtId="173" fontId="15" fillId="0" borderId="15" xfId="0" applyFont="1" applyBorder="1" applyAlignment="1">
      <alignment horizontal="center" vertical="top" wrapText="1"/>
    </xf>
    <xf numFmtId="173" fontId="11" fillId="0" borderId="23" xfId="0" applyFont="1" applyBorder="1" applyAlignment="1">
      <alignment horizontal="center" vertical="top" wrapText="1"/>
    </xf>
    <xf numFmtId="173" fontId="11" fillId="0" borderId="24" xfId="0" applyFont="1" applyBorder="1" applyAlignment="1">
      <alignment horizontal="center" vertical="top" wrapText="1"/>
    </xf>
    <xf numFmtId="173" fontId="16" fillId="0" borderId="0" xfId="0" applyFont="1" applyAlignment="1">
      <alignment/>
    </xf>
    <xf numFmtId="173" fontId="13" fillId="2" borderId="14" xfId="0" applyFont="1" applyFill="1" applyBorder="1" applyAlignment="1">
      <alignment horizontal="center" vertical="top" wrapText="1"/>
    </xf>
    <xf numFmtId="173" fontId="13" fillId="2" borderId="15" xfId="0" applyFont="1" applyFill="1" applyBorder="1" applyAlignment="1">
      <alignment horizontal="center" vertical="top" wrapText="1"/>
    </xf>
    <xf numFmtId="173" fontId="14" fillId="2" borderId="25" xfId="0" applyFont="1" applyFill="1" applyBorder="1" applyAlignment="1">
      <alignment horizontal="center" vertical="top" wrapText="1"/>
    </xf>
    <xf numFmtId="173" fontId="14" fillId="2" borderId="17" xfId="0" applyFont="1" applyFill="1" applyBorder="1" applyAlignment="1">
      <alignment horizontal="center" vertical="top" wrapText="1"/>
    </xf>
    <xf numFmtId="173" fontId="11" fillId="0" borderId="26" xfId="0" applyFont="1" applyBorder="1" applyAlignment="1">
      <alignment horizontal="center" vertical="top" wrapText="1"/>
    </xf>
    <xf numFmtId="173" fontId="11" fillId="0" borderId="16" xfId="0" applyFont="1" applyBorder="1" applyAlignment="1">
      <alignment horizontal="center" vertical="top" wrapText="1"/>
    </xf>
    <xf numFmtId="173" fontId="11" fillId="0" borderId="25" xfId="0" applyFont="1" applyBorder="1" applyAlignment="1">
      <alignment horizontal="center" vertical="top" wrapText="1"/>
    </xf>
    <xf numFmtId="173" fontId="11" fillId="0" borderId="17" xfId="0" applyFont="1" applyBorder="1" applyAlignment="1">
      <alignment horizontal="center" vertical="top" wrapText="1"/>
    </xf>
    <xf numFmtId="173" fontId="14" fillId="2" borderId="14" xfId="0" applyFont="1" applyFill="1" applyBorder="1" applyAlignment="1">
      <alignment horizontal="center" vertical="top" wrapText="1"/>
    </xf>
    <xf numFmtId="173" fontId="14" fillId="2" borderId="15" xfId="0" applyFont="1" applyFill="1" applyBorder="1" applyAlignment="1">
      <alignment horizontal="center" vertical="top" wrapText="1"/>
    </xf>
    <xf numFmtId="173" fontId="12" fillId="2" borderId="26" xfId="0" applyFont="1" applyFill="1" applyBorder="1" applyAlignment="1">
      <alignment horizontal="center" vertical="top" wrapText="1"/>
    </xf>
    <xf numFmtId="173" fontId="12" fillId="2" borderId="16" xfId="0" applyFont="1" applyFill="1" applyBorder="1" applyAlignment="1">
      <alignment horizontal="center" vertical="top" wrapText="1"/>
    </xf>
    <xf numFmtId="173" fontId="10" fillId="0" borderId="14" xfId="0" applyFont="1" applyBorder="1" applyAlignment="1">
      <alignment vertical="top" wrapText="1"/>
    </xf>
    <xf numFmtId="173" fontId="10" fillId="0" borderId="15" xfId="0" applyFont="1" applyBorder="1" applyAlignment="1">
      <alignment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7" fillId="0" borderId="14" xfId="0" applyFont="1" applyBorder="1" applyAlignment="1">
      <alignment horizontal="center" vertical="top" wrapText="1"/>
    </xf>
    <xf numFmtId="173" fontId="8" fillId="0" borderId="14" xfId="0" applyFont="1" applyBorder="1" applyAlignment="1">
      <alignment horizontal="center" vertical="top" wrapText="1"/>
    </xf>
    <xf numFmtId="173" fontId="8" fillId="0" borderId="15" xfId="0" applyFont="1" applyBorder="1" applyAlignment="1">
      <alignment horizontal="center" vertical="top" wrapText="1"/>
    </xf>
    <xf numFmtId="173" fontId="9" fillId="0" borderId="14" xfId="0" applyFont="1" applyBorder="1" applyAlignment="1">
      <alignment horizontal="center" vertical="top" wrapText="1"/>
    </xf>
    <xf numFmtId="173" fontId="9" fillId="0" borderId="15" xfId="0" applyFont="1" applyBorder="1" applyAlignment="1">
      <alignment horizontal="center" vertical="top" wrapText="1"/>
    </xf>
    <xf numFmtId="173" fontId="6" fillId="0" borderId="14" xfId="0" applyFont="1" applyBorder="1" applyAlignment="1">
      <alignment vertical="top" wrapText="1"/>
    </xf>
    <xf numFmtId="173" fontId="6" fillId="0" borderId="15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52" t="s">
        <v>674</v>
      </c>
      <c r="B1" s="53" t="s">
        <v>675</v>
      </c>
    </row>
    <row r="2" spans="1:2" ht="12.75">
      <c r="A2" s="54" t="s">
        <v>676</v>
      </c>
      <c r="B2" s="55" t="s">
        <v>677</v>
      </c>
    </row>
    <row r="3" spans="1:2" ht="12.75">
      <c r="A3" s="56" t="s">
        <v>678</v>
      </c>
      <c r="B3" s="55" t="s">
        <v>679</v>
      </c>
    </row>
    <row r="4" spans="1:2" ht="15.75">
      <c r="A4" s="57"/>
      <c r="B4" s="58"/>
    </row>
    <row r="5" spans="1:2" ht="12.75">
      <c r="A5" s="94"/>
      <c r="B5" s="95"/>
    </row>
    <row r="6" spans="1:2" ht="12.75">
      <c r="A6" s="94"/>
      <c r="B6" s="95"/>
    </row>
    <row r="7" spans="1:2" ht="12.75">
      <c r="A7" s="94"/>
      <c r="B7" s="95"/>
    </row>
    <row r="8" spans="1:2" ht="18">
      <c r="A8" s="89" t="s">
        <v>680</v>
      </c>
      <c r="B8" s="61"/>
    </row>
    <row r="9" spans="1:2" ht="18">
      <c r="A9" s="89" t="s">
        <v>681</v>
      </c>
      <c r="B9" s="61"/>
    </row>
    <row r="10" spans="1:2" ht="18">
      <c r="A10" s="89" t="s">
        <v>682</v>
      </c>
      <c r="B10" s="61"/>
    </row>
    <row r="11" spans="1:2" ht="18">
      <c r="A11" s="89" t="s">
        <v>683</v>
      </c>
      <c r="B11" s="61"/>
    </row>
    <row r="12" spans="1:2" ht="18">
      <c r="A12" s="89" t="s">
        <v>684</v>
      </c>
      <c r="B12" s="61"/>
    </row>
    <row r="13" spans="1:2" ht="18">
      <c r="A13" s="89"/>
      <c r="B13" s="61"/>
    </row>
    <row r="14" spans="1:2" ht="18">
      <c r="A14" s="89"/>
      <c r="B14" s="61"/>
    </row>
    <row r="15" spans="1:2" ht="12.75">
      <c r="A15" s="90" t="s">
        <v>685</v>
      </c>
      <c r="B15" s="91" t="s">
        <v>686</v>
      </c>
    </row>
    <row r="16" spans="1:2" ht="12.75">
      <c r="A16" s="90"/>
      <c r="B16" s="91"/>
    </row>
    <row r="17" spans="1:2" ht="12.75">
      <c r="A17" s="92" t="s">
        <v>687</v>
      </c>
      <c r="B17" s="93"/>
    </row>
    <row r="18" spans="1:2" ht="12.75">
      <c r="A18" s="92"/>
      <c r="B18" s="93"/>
    </row>
    <row r="19" spans="1:2" ht="12.75">
      <c r="A19" s="85" t="s">
        <v>688</v>
      </c>
      <c r="B19" s="86"/>
    </row>
    <row r="20" spans="1:2" ht="12.75">
      <c r="A20" s="87" t="s">
        <v>689</v>
      </c>
      <c r="B20" s="88"/>
    </row>
    <row r="21" spans="1:2" ht="12.75">
      <c r="A21" s="87" t="s">
        <v>690</v>
      </c>
      <c r="B21" s="88"/>
    </row>
    <row r="22" spans="1:2" ht="12.75">
      <c r="A22" s="87" t="s">
        <v>691</v>
      </c>
      <c r="B22" s="88"/>
    </row>
    <row r="23" spans="1:2" ht="12.75">
      <c r="A23" s="85" t="s">
        <v>692</v>
      </c>
      <c r="B23" s="86"/>
    </row>
    <row r="24" spans="1:2" ht="12.75" customHeight="1">
      <c r="A24" s="87" t="s">
        <v>689</v>
      </c>
      <c r="B24" s="88"/>
    </row>
    <row r="25" spans="1:2" ht="12.75" customHeight="1">
      <c r="A25" s="87" t="s">
        <v>693</v>
      </c>
      <c r="B25" s="88"/>
    </row>
    <row r="26" spans="1:2" ht="12.75" customHeight="1" thickBot="1">
      <c r="A26" s="87" t="s">
        <v>694</v>
      </c>
      <c r="B26" s="88"/>
    </row>
    <row r="27" spans="1:2" ht="16.5">
      <c r="A27" s="83" t="s">
        <v>695</v>
      </c>
      <c r="B27" s="84"/>
    </row>
    <row r="28" spans="1:2" ht="16.5">
      <c r="A28" s="73" t="s">
        <v>696</v>
      </c>
      <c r="B28" s="74"/>
    </row>
    <row r="29" spans="1:2" ht="14.25">
      <c r="A29" s="81"/>
      <c r="B29" s="82"/>
    </row>
    <row r="30" spans="1:2" ht="14.25">
      <c r="A30" s="81" t="s">
        <v>697</v>
      </c>
      <c r="B30" s="82"/>
    </row>
    <row r="31" spans="1:2" ht="15" thickBot="1">
      <c r="A31" s="75" t="s">
        <v>698</v>
      </c>
      <c r="B31" s="76"/>
    </row>
    <row r="32" spans="1:2" ht="12.75">
      <c r="A32" s="77"/>
      <c r="B32" s="78"/>
    </row>
    <row r="33" spans="1:2" ht="13.5" thickBot="1">
      <c r="A33" s="79" t="s">
        <v>699</v>
      </c>
      <c r="B33" s="80"/>
    </row>
    <row r="34" spans="1:2" ht="13.5" thickBot="1">
      <c r="A34" s="64" t="s">
        <v>700</v>
      </c>
      <c r="B34" s="60" t="s">
        <v>701</v>
      </c>
    </row>
    <row r="35" spans="1:2" ht="13.5" thickBot="1">
      <c r="A35" s="65" t="s">
        <v>702</v>
      </c>
      <c r="B35" s="62" t="s">
        <v>703</v>
      </c>
    </row>
    <row r="36" spans="1:2" ht="13.5" thickBot="1">
      <c r="A36" s="66"/>
      <c r="B36" s="62"/>
    </row>
    <row r="37" spans="1:2" ht="13.5" thickBot="1">
      <c r="A37" s="67"/>
      <c r="B37" s="68"/>
    </row>
    <row r="38" spans="1:2" ht="19.5" thickBot="1">
      <c r="A38" s="59"/>
      <c r="B38" s="69"/>
    </row>
    <row r="39" spans="1:2" ht="16.5">
      <c r="A39" s="83" t="s">
        <v>709</v>
      </c>
      <c r="B39" s="84"/>
    </row>
    <row r="40" spans="1:2" ht="16.5">
      <c r="A40" s="73" t="s">
        <v>704</v>
      </c>
      <c r="B40" s="74"/>
    </row>
    <row r="41" spans="1:2" ht="16.5">
      <c r="A41" s="73" t="s">
        <v>705</v>
      </c>
      <c r="B41" s="74"/>
    </row>
    <row r="42" spans="1:2" ht="16.5">
      <c r="A42" s="73" t="s">
        <v>706</v>
      </c>
      <c r="B42" s="74"/>
    </row>
    <row r="43" spans="1:2" ht="14.25">
      <c r="A43" s="81"/>
      <c r="B43" s="82"/>
    </row>
    <row r="44" spans="1:2" ht="14.25">
      <c r="A44" s="81" t="s">
        <v>697</v>
      </c>
      <c r="B44" s="82"/>
    </row>
    <row r="45" spans="1:2" ht="15" thickBot="1">
      <c r="A45" s="75" t="s">
        <v>698</v>
      </c>
      <c r="B45" s="76"/>
    </row>
    <row r="46" spans="1:2" ht="12.75">
      <c r="A46" s="77"/>
      <c r="B46" s="78"/>
    </row>
    <row r="47" spans="1:2" ht="13.5" thickBot="1">
      <c r="A47" s="79" t="s">
        <v>707</v>
      </c>
      <c r="B47" s="80"/>
    </row>
    <row r="48" spans="1:2" ht="13.5" thickBot="1">
      <c r="A48" s="64" t="s">
        <v>700</v>
      </c>
      <c r="B48" s="60" t="s">
        <v>701</v>
      </c>
    </row>
    <row r="49" spans="1:2" ht="13.5" thickBot="1">
      <c r="A49" s="65" t="s">
        <v>702</v>
      </c>
      <c r="B49" s="62" t="s">
        <v>708</v>
      </c>
    </row>
    <row r="50" spans="1:2" ht="13.5" thickBot="1">
      <c r="A50" s="66"/>
      <c r="B50" s="68"/>
    </row>
    <row r="51" spans="1:2" ht="13.5" thickBot="1">
      <c r="A51" s="67"/>
      <c r="B51" s="63"/>
    </row>
    <row r="52" spans="1:2" ht="13.5" thickBot="1">
      <c r="A52" s="70"/>
      <c r="B52" s="71"/>
    </row>
    <row r="53" ht="13.5" thickTop="1">
      <c r="A53" s="72"/>
    </row>
  </sheetData>
  <mergeCells count="36">
    <mergeCell ref="A23:B23"/>
    <mergeCell ref="A24:B24"/>
    <mergeCell ref="A25:B25"/>
    <mergeCell ref="A26:B26"/>
    <mergeCell ref="A5:A7"/>
    <mergeCell ref="B5:B7"/>
    <mergeCell ref="A8:B8"/>
    <mergeCell ref="A9:B9"/>
    <mergeCell ref="A10:B10"/>
    <mergeCell ref="A11:B11"/>
    <mergeCell ref="A12:B12"/>
    <mergeCell ref="A13:B13"/>
    <mergeCell ref="A14:B14"/>
    <mergeCell ref="A15:A16"/>
    <mergeCell ref="B15:B16"/>
    <mergeCell ref="A17:B18"/>
    <mergeCell ref="A19:B19"/>
    <mergeCell ref="A20:B20"/>
    <mergeCell ref="A21:B21"/>
    <mergeCell ref="A22:B22"/>
    <mergeCell ref="A27:B27"/>
    <mergeCell ref="A28:B28"/>
    <mergeCell ref="A29:B29"/>
    <mergeCell ref="A30:B30"/>
    <mergeCell ref="A31:B31"/>
    <mergeCell ref="A32:B32"/>
    <mergeCell ref="A33:B33"/>
    <mergeCell ref="A39:B39"/>
    <mergeCell ref="A40:B40"/>
    <mergeCell ref="A45:B45"/>
    <mergeCell ref="A46:B46"/>
    <mergeCell ref="A47:B47"/>
    <mergeCell ref="A41:B41"/>
    <mergeCell ref="A42:B42"/>
    <mergeCell ref="A43:B43"/>
    <mergeCell ref="A44:B44"/>
  </mergeCells>
  <printOptions horizontalCentered="1" verticalCentered="1"/>
  <pageMargins left="0.25" right="0.25" top="0.25" bottom="1" header="0.5" footer="0.2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.7109375" style="0" bestFit="1" customWidth="1"/>
    <col min="4" max="4" width="23.140625" style="0" bestFit="1" customWidth="1"/>
    <col min="5" max="5" width="18.140625" style="0" bestFit="1" customWidth="1"/>
    <col min="6" max="6" width="17.7109375" style="0" customWidth="1"/>
    <col min="7" max="7" width="17.8515625" style="0" hidden="1" customWidth="1"/>
    <col min="8" max="8" width="12.00390625" style="0" hidden="1" customWidth="1"/>
    <col min="9" max="9" width="10.28125" style="0" hidden="1" customWidth="1"/>
    <col min="10" max="10" width="31.57421875" style="0" bestFit="1" customWidth="1"/>
    <col min="11" max="11" width="30.57421875" style="0" customWidth="1"/>
    <col min="12" max="12" width="30.8515625" style="0" hidden="1" customWidth="1"/>
  </cols>
  <sheetData>
    <row r="1" spans="1:8" ht="12.75">
      <c r="A1" s="18" t="s">
        <v>467</v>
      </c>
      <c r="B1" s="1"/>
      <c r="H1" s="39"/>
    </row>
    <row r="2" spans="1:8" ht="12.75">
      <c r="A2" s="1"/>
      <c r="B2" s="1"/>
      <c r="H2" s="39"/>
    </row>
    <row r="3" spans="1:8" ht="12.75">
      <c r="A3" s="1" t="s">
        <v>0</v>
      </c>
      <c r="B3" s="1"/>
      <c r="H3" s="39"/>
    </row>
    <row r="4" spans="1:8" ht="12.75">
      <c r="A4" s="1"/>
      <c r="B4" s="1"/>
      <c r="H4" s="39"/>
    </row>
    <row r="5" spans="1:12" ht="12.75">
      <c r="A5" s="13"/>
      <c r="B5" s="13"/>
      <c r="C5" s="5"/>
      <c r="D5" s="5"/>
      <c r="E5" s="14" t="s">
        <v>673</v>
      </c>
      <c r="F5" s="14" t="s">
        <v>672</v>
      </c>
      <c r="G5" s="14" t="s">
        <v>460</v>
      </c>
      <c r="H5" s="14"/>
      <c r="I5" s="14"/>
      <c r="J5" s="14" t="s">
        <v>673</v>
      </c>
      <c r="K5" s="14" t="s">
        <v>672</v>
      </c>
      <c r="L5" s="14" t="s">
        <v>460</v>
      </c>
    </row>
    <row r="6" spans="1:12" ht="12.75">
      <c r="A6" s="2"/>
      <c r="B6" s="2"/>
      <c r="C6" s="2"/>
      <c r="D6" s="3"/>
      <c r="E6" s="15" t="s">
        <v>461</v>
      </c>
      <c r="F6" s="15" t="s">
        <v>461</v>
      </c>
      <c r="G6" s="15" t="s">
        <v>461</v>
      </c>
      <c r="H6" s="40"/>
      <c r="J6" s="15" t="s">
        <v>462</v>
      </c>
      <c r="K6" s="15" t="s">
        <v>462</v>
      </c>
      <c r="L6" s="15" t="s">
        <v>462</v>
      </c>
    </row>
    <row r="7" spans="1:12" ht="12.75">
      <c r="A7" s="2"/>
      <c r="B7" s="3" t="s">
        <v>358</v>
      </c>
      <c r="C7" s="3" t="s">
        <v>2</v>
      </c>
      <c r="D7" s="3" t="s">
        <v>1</v>
      </c>
      <c r="E7" s="16" t="s">
        <v>463</v>
      </c>
      <c r="F7" s="16" t="s">
        <v>463</v>
      </c>
      <c r="G7" s="16" t="s">
        <v>463</v>
      </c>
      <c r="H7" s="16" t="s">
        <v>470</v>
      </c>
      <c r="I7" s="15" t="s">
        <v>469</v>
      </c>
      <c r="J7" s="16" t="s">
        <v>464</v>
      </c>
      <c r="K7" s="16" t="s">
        <v>464</v>
      </c>
      <c r="L7" s="16" t="s">
        <v>464</v>
      </c>
    </row>
    <row r="8" spans="1:12" ht="12.75">
      <c r="A8" s="4" t="s">
        <v>358</v>
      </c>
      <c r="B8" s="4" t="s">
        <v>5</v>
      </c>
      <c r="C8" s="4" t="s">
        <v>5</v>
      </c>
      <c r="D8" s="4" t="s">
        <v>2</v>
      </c>
      <c r="E8" s="17" t="s">
        <v>465</v>
      </c>
      <c r="F8" s="17" t="s">
        <v>465</v>
      </c>
      <c r="G8" s="17" t="s">
        <v>465</v>
      </c>
      <c r="H8" s="17" t="s">
        <v>471</v>
      </c>
      <c r="I8" s="16" t="s">
        <v>470</v>
      </c>
      <c r="J8" s="17" t="s">
        <v>466</v>
      </c>
      <c r="K8" s="17" t="s">
        <v>466</v>
      </c>
      <c r="L8" s="17" t="s">
        <v>466</v>
      </c>
    </row>
    <row r="9" spans="1:12" ht="12.75">
      <c r="A9" s="5"/>
      <c r="B9" s="5"/>
      <c r="C9" s="5"/>
      <c r="D9" s="5"/>
      <c r="E9" s="5"/>
      <c r="F9" s="5"/>
      <c r="G9" s="5"/>
      <c r="H9" s="19"/>
      <c r="I9" s="5"/>
      <c r="J9" s="5"/>
      <c r="K9" s="5"/>
      <c r="L9" s="5"/>
    </row>
    <row r="10" spans="1:12" ht="12.75">
      <c r="A10" s="6" t="s">
        <v>6</v>
      </c>
      <c r="B10" s="6">
        <v>18</v>
      </c>
      <c r="C10" s="6">
        <v>18001</v>
      </c>
      <c r="D10" s="6" t="s">
        <v>11</v>
      </c>
      <c r="E10" s="37"/>
      <c r="F10" s="37">
        <v>12</v>
      </c>
      <c r="G10" s="6">
        <v>12</v>
      </c>
      <c r="H10" s="37">
        <f>F10-G10</f>
        <v>0</v>
      </c>
      <c r="I10" s="38">
        <f>H10/G10</f>
        <v>0</v>
      </c>
      <c r="J10" s="37"/>
      <c r="K10" s="37">
        <v>0</v>
      </c>
      <c r="L10" s="37"/>
    </row>
    <row r="11" spans="1:12" ht="12.75">
      <c r="A11" s="6" t="s">
        <v>6</v>
      </c>
      <c r="B11" s="6">
        <v>18</v>
      </c>
      <c r="C11" s="6">
        <v>18003</v>
      </c>
      <c r="D11" s="6" t="s">
        <v>9</v>
      </c>
      <c r="E11" s="37"/>
      <c r="F11" s="37">
        <v>360</v>
      </c>
      <c r="G11" s="6">
        <v>282</v>
      </c>
      <c r="H11" s="37">
        <f aca="true" t="shared" si="0" ref="H11:H74">F11-G11</f>
        <v>78</v>
      </c>
      <c r="I11" s="38">
        <f aca="true" t="shared" si="1" ref="I11:I74">H11/G11</f>
        <v>0.2765957446808511</v>
      </c>
      <c r="J11" s="37"/>
      <c r="K11" s="37">
        <v>0</v>
      </c>
      <c r="L11" s="37"/>
    </row>
    <row r="12" spans="1:12" ht="12.75">
      <c r="A12" s="6" t="s">
        <v>6</v>
      </c>
      <c r="B12" s="6">
        <v>18</v>
      </c>
      <c r="C12" s="6">
        <v>18005</v>
      </c>
      <c r="D12" s="6" t="s">
        <v>26</v>
      </c>
      <c r="E12" s="37"/>
      <c r="F12" s="37">
        <v>45</v>
      </c>
      <c r="G12" s="6">
        <v>16</v>
      </c>
      <c r="H12" s="37">
        <f t="shared" si="0"/>
        <v>29</v>
      </c>
      <c r="I12" s="38">
        <f t="shared" si="1"/>
        <v>1.8125</v>
      </c>
      <c r="J12" s="37"/>
      <c r="K12" s="37">
        <v>0</v>
      </c>
      <c r="L12" s="37"/>
    </row>
    <row r="13" spans="1:12" ht="12.75">
      <c r="A13" s="6" t="s">
        <v>6</v>
      </c>
      <c r="B13" s="6">
        <v>18</v>
      </c>
      <c r="C13" s="6">
        <v>18007</v>
      </c>
      <c r="D13" s="6" t="s">
        <v>35</v>
      </c>
      <c r="E13" s="37"/>
      <c r="F13" s="37">
        <v>0</v>
      </c>
      <c r="G13" s="6">
        <v>2</v>
      </c>
      <c r="H13" s="37">
        <f t="shared" si="0"/>
        <v>-2</v>
      </c>
      <c r="I13" s="38">
        <f t="shared" si="1"/>
        <v>-1</v>
      </c>
      <c r="J13" s="37"/>
      <c r="K13" s="37">
        <v>0</v>
      </c>
      <c r="L13" s="37"/>
    </row>
    <row r="14" spans="1:12" ht="12.75">
      <c r="A14" s="6" t="s">
        <v>6</v>
      </c>
      <c r="B14" s="6">
        <v>18</v>
      </c>
      <c r="C14" s="6">
        <v>18009</v>
      </c>
      <c r="D14" s="6" t="s">
        <v>39</v>
      </c>
      <c r="E14" s="37"/>
      <c r="F14" s="37">
        <v>4</v>
      </c>
      <c r="G14" s="6">
        <v>8</v>
      </c>
      <c r="H14" s="37">
        <f t="shared" si="0"/>
        <v>-4</v>
      </c>
      <c r="I14" s="38">
        <f t="shared" si="1"/>
        <v>-0.5</v>
      </c>
      <c r="J14" s="37"/>
      <c r="K14" s="37">
        <v>0</v>
      </c>
      <c r="L14" s="37"/>
    </row>
    <row r="15" spans="1:12" ht="12.75">
      <c r="A15" s="6" t="s">
        <v>6</v>
      </c>
      <c r="B15" s="6">
        <v>18</v>
      </c>
      <c r="C15" s="6">
        <v>18011</v>
      </c>
      <c r="D15" s="6" t="s">
        <v>121</v>
      </c>
      <c r="E15" s="37"/>
      <c r="F15" s="37">
        <v>7</v>
      </c>
      <c r="G15" s="6">
        <v>5</v>
      </c>
      <c r="H15" s="37">
        <f t="shared" si="0"/>
        <v>2</v>
      </c>
      <c r="I15" s="38">
        <f t="shared" si="1"/>
        <v>0.4</v>
      </c>
      <c r="J15" s="37"/>
      <c r="K15" s="37">
        <v>0</v>
      </c>
      <c r="L15" s="37"/>
    </row>
    <row r="16" spans="1:12" ht="12.75">
      <c r="A16" s="6" t="s">
        <v>6</v>
      </c>
      <c r="B16" s="6">
        <v>18</v>
      </c>
      <c r="C16" s="6">
        <v>18013</v>
      </c>
      <c r="D16" s="6" t="s">
        <v>56</v>
      </c>
      <c r="E16" s="37"/>
      <c r="F16" s="37">
        <v>3</v>
      </c>
      <c r="G16" s="6">
        <v>2</v>
      </c>
      <c r="H16" s="37">
        <f t="shared" si="0"/>
        <v>1</v>
      </c>
      <c r="I16" s="38">
        <f t="shared" si="1"/>
        <v>0.5</v>
      </c>
      <c r="J16" s="37"/>
      <c r="K16" s="37">
        <v>0</v>
      </c>
      <c r="L16" s="37"/>
    </row>
    <row r="17" spans="1:12" ht="12.75">
      <c r="A17" s="6" t="s">
        <v>6</v>
      </c>
      <c r="B17" s="6">
        <v>18</v>
      </c>
      <c r="C17" s="6">
        <v>18015</v>
      </c>
      <c r="D17" s="6" t="s">
        <v>68</v>
      </c>
      <c r="E17" s="37"/>
      <c r="F17" s="37">
        <v>0</v>
      </c>
      <c r="G17" s="6">
        <v>2</v>
      </c>
      <c r="H17" s="37">
        <f t="shared" si="0"/>
        <v>-2</v>
      </c>
      <c r="I17" s="38">
        <f t="shared" si="1"/>
        <v>-1</v>
      </c>
      <c r="J17" s="37"/>
      <c r="K17" s="37">
        <v>0</v>
      </c>
      <c r="L17" s="37"/>
    </row>
    <row r="18" spans="1:12" ht="12.75">
      <c r="A18" s="6" t="s">
        <v>6</v>
      </c>
      <c r="B18" s="6">
        <v>18</v>
      </c>
      <c r="C18" s="6">
        <v>18017</v>
      </c>
      <c r="D18" s="6" t="s">
        <v>72</v>
      </c>
      <c r="E18" s="37"/>
      <c r="F18" s="37">
        <v>16</v>
      </c>
      <c r="G18" s="6">
        <v>7</v>
      </c>
      <c r="H18" s="37">
        <f t="shared" si="0"/>
        <v>9</v>
      </c>
      <c r="I18" s="38">
        <f t="shared" si="1"/>
        <v>1.2857142857142858</v>
      </c>
      <c r="J18" s="37"/>
      <c r="K18" s="37">
        <v>0</v>
      </c>
      <c r="L18" s="37"/>
    </row>
    <row r="19" spans="1:12" ht="12.75">
      <c r="A19" s="6" t="s">
        <v>6</v>
      </c>
      <c r="B19" s="6">
        <v>18</v>
      </c>
      <c r="C19" s="6">
        <v>18019</v>
      </c>
      <c r="D19" s="6" t="s">
        <v>88</v>
      </c>
      <c r="E19" s="37"/>
      <c r="F19" s="37">
        <v>60</v>
      </c>
      <c r="G19" s="6">
        <v>74</v>
      </c>
      <c r="H19" s="37">
        <f t="shared" si="0"/>
        <v>-14</v>
      </c>
      <c r="I19" s="38">
        <f t="shared" si="1"/>
        <v>-0.1891891891891892</v>
      </c>
      <c r="J19" s="37"/>
      <c r="K19" s="37">
        <v>0</v>
      </c>
      <c r="L19" s="37"/>
    </row>
    <row r="20" spans="1:12" ht="12.75">
      <c r="A20" s="6" t="s">
        <v>6</v>
      </c>
      <c r="B20" s="6">
        <v>18</v>
      </c>
      <c r="C20" s="6">
        <v>18021</v>
      </c>
      <c r="D20" s="6" t="s">
        <v>52</v>
      </c>
      <c r="E20" s="37"/>
      <c r="F20" s="37">
        <v>0</v>
      </c>
      <c r="G20" s="6">
        <v>8</v>
      </c>
      <c r="H20" s="37">
        <f t="shared" si="0"/>
        <v>-8</v>
      </c>
      <c r="I20" s="38">
        <f t="shared" si="1"/>
        <v>-1</v>
      </c>
      <c r="J20" s="37"/>
      <c r="K20" s="37">
        <v>0</v>
      </c>
      <c r="L20" s="37"/>
    </row>
    <row r="21" spans="1:12" ht="12.75">
      <c r="A21" s="6" t="s">
        <v>6</v>
      </c>
      <c r="B21" s="6">
        <v>18</v>
      </c>
      <c r="C21" s="6">
        <v>18023</v>
      </c>
      <c r="D21" s="6" t="s">
        <v>92</v>
      </c>
      <c r="E21" s="37"/>
      <c r="F21" s="37">
        <v>8</v>
      </c>
      <c r="G21" s="6">
        <v>9</v>
      </c>
      <c r="H21" s="37">
        <f t="shared" si="0"/>
        <v>-1</v>
      </c>
      <c r="I21" s="38">
        <f t="shared" si="1"/>
        <v>-0.1111111111111111</v>
      </c>
      <c r="J21" s="37"/>
      <c r="K21" s="37">
        <v>0</v>
      </c>
      <c r="L21" s="37"/>
    </row>
    <row r="22" spans="1:12" ht="12.75">
      <c r="A22" s="6" t="s">
        <v>6</v>
      </c>
      <c r="B22" s="6">
        <v>18</v>
      </c>
      <c r="C22" s="6">
        <v>18025</v>
      </c>
      <c r="D22" s="6" t="s">
        <v>102</v>
      </c>
      <c r="E22" s="37"/>
      <c r="F22" s="37">
        <v>18</v>
      </c>
      <c r="G22" s="6">
        <v>10</v>
      </c>
      <c r="H22" s="37">
        <f t="shared" si="0"/>
        <v>8</v>
      </c>
      <c r="I22" s="38">
        <f t="shared" si="1"/>
        <v>0.8</v>
      </c>
      <c r="J22" s="37"/>
      <c r="K22" s="37">
        <v>0</v>
      </c>
      <c r="L22" s="37"/>
    </row>
    <row r="23" spans="1:12" ht="12.75">
      <c r="A23" s="6" t="s">
        <v>6</v>
      </c>
      <c r="B23" s="6">
        <v>18</v>
      </c>
      <c r="C23" s="6">
        <v>18027</v>
      </c>
      <c r="D23" s="6" t="s">
        <v>24</v>
      </c>
      <c r="E23" s="37"/>
      <c r="F23" s="37">
        <v>13</v>
      </c>
      <c r="G23" s="6">
        <v>13</v>
      </c>
      <c r="H23" s="37">
        <f t="shared" si="0"/>
        <v>0</v>
      </c>
      <c r="I23" s="38">
        <f t="shared" si="1"/>
        <v>0</v>
      </c>
      <c r="J23" s="37"/>
      <c r="K23" s="37">
        <v>0</v>
      </c>
      <c r="L23" s="37"/>
    </row>
    <row r="24" spans="1:12" ht="12.75">
      <c r="A24" s="6" t="s">
        <v>6</v>
      </c>
      <c r="B24" s="6">
        <v>18</v>
      </c>
      <c r="C24" s="6">
        <v>18029</v>
      </c>
      <c r="D24" s="6" t="s">
        <v>20</v>
      </c>
      <c r="E24" s="37"/>
      <c r="F24" s="37">
        <v>11</v>
      </c>
      <c r="G24" s="6">
        <v>23</v>
      </c>
      <c r="H24" s="37">
        <f t="shared" si="0"/>
        <v>-12</v>
      </c>
      <c r="I24" s="38">
        <f t="shared" si="1"/>
        <v>-0.5217391304347826</v>
      </c>
      <c r="J24" s="37"/>
      <c r="K24" s="37">
        <v>0</v>
      </c>
      <c r="L24" s="37"/>
    </row>
    <row r="25" spans="1:12" ht="12.75">
      <c r="A25" s="6" t="s">
        <v>6</v>
      </c>
      <c r="B25" s="6">
        <v>18</v>
      </c>
      <c r="C25" s="6">
        <v>18031</v>
      </c>
      <c r="D25" s="6" t="s">
        <v>112</v>
      </c>
      <c r="E25" s="37"/>
      <c r="F25" s="37">
        <v>5</v>
      </c>
      <c r="G25" s="6">
        <v>7</v>
      </c>
      <c r="H25" s="37">
        <f t="shared" si="0"/>
        <v>-2</v>
      </c>
      <c r="I25" s="38">
        <f t="shared" si="1"/>
        <v>-0.2857142857142857</v>
      </c>
      <c r="J25" s="37"/>
      <c r="K25" s="37">
        <v>0</v>
      </c>
      <c r="L25" s="37"/>
    </row>
    <row r="26" spans="1:12" ht="12.75">
      <c r="A26" s="6" t="s">
        <v>6</v>
      </c>
      <c r="B26" s="6">
        <v>18</v>
      </c>
      <c r="C26" s="6">
        <v>18033</v>
      </c>
      <c r="D26" s="6" t="s">
        <v>79</v>
      </c>
      <c r="E26" s="37"/>
      <c r="F26" s="37">
        <v>42</v>
      </c>
      <c r="G26" s="6">
        <v>14</v>
      </c>
      <c r="H26" s="37">
        <f t="shared" si="0"/>
        <v>28</v>
      </c>
      <c r="I26" s="38">
        <f t="shared" si="1"/>
        <v>2</v>
      </c>
      <c r="J26" s="37"/>
      <c r="K26" s="37">
        <v>0</v>
      </c>
      <c r="L26" s="37"/>
    </row>
    <row r="27" spans="1:12" ht="12.75">
      <c r="A27" s="6" t="s">
        <v>6</v>
      </c>
      <c r="B27" s="6">
        <v>18</v>
      </c>
      <c r="C27" s="6">
        <v>18035</v>
      </c>
      <c r="D27" s="6" t="s">
        <v>116</v>
      </c>
      <c r="E27" s="37"/>
      <c r="F27" s="37">
        <v>84</v>
      </c>
      <c r="G27" s="6">
        <v>44</v>
      </c>
      <c r="H27" s="37">
        <f t="shared" si="0"/>
        <v>40</v>
      </c>
      <c r="I27" s="38">
        <f t="shared" si="1"/>
        <v>0.9090909090909091</v>
      </c>
      <c r="J27" s="37"/>
      <c r="K27" s="37">
        <v>0</v>
      </c>
      <c r="L27" s="37"/>
    </row>
    <row r="28" spans="1:12" ht="12.75">
      <c r="A28" s="6" t="s">
        <v>6</v>
      </c>
      <c r="B28" s="6">
        <v>18</v>
      </c>
      <c r="C28" s="6">
        <v>18037</v>
      </c>
      <c r="D28" s="6" t="s">
        <v>164</v>
      </c>
      <c r="E28" s="37"/>
      <c r="F28" s="37">
        <v>14</v>
      </c>
      <c r="G28" s="6">
        <v>15</v>
      </c>
      <c r="H28" s="37">
        <f t="shared" si="0"/>
        <v>-1</v>
      </c>
      <c r="I28" s="38">
        <f t="shared" si="1"/>
        <v>-0.06666666666666667</v>
      </c>
      <c r="J28" s="37"/>
      <c r="K28" s="37">
        <v>0</v>
      </c>
      <c r="L28" s="37"/>
    </row>
    <row r="29" spans="1:12" ht="12.75">
      <c r="A29" s="6" t="s">
        <v>6</v>
      </c>
      <c r="B29" s="6">
        <v>18</v>
      </c>
      <c r="C29" s="6">
        <v>18039</v>
      </c>
      <c r="D29" s="6" t="s">
        <v>31</v>
      </c>
      <c r="E29" s="37"/>
      <c r="F29" s="37">
        <v>125</v>
      </c>
      <c r="G29" s="6">
        <v>114</v>
      </c>
      <c r="H29" s="37">
        <f t="shared" si="0"/>
        <v>11</v>
      </c>
      <c r="I29" s="38">
        <f t="shared" si="1"/>
        <v>0.09649122807017543</v>
      </c>
      <c r="J29" s="37"/>
      <c r="K29" s="37">
        <v>0</v>
      </c>
      <c r="L29" s="37"/>
    </row>
    <row r="30" spans="1:12" ht="12.75">
      <c r="A30" s="6" t="s">
        <v>6</v>
      </c>
      <c r="B30" s="6">
        <v>18</v>
      </c>
      <c r="C30" s="6">
        <v>18041</v>
      </c>
      <c r="D30" s="6" t="s">
        <v>148</v>
      </c>
      <c r="E30" s="37"/>
      <c r="F30" s="37">
        <v>20</v>
      </c>
      <c r="G30" s="6">
        <v>8</v>
      </c>
      <c r="H30" s="37">
        <f t="shared" si="0"/>
        <v>12</v>
      </c>
      <c r="I30" s="38">
        <f t="shared" si="1"/>
        <v>1.5</v>
      </c>
      <c r="J30" s="37"/>
      <c r="K30" s="37">
        <v>0</v>
      </c>
      <c r="L30" s="37"/>
    </row>
    <row r="31" spans="1:12" ht="12.75">
      <c r="A31" s="6" t="s">
        <v>6</v>
      </c>
      <c r="B31" s="6">
        <v>18</v>
      </c>
      <c r="C31" s="6">
        <v>18043</v>
      </c>
      <c r="D31" s="6" t="s">
        <v>238</v>
      </c>
      <c r="E31" s="37"/>
      <c r="F31" s="37">
        <v>14</v>
      </c>
      <c r="G31" s="6">
        <v>26</v>
      </c>
      <c r="H31" s="37">
        <f t="shared" si="0"/>
        <v>-12</v>
      </c>
      <c r="I31" s="38">
        <f t="shared" si="1"/>
        <v>-0.46153846153846156</v>
      </c>
      <c r="J31" s="37"/>
      <c r="K31" s="37">
        <v>0</v>
      </c>
      <c r="L31" s="37"/>
    </row>
    <row r="32" spans="1:12" ht="12.75">
      <c r="A32" s="6" t="s">
        <v>6</v>
      </c>
      <c r="B32" s="6">
        <v>18</v>
      </c>
      <c r="C32" s="6">
        <v>18045</v>
      </c>
      <c r="D32" s="6" t="s">
        <v>18</v>
      </c>
      <c r="E32" s="37"/>
      <c r="F32" s="37">
        <v>14</v>
      </c>
      <c r="G32" s="6">
        <v>11</v>
      </c>
      <c r="H32" s="37">
        <f t="shared" si="0"/>
        <v>3</v>
      </c>
      <c r="I32" s="38">
        <f t="shared" si="1"/>
        <v>0.2727272727272727</v>
      </c>
      <c r="J32" s="37"/>
      <c r="K32" s="37">
        <v>0</v>
      </c>
      <c r="L32" s="37"/>
    </row>
    <row r="33" spans="1:12" ht="12.75">
      <c r="A33" s="6" t="s">
        <v>6</v>
      </c>
      <c r="B33" s="6">
        <v>18</v>
      </c>
      <c r="C33" s="6">
        <v>18047</v>
      </c>
      <c r="D33" s="6" t="s">
        <v>28</v>
      </c>
      <c r="E33" s="37"/>
      <c r="F33" s="37">
        <v>5</v>
      </c>
      <c r="G33" s="6">
        <v>0</v>
      </c>
      <c r="H33" s="37">
        <f t="shared" si="0"/>
        <v>5</v>
      </c>
      <c r="I33" s="38" t="e">
        <f t="shared" si="1"/>
        <v>#DIV/0!</v>
      </c>
      <c r="J33" s="37"/>
      <c r="K33" s="37">
        <v>0</v>
      </c>
      <c r="L33" s="37"/>
    </row>
    <row r="34" spans="1:12" ht="12.75">
      <c r="A34" s="6" t="s">
        <v>6</v>
      </c>
      <c r="B34" s="6">
        <v>18</v>
      </c>
      <c r="C34" s="6">
        <v>18049</v>
      </c>
      <c r="D34" s="6" t="s">
        <v>73</v>
      </c>
      <c r="E34" s="37"/>
      <c r="F34" s="37">
        <v>10</v>
      </c>
      <c r="G34" s="6">
        <v>11</v>
      </c>
      <c r="H34" s="37">
        <f t="shared" si="0"/>
        <v>-1</v>
      </c>
      <c r="I34" s="38">
        <f t="shared" si="1"/>
        <v>-0.09090909090909091</v>
      </c>
      <c r="J34" s="37"/>
      <c r="K34" s="37">
        <v>0</v>
      </c>
      <c r="L34" s="37"/>
    </row>
    <row r="35" spans="1:12" ht="12.75">
      <c r="A35" s="6" t="s">
        <v>6</v>
      </c>
      <c r="B35" s="6">
        <v>18</v>
      </c>
      <c r="C35" s="6">
        <v>18051</v>
      </c>
      <c r="D35" s="6" t="s">
        <v>126</v>
      </c>
      <c r="E35" s="37"/>
      <c r="F35" s="37">
        <v>20</v>
      </c>
      <c r="G35" s="6">
        <v>7</v>
      </c>
      <c r="H35" s="37">
        <f t="shared" si="0"/>
        <v>13</v>
      </c>
      <c r="I35" s="38">
        <f t="shared" si="1"/>
        <v>1.8571428571428572</v>
      </c>
      <c r="J35" s="37"/>
      <c r="K35" s="37">
        <v>0</v>
      </c>
      <c r="L35" s="37"/>
    </row>
    <row r="36" spans="1:12" ht="12.75">
      <c r="A36" s="6" t="s">
        <v>6</v>
      </c>
      <c r="B36" s="6">
        <v>18</v>
      </c>
      <c r="C36" s="6">
        <v>18053</v>
      </c>
      <c r="D36" s="6" t="s">
        <v>131</v>
      </c>
      <c r="E36" s="37"/>
      <c r="F36" s="37">
        <v>47</v>
      </c>
      <c r="G36" s="6">
        <v>22</v>
      </c>
      <c r="H36" s="37">
        <f t="shared" si="0"/>
        <v>25</v>
      </c>
      <c r="I36" s="38">
        <f t="shared" si="1"/>
        <v>1.1363636363636365</v>
      </c>
      <c r="J36" s="37"/>
      <c r="K36" s="37">
        <v>0</v>
      </c>
      <c r="L36" s="37"/>
    </row>
    <row r="37" spans="1:12" ht="12.75">
      <c r="A37" s="6" t="s">
        <v>6</v>
      </c>
      <c r="B37" s="6">
        <v>18</v>
      </c>
      <c r="C37" s="6">
        <v>18055</v>
      </c>
      <c r="D37" s="6" t="s">
        <v>7</v>
      </c>
      <c r="E37" s="37"/>
      <c r="F37" s="37">
        <v>27</v>
      </c>
      <c r="G37" s="6">
        <v>31</v>
      </c>
      <c r="H37" s="37">
        <f t="shared" si="0"/>
        <v>-4</v>
      </c>
      <c r="I37" s="38">
        <f t="shared" si="1"/>
        <v>-0.12903225806451613</v>
      </c>
      <c r="J37" s="37"/>
      <c r="K37" s="37">
        <v>0</v>
      </c>
      <c r="L37" s="37"/>
    </row>
    <row r="38" spans="1:12" ht="12.75">
      <c r="A38" s="6" t="s">
        <v>6</v>
      </c>
      <c r="B38" s="6">
        <v>18</v>
      </c>
      <c r="C38" s="6">
        <v>18057</v>
      </c>
      <c r="D38" s="6" t="s">
        <v>65</v>
      </c>
      <c r="E38" s="37"/>
      <c r="F38" s="37">
        <v>25</v>
      </c>
      <c r="G38" s="6">
        <v>4</v>
      </c>
      <c r="H38" s="37">
        <f t="shared" si="0"/>
        <v>21</v>
      </c>
      <c r="I38" s="38">
        <f t="shared" si="1"/>
        <v>5.25</v>
      </c>
      <c r="J38" s="37"/>
      <c r="K38" s="37">
        <v>0</v>
      </c>
      <c r="L38" s="37"/>
    </row>
    <row r="39" spans="1:12" ht="12.75">
      <c r="A39" s="6" t="s">
        <v>6</v>
      </c>
      <c r="B39" s="6">
        <v>18</v>
      </c>
      <c r="C39" s="6">
        <v>18059</v>
      </c>
      <c r="D39" s="6" t="s">
        <v>135</v>
      </c>
      <c r="E39" s="37"/>
      <c r="F39" s="37">
        <v>8</v>
      </c>
      <c r="G39" s="6">
        <v>4</v>
      </c>
      <c r="H39" s="37">
        <f t="shared" si="0"/>
        <v>4</v>
      </c>
      <c r="I39" s="38">
        <f t="shared" si="1"/>
        <v>1</v>
      </c>
      <c r="J39" s="37"/>
      <c r="K39" s="37">
        <v>0</v>
      </c>
      <c r="L39" s="37"/>
    </row>
    <row r="40" spans="1:12" ht="12.75">
      <c r="A40" s="6" t="s">
        <v>6</v>
      </c>
      <c r="B40" s="6">
        <v>18</v>
      </c>
      <c r="C40" s="6">
        <v>18061</v>
      </c>
      <c r="D40" s="6" t="s">
        <v>46</v>
      </c>
      <c r="E40" s="37"/>
      <c r="F40" s="37">
        <v>11</v>
      </c>
      <c r="G40" s="6">
        <v>12</v>
      </c>
      <c r="H40" s="37">
        <f t="shared" si="0"/>
        <v>-1</v>
      </c>
      <c r="I40" s="38">
        <f t="shared" si="1"/>
        <v>-0.08333333333333333</v>
      </c>
      <c r="J40" s="37"/>
      <c r="K40" s="37">
        <v>0</v>
      </c>
      <c r="L40" s="37"/>
    </row>
    <row r="41" spans="1:12" ht="12.75">
      <c r="A41" s="6" t="s">
        <v>6</v>
      </c>
      <c r="B41" s="6">
        <v>18</v>
      </c>
      <c r="C41" s="6">
        <v>18063</v>
      </c>
      <c r="D41" s="6" t="s">
        <v>22</v>
      </c>
      <c r="E41" s="37"/>
      <c r="F41" s="37">
        <v>13</v>
      </c>
      <c r="G41" s="6">
        <v>10</v>
      </c>
      <c r="H41" s="37">
        <f t="shared" si="0"/>
        <v>3</v>
      </c>
      <c r="I41" s="38">
        <f t="shared" si="1"/>
        <v>0.3</v>
      </c>
      <c r="J41" s="37"/>
      <c r="K41" s="37">
        <v>0</v>
      </c>
      <c r="L41" s="37"/>
    </row>
    <row r="42" spans="1:12" ht="12.75">
      <c r="A42" s="6" t="s">
        <v>6</v>
      </c>
      <c r="B42" s="6">
        <v>18</v>
      </c>
      <c r="C42" s="6">
        <v>18065</v>
      </c>
      <c r="D42" s="6" t="s">
        <v>44</v>
      </c>
      <c r="E42" s="37"/>
      <c r="F42" s="37">
        <v>24</v>
      </c>
      <c r="G42" s="6">
        <v>16</v>
      </c>
      <c r="H42" s="37">
        <f t="shared" si="0"/>
        <v>8</v>
      </c>
      <c r="I42" s="38">
        <f t="shared" si="1"/>
        <v>0.5</v>
      </c>
      <c r="J42" s="37"/>
      <c r="K42" s="37">
        <v>0</v>
      </c>
      <c r="L42" s="37"/>
    </row>
    <row r="43" spans="1:12" ht="12.75">
      <c r="A43" s="6" t="s">
        <v>6</v>
      </c>
      <c r="B43" s="6">
        <v>18</v>
      </c>
      <c r="C43" s="6">
        <v>18067</v>
      </c>
      <c r="D43" s="6" t="s">
        <v>90</v>
      </c>
      <c r="E43" s="37"/>
      <c r="F43" s="37">
        <v>28</v>
      </c>
      <c r="G43" s="6">
        <v>25</v>
      </c>
      <c r="H43" s="37">
        <f t="shared" si="0"/>
        <v>3</v>
      </c>
      <c r="I43" s="38">
        <f t="shared" si="1"/>
        <v>0.12</v>
      </c>
      <c r="J43" s="37"/>
      <c r="K43" s="37">
        <v>0</v>
      </c>
      <c r="L43" s="37"/>
    </row>
    <row r="44" spans="1:12" ht="12.75">
      <c r="A44" s="6" t="s">
        <v>6</v>
      </c>
      <c r="B44" s="6">
        <v>18</v>
      </c>
      <c r="C44" s="6">
        <v>18069</v>
      </c>
      <c r="D44" s="6" t="s">
        <v>180</v>
      </c>
      <c r="E44" s="37"/>
      <c r="F44" s="37">
        <v>13</v>
      </c>
      <c r="G44" s="6">
        <v>9</v>
      </c>
      <c r="H44" s="37">
        <f t="shared" si="0"/>
        <v>4</v>
      </c>
      <c r="I44" s="38">
        <f t="shared" si="1"/>
        <v>0.4444444444444444</v>
      </c>
      <c r="J44" s="37"/>
      <c r="K44" s="37">
        <v>0</v>
      </c>
      <c r="L44" s="37"/>
    </row>
    <row r="45" spans="1:12" ht="12.75">
      <c r="A45" s="6" t="s">
        <v>6</v>
      </c>
      <c r="B45" s="6">
        <v>18</v>
      </c>
      <c r="C45" s="6">
        <v>18071</v>
      </c>
      <c r="D45" s="6" t="s">
        <v>59</v>
      </c>
      <c r="E45" s="37"/>
      <c r="F45" s="37">
        <v>32</v>
      </c>
      <c r="G45" s="6">
        <v>9</v>
      </c>
      <c r="H45" s="37">
        <f t="shared" si="0"/>
        <v>23</v>
      </c>
      <c r="I45" s="38">
        <f t="shared" si="1"/>
        <v>2.5555555555555554</v>
      </c>
      <c r="J45" s="37"/>
      <c r="K45" s="37">
        <v>0</v>
      </c>
      <c r="L45" s="37"/>
    </row>
    <row r="46" spans="1:12" ht="12.75">
      <c r="A46" s="6" t="s">
        <v>6</v>
      </c>
      <c r="B46" s="6">
        <v>18</v>
      </c>
      <c r="C46" s="6">
        <v>18073</v>
      </c>
      <c r="D46" s="6" t="s">
        <v>188</v>
      </c>
      <c r="E46" s="37"/>
      <c r="F46" s="37">
        <v>12</v>
      </c>
      <c r="G46" s="6">
        <v>11</v>
      </c>
      <c r="H46" s="37">
        <f t="shared" si="0"/>
        <v>1</v>
      </c>
      <c r="I46" s="38">
        <f t="shared" si="1"/>
        <v>0.09090909090909091</v>
      </c>
      <c r="J46" s="37"/>
      <c r="K46" s="37">
        <v>0</v>
      </c>
      <c r="L46" s="37"/>
    </row>
    <row r="47" spans="1:12" ht="12.75">
      <c r="A47" s="6" t="s">
        <v>6</v>
      </c>
      <c r="B47" s="6">
        <v>18</v>
      </c>
      <c r="C47" s="6">
        <v>18075</v>
      </c>
      <c r="D47" s="6" t="s">
        <v>184</v>
      </c>
      <c r="E47" s="37"/>
      <c r="F47" s="37">
        <v>6</v>
      </c>
      <c r="G47" s="6">
        <v>10</v>
      </c>
      <c r="H47" s="37">
        <f t="shared" si="0"/>
        <v>-4</v>
      </c>
      <c r="I47" s="38">
        <f t="shared" si="1"/>
        <v>-0.4</v>
      </c>
      <c r="J47" s="37"/>
      <c r="K47" s="37">
        <v>0</v>
      </c>
      <c r="L47" s="37"/>
    </row>
    <row r="48" spans="1:12" ht="12.75">
      <c r="A48" s="6" t="s">
        <v>6</v>
      </c>
      <c r="B48" s="6">
        <v>18</v>
      </c>
      <c r="C48" s="6">
        <v>18077</v>
      </c>
      <c r="D48" s="6" t="s">
        <v>210</v>
      </c>
      <c r="E48" s="37"/>
      <c r="F48" s="37">
        <v>10</v>
      </c>
      <c r="G48" s="6">
        <v>10</v>
      </c>
      <c r="H48" s="37">
        <f t="shared" si="0"/>
        <v>0</v>
      </c>
      <c r="I48" s="38">
        <f t="shared" si="1"/>
        <v>0</v>
      </c>
      <c r="J48" s="37"/>
      <c r="K48" s="37">
        <v>0</v>
      </c>
      <c r="L48" s="37"/>
    </row>
    <row r="49" spans="1:12" ht="12.75">
      <c r="A49" s="6" t="s">
        <v>6</v>
      </c>
      <c r="B49" s="6">
        <v>18</v>
      </c>
      <c r="C49" s="6">
        <v>18079</v>
      </c>
      <c r="D49" s="6" t="s">
        <v>186</v>
      </c>
      <c r="E49" s="37"/>
      <c r="F49" s="37">
        <v>11</v>
      </c>
      <c r="G49" s="6">
        <v>4</v>
      </c>
      <c r="H49" s="37">
        <f t="shared" si="0"/>
        <v>7</v>
      </c>
      <c r="I49" s="38">
        <f t="shared" si="1"/>
        <v>1.75</v>
      </c>
      <c r="J49" s="37"/>
      <c r="K49" s="37">
        <v>0</v>
      </c>
      <c r="L49" s="37"/>
    </row>
    <row r="50" spans="1:12" ht="12.75">
      <c r="A50" s="6" t="s">
        <v>6</v>
      </c>
      <c r="B50" s="6">
        <v>18</v>
      </c>
      <c r="C50" s="6">
        <v>18081</v>
      </c>
      <c r="D50" s="6" t="s">
        <v>75</v>
      </c>
      <c r="E50" s="37"/>
      <c r="F50" s="37">
        <v>30</v>
      </c>
      <c r="G50" s="6">
        <v>11</v>
      </c>
      <c r="H50" s="37">
        <f t="shared" si="0"/>
        <v>19</v>
      </c>
      <c r="I50" s="38">
        <f t="shared" si="1"/>
        <v>1.7272727272727273</v>
      </c>
      <c r="J50" s="37"/>
      <c r="K50" s="37">
        <v>0</v>
      </c>
      <c r="L50" s="37"/>
    </row>
    <row r="51" spans="1:12" ht="12.75">
      <c r="A51" s="6" t="s">
        <v>6</v>
      </c>
      <c r="B51" s="6">
        <v>18</v>
      </c>
      <c r="C51" s="6">
        <v>18083</v>
      </c>
      <c r="D51" s="6" t="s">
        <v>250</v>
      </c>
      <c r="E51" s="37"/>
      <c r="F51" s="37">
        <v>19</v>
      </c>
      <c r="G51" s="6">
        <v>20</v>
      </c>
      <c r="H51" s="37">
        <f t="shared" si="0"/>
        <v>-1</v>
      </c>
      <c r="I51" s="38">
        <f t="shared" si="1"/>
        <v>-0.05</v>
      </c>
      <c r="J51" s="37"/>
      <c r="K51" s="37">
        <v>0</v>
      </c>
      <c r="L51" s="37"/>
    </row>
    <row r="52" spans="1:12" ht="12.75">
      <c r="A52" s="6" t="s">
        <v>6</v>
      </c>
      <c r="B52" s="6">
        <v>18</v>
      </c>
      <c r="C52" s="6">
        <v>18085</v>
      </c>
      <c r="D52" s="6" t="s">
        <v>196</v>
      </c>
      <c r="E52" s="37"/>
      <c r="F52" s="37">
        <v>23</v>
      </c>
      <c r="G52" s="6">
        <v>29</v>
      </c>
      <c r="H52" s="37">
        <f t="shared" si="0"/>
        <v>-6</v>
      </c>
      <c r="I52" s="38">
        <f t="shared" si="1"/>
        <v>-0.20689655172413793</v>
      </c>
      <c r="J52" s="37"/>
      <c r="K52" s="37">
        <v>0</v>
      </c>
      <c r="L52" s="37"/>
    </row>
    <row r="53" spans="1:12" ht="12.75">
      <c r="A53" s="6" t="s">
        <v>6</v>
      </c>
      <c r="B53" s="6">
        <v>18</v>
      </c>
      <c r="C53" s="6">
        <v>18087</v>
      </c>
      <c r="D53" s="6" t="s">
        <v>195</v>
      </c>
      <c r="E53" s="37"/>
      <c r="F53" s="37">
        <v>14</v>
      </c>
      <c r="G53" s="6">
        <v>9</v>
      </c>
      <c r="H53" s="37">
        <f t="shared" si="0"/>
        <v>5</v>
      </c>
      <c r="I53" s="38">
        <f t="shared" si="1"/>
        <v>0.5555555555555556</v>
      </c>
      <c r="J53" s="37"/>
      <c r="K53" s="37">
        <v>0</v>
      </c>
      <c r="L53" s="37"/>
    </row>
    <row r="54" spans="1:12" ht="12.75">
      <c r="A54" s="6" t="s">
        <v>6</v>
      </c>
      <c r="B54" s="6">
        <v>18</v>
      </c>
      <c r="C54" s="6">
        <v>18089</v>
      </c>
      <c r="D54" s="6" t="s">
        <v>106</v>
      </c>
      <c r="E54" s="37"/>
      <c r="F54" s="37">
        <v>480</v>
      </c>
      <c r="G54" s="6">
        <v>580</v>
      </c>
      <c r="H54" s="37">
        <f t="shared" si="0"/>
        <v>-100</v>
      </c>
      <c r="I54" s="38">
        <f t="shared" si="1"/>
        <v>-0.1724137931034483</v>
      </c>
      <c r="J54" s="37"/>
      <c r="K54" s="37">
        <v>0</v>
      </c>
      <c r="L54" s="37"/>
    </row>
    <row r="55" spans="1:12" ht="12.75">
      <c r="A55" s="6" t="s">
        <v>6</v>
      </c>
      <c r="B55" s="6">
        <v>18</v>
      </c>
      <c r="C55" s="6">
        <v>18091</v>
      </c>
      <c r="D55" s="6" t="s">
        <v>70</v>
      </c>
      <c r="E55" s="37"/>
      <c r="F55" s="37">
        <v>26</v>
      </c>
      <c r="G55" s="6">
        <v>53</v>
      </c>
      <c r="H55" s="37">
        <f t="shared" si="0"/>
        <v>-27</v>
      </c>
      <c r="I55" s="38">
        <f t="shared" si="1"/>
        <v>-0.5094339622641509</v>
      </c>
      <c r="J55" s="37"/>
      <c r="K55" s="37">
        <v>0</v>
      </c>
      <c r="L55" s="37"/>
    </row>
    <row r="56" spans="1:12" ht="12.75">
      <c r="A56" s="6" t="s">
        <v>6</v>
      </c>
      <c r="B56" s="6">
        <v>18</v>
      </c>
      <c r="C56" s="6">
        <v>18093</v>
      </c>
      <c r="D56" s="6" t="s">
        <v>225</v>
      </c>
      <c r="E56" s="37"/>
      <c r="F56" s="37">
        <v>25</v>
      </c>
      <c r="G56" s="6">
        <v>9</v>
      </c>
      <c r="H56" s="37">
        <f t="shared" si="0"/>
        <v>16</v>
      </c>
      <c r="I56" s="38">
        <f t="shared" si="1"/>
        <v>1.7777777777777777</v>
      </c>
      <c r="J56" s="37"/>
      <c r="K56" s="37">
        <v>0</v>
      </c>
      <c r="L56" s="37"/>
    </row>
    <row r="57" spans="1:12" ht="12.75">
      <c r="A57" s="6" t="s">
        <v>6</v>
      </c>
      <c r="B57" s="6">
        <v>18</v>
      </c>
      <c r="C57" s="6">
        <v>18095</v>
      </c>
      <c r="D57" s="6" t="s">
        <v>13</v>
      </c>
      <c r="E57" s="37"/>
      <c r="F57" s="37">
        <v>87</v>
      </c>
      <c r="G57" s="6">
        <v>65</v>
      </c>
      <c r="H57" s="37">
        <f t="shared" si="0"/>
        <v>22</v>
      </c>
      <c r="I57" s="38">
        <f t="shared" si="1"/>
        <v>0.3384615384615385</v>
      </c>
      <c r="J57" s="37"/>
      <c r="K57" s="37">
        <v>0</v>
      </c>
      <c r="L57" s="37"/>
    </row>
    <row r="58" spans="1:12" ht="12.75">
      <c r="A58" s="6" t="s">
        <v>6</v>
      </c>
      <c r="B58" s="6">
        <v>18</v>
      </c>
      <c r="C58" s="6">
        <v>18097</v>
      </c>
      <c r="D58" s="6" t="s">
        <v>33</v>
      </c>
      <c r="E58" s="37"/>
      <c r="F58" s="37">
        <v>731</v>
      </c>
      <c r="G58" s="6">
        <v>468</v>
      </c>
      <c r="H58" s="37">
        <f t="shared" si="0"/>
        <v>263</v>
      </c>
      <c r="I58" s="38">
        <f t="shared" si="1"/>
        <v>0.561965811965812</v>
      </c>
      <c r="J58" s="37"/>
      <c r="K58" s="37">
        <v>0</v>
      </c>
      <c r="L58" s="37"/>
    </row>
    <row r="59" spans="1:12" ht="12.75">
      <c r="A59" s="6" t="s">
        <v>6</v>
      </c>
      <c r="B59" s="6">
        <v>18</v>
      </c>
      <c r="C59" s="6">
        <v>18099</v>
      </c>
      <c r="D59" s="6" t="s">
        <v>16</v>
      </c>
      <c r="E59" s="37"/>
      <c r="F59" s="37">
        <v>42</v>
      </c>
      <c r="G59" s="6">
        <v>18</v>
      </c>
      <c r="H59" s="37">
        <f t="shared" si="0"/>
        <v>24</v>
      </c>
      <c r="I59" s="38">
        <f t="shared" si="1"/>
        <v>1.3333333333333333</v>
      </c>
      <c r="J59" s="37"/>
      <c r="K59" s="37">
        <v>0</v>
      </c>
      <c r="L59" s="37"/>
    </row>
    <row r="60" spans="1:12" ht="12.75">
      <c r="A60" s="6" t="s">
        <v>6</v>
      </c>
      <c r="B60" s="6">
        <v>18</v>
      </c>
      <c r="C60" s="6">
        <v>18101</v>
      </c>
      <c r="D60" s="6" t="s">
        <v>205</v>
      </c>
      <c r="E60" s="37"/>
      <c r="F60" s="37">
        <v>1</v>
      </c>
      <c r="G60" s="6">
        <v>1</v>
      </c>
      <c r="H60" s="37">
        <f t="shared" si="0"/>
        <v>0</v>
      </c>
      <c r="I60" s="38">
        <f t="shared" si="1"/>
        <v>0</v>
      </c>
      <c r="J60" s="37"/>
      <c r="K60" s="37">
        <v>0</v>
      </c>
      <c r="L60" s="37"/>
    </row>
    <row r="61" spans="1:12" ht="12.75">
      <c r="A61" s="6" t="s">
        <v>6</v>
      </c>
      <c r="B61" s="6">
        <v>18</v>
      </c>
      <c r="C61" s="6">
        <v>18103</v>
      </c>
      <c r="D61" s="6" t="s">
        <v>208</v>
      </c>
      <c r="E61" s="37"/>
      <c r="F61" s="37">
        <v>13</v>
      </c>
      <c r="G61" s="6">
        <v>12</v>
      </c>
      <c r="H61" s="37">
        <f t="shared" si="0"/>
        <v>1</v>
      </c>
      <c r="I61" s="38">
        <f t="shared" si="1"/>
        <v>0.08333333333333333</v>
      </c>
      <c r="J61" s="37"/>
      <c r="K61" s="37">
        <v>0</v>
      </c>
      <c r="L61" s="37"/>
    </row>
    <row r="62" spans="1:12" ht="12.75">
      <c r="A62" s="6" t="s">
        <v>6</v>
      </c>
      <c r="B62" s="6">
        <v>18</v>
      </c>
      <c r="C62" s="6">
        <v>18105</v>
      </c>
      <c r="D62" s="6" t="s">
        <v>42</v>
      </c>
      <c r="E62" s="37"/>
      <c r="F62" s="37">
        <v>46</v>
      </c>
      <c r="G62" s="6">
        <v>61</v>
      </c>
      <c r="H62" s="37">
        <f t="shared" si="0"/>
        <v>-15</v>
      </c>
      <c r="I62" s="38">
        <f t="shared" si="1"/>
        <v>-0.2459016393442623</v>
      </c>
      <c r="J62" s="37"/>
      <c r="K62" s="37">
        <v>0</v>
      </c>
      <c r="L62" s="37"/>
    </row>
    <row r="63" spans="1:12" ht="12.75">
      <c r="A63" s="6" t="s">
        <v>6</v>
      </c>
      <c r="B63" s="6">
        <v>18</v>
      </c>
      <c r="C63" s="6">
        <v>18107</v>
      </c>
      <c r="D63" s="6" t="s">
        <v>104</v>
      </c>
      <c r="E63" s="37"/>
      <c r="F63" s="37">
        <v>25</v>
      </c>
      <c r="G63" s="6">
        <v>9</v>
      </c>
      <c r="H63" s="37">
        <f t="shared" si="0"/>
        <v>16</v>
      </c>
      <c r="I63" s="38">
        <f t="shared" si="1"/>
        <v>1.7777777777777777</v>
      </c>
      <c r="J63" s="37"/>
      <c r="K63" s="37">
        <v>0</v>
      </c>
      <c r="L63" s="37"/>
    </row>
    <row r="64" spans="1:12" ht="12.75">
      <c r="A64" s="6" t="s">
        <v>6</v>
      </c>
      <c r="B64" s="6">
        <v>18</v>
      </c>
      <c r="C64" s="6">
        <v>18109</v>
      </c>
      <c r="D64" s="6" t="s">
        <v>143</v>
      </c>
      <c r="E64" s="37"/>
      <c r="F64" s="37">
        <v>13</v>
      </c>
      <c r="G64" s="6">
        <v>13</v>
      </c>
      <c r="H64" s="37">
        <f t="shared" si="0"/>
        <v>0</v>
      </c>
      <c r="I64" s="38">
        <f t="shared" si="1"/>
        <v>0</v>
      </c>
      <c r="J64" s="37"/>
      <c r="K64" s="37">
        <v>0</v>
      </c>
      <c r="L64" s="37"/>
    </row>
    <row r="65" spans="1:12" ht="12.75">
      <c r="A65" s="6" t="s">
        <v>6</v>
      </c>
      <c r="B65" s="6">
        <v>18</v>
      </c>
      <c r="C65" s="6">
        <v>18111</v>
      </c>
      <c r="D65" s="6" t="s">
        <v>255</v>
      </c>
      <c r="E65" s="37"/>
      <c r="F65" s="37">
        <v>5</v>
      </c>
      <c r="G65" s="6">
        <v>3</v>
      </c>
      <c r="H65" s="37">
        <f t="shared" si="0"/>
        <v>2</v>
      </c>
      <c r="I65" s="38">
        <f t="shared" si="1"/>
        <v>0.6666666666666666</v>
      </c>
      <c r="J65" s="37"/>
      <c r="K65" s="37">
        <v>0</v>
      </c>
      <c r="L65" s="37"/>
    </row>
    <row r="66" spans="1:12" ht="12.75">
      <c r="A66" s="6" t="s">
        <v>6</v>
      </c>
      <c r="B66" s="6">
        <v>18</v>
      </c>
      <c r="C66" s="6">
        <v>18113</v>
      </c>
      <c r="D66" s="6" t="s">
        <v>82</v>
      </c>
      <c r="E66" s="37"/>
      <c r="F66" s="37">
        <v>35</v>
      </c>
      <c r="G66" s="6">
        <v>26</v>
      </c>
      <c r="H66" s="37">
        <f t="shared" si="0"/>
        <v>9</v>
      </c>
      <c r="I66" s="38">
        <f t="shared" si="1"/>
        <v>0.34615384615384615</v>
      </c>
      <c r="J66" s="37"/>
      <c r="K66" s="37">
        <v>0</v>
      </c>
      <c r="L66" s="37"/>
    </row>
    <row r="67" spans="1:12" ht="12.75">
      <c r="A67" s="6" t="s">
        <v>6</v>
      </c>
      <c r="B67" s="6">
        <v>18</v>
      </c>
      <c r="C67" s="6">
        <v>18115</v>
      </c>
      <c r="D67" s="6" t="s">
        <v>298</v>
      </c>
      <c r="E67" s="37"/>
      <c r="F67" s="37">
        <v>1</v>
      </c>
      <c r="G67" s="6">
        <v>4</v>
      </c>
      <c r="H67" s="37">
        <f t="shared" si="0"/>
        <v>-3</v>
      </c>
      <c r="I67" s="38">
        <f t="shared" si="1"/>
        <v>-0.75</v>
      </c>
      <c r="J67" s="37"/>
      <c r="K67" s="37">
        <v>0</v>
      </c>
      <c r="L67" s="37"/>
    </row>
    <row r="68" spans="1:12" ht="12.75">
      <c r="A68" s="6" t="s">
        <v>6</v>
      </c>
      <c r="B68" s="6">
        <v>18</v>
      </c>
      <c r="C68" s="6">
        <v>18117</v>
      </c>
      <c r="D68" s="6" t="s">
        <v>277</v>
      </c>
      <c r="E68" s="37"/>
      <c r="F68" s="37">
        <v>5</v>
      </c>
      <c r="G68" s="6">
        <v>6</v>
      </c>
      <c r="H68" s="37">
        <f t="shared" si="0"/>
        <v>-1</v>
      </c>
      <c r="I68" s="38">
        <f t="shared" si="1"/>
        <v>-0.16666666666666666</v>
      </c>
      <c r="J68" s="37"/>
      <c r="K68" s="37">
        <v>0</v>
      </c>
      <c r="L68" s="37"/>
    </row>
    <row r="69" spans="1:12" ht="12.75">
      <c r="A69" s="6" t="s">
        <v>6</v>
      </c>
      <c r="B69" s="6">
        <v>18</v>
      </c>
      <c r="C69" s="6">
        <v>18119</v>
      </c>
      <c r="D69" s="6" t="s">
        <v>96</v>
      </c>
      <c r="E69" s="37"/>
      <c r="F69" s="37">
        <v>22</v>
      </c>
      <c r="G69" s="6">
        <v>3</v>
      </c>
      <c r="H69" s="37">
        <f t="shared" si="0"/>
        <v>19</v>
      </c>
      <c r="I69" s="38">
        <f t="shared" si="1"/>
        <v>6.333333333333333</v>
      </c>
      <c r="J69" s="37"/>
      <c r="K69" s="37">
        <v>0</v>
      </c>
      <c r="L69" s="37"/>
    </row>
    <row r="70" spans="1:12" ht="12.75">
      <c r="A70" s="6" t="s">
        <v>6</v>
      </c>
      <c r="B70" s="6">
        <v>18</v>
      </c>
      <c r="C70" s="6">
        <v>18121</v>
      </c>
      <c r="D70" s="6" t="s">
        <v>53</v>
      </c>
      <c r="E70" s="37"/>
      <c r="F70" s="37">
        <v>0</v>
      </c>
      <c r="G70" s="6">
        <v>4</v>
      </c>
      <c r="H70" s="37">
        <f t="shared" si="0"/>
        <v>-4</v>
      </c>
      <c r="I70" s="38">
        <f t="shared" si="1"/>
        <v>-1</v>
      </c>
      <c r="J70" s="37"/>
      <c r="K70" s="37">
        <v>0</v>
      </c>
      <c r="L70" s="37"/>
    </row>
    <row r="71" spans="1:12" ht="12.75">
      <c r="A71" s="6" t="s">
        <v>6</v>
      </c>
      <c r="B71" s="6">
        <v>18</v>
      </c>
      <c r="C71" s="6">
        <v>18123</v>
      </c>
      <c r="D71" s="6" t="s">
        <v>63</v>
      </c>
      <c r="E71" s="37"/>
      <c r="F71" s="37">
        <v>19</v>
      </c>
      <c r="G71" s="6">
        <v>8</v>
      </c>
      <c r="H71" s="37">
        <f t="shared" si="0"/>
        <v>11</v>
      </c>
      <c r="I71" s="38">
        <f t="shared" si="1"/>
        <v>1.375</v>
      </c>
      <c r="J71" s="37"/>
      <c r="K71" s="37">
        <v>0</v>
      </c>
      <c r="L71" s="37"/>
    </row>
    <row r="72" spans="1:12" ht="12.75">
      <c r="A72" s="6" t="s">
        <v>6</v>
      </c>
      <c r="B72" s="6">
        <v>18</v>
      </c>
      <c r="C72" s="6">
        <v>18125</v>
      </c>
      <c r="D72" s="6" t="s">
        <v>283</v>
      </c>
      <c r="E72" s="37"/>
      <c r="F72" s="37">
        <v>9</v>
      </c>
      <c r="G72" s="6">
        <v>8</v>
      </c>
      <c r="H72" s="37">
        <f t="shared" si="0"/>
        <v>1</v>
      </c>
      <c r="I72" s="38">
        <f t="shared" si="1"/>
        <v>0.125</v>
      </c>
      <c r="J72" s="37"/>
      <c r="K72" s="37">
        <v>0</v>
      </c>
      <c r="L72" s="37"/>
    </row>
    <row r="73" spans="1:12" ht="12.75">
      <c r="A73" s="6" t="s">
        <v>6</v>
      </c>
      <c r="B73" s="6">
        <v>18</v>
      </c>
      <c r="C73" s="6">
        <v>18127</v>
      </c>
      <c r="D73" s="6" t="s">
        <v>50</v>
      </c>
      <c r="E73" s="37"/>
      <c r="F73" s="37">
        <v>80</v>
      </c>
      <c r="G73" s="6">
        <v>33</v>
      </c>
      <c r="H73" s="37">
        <f t="shared" si="0"/>
        <v>47</v>
      </c>
      <c r="I73" s="38">
        <f t="shared" si="1"/>
        <v>1.4242424242424243</v>
      </c>
      <c r="J73" s="37"/>
      <c r="K73" s="37">
        <v>0</v>
      </c>
      <c r="L73" s="37"/>
    </row>
    <row r="74" spans="1:12" ht="12.75">
      <c r="A74" s="6" t="s">
        <v>6</v>
      </c>
      <c r="B74" s="6">
        <v>18</v>
      </c>
      <c r="C74" s="6">
        <v>18129</v>
      </c>
      <c r="D74" s="6" t="s">
        <v>233</v>
      </c>
      <c r="E74" s="37"/>
      <c r="F74" s="37">
        <v>11</v>
      </c>
      <c r="G74" s="6">
        <v>2</v>
      </c>
      <c r="H74" s="37">
        <f t="shared" si="0"/>
        <v>9</v>
      </c>
      <c r="I74" s="38">
        <f t="shared" si="1"/>
        <v>4.5</v>
      </c>
      <c r="J74" s="37"/>
      <c r="K74" s="37">
        <v>0</v>
      </c>
      <c r="L74" s="37"/>
    </row>
    <row r="75" spans="1:12" ht="12.75">
      <c r="A75" s="6" t="s">
        <v>6</v>
      </c>
      <c r="B75" s="6">
        <v>18</v>
      </c>
      <c r="C75" s="6">
        <v>18131</v>
      </c>
      <c r="D75" s="6" t="s">
        <v>108</v>
      </c>
      <c r="E75" s="37"/>
      <c r="F75" s="37">
        <v>14</v>
      </c>
      <c r="G75" s="6">
        <v>8</v>
      </c>
      <c r="H75" s="37">
        <f aca="true" t="shared" si="2" ref="H75:H101">F75-G75</f>
        <v>6</v>
      </c>
      <c r="I75" s="38">
        <f aca="true" t="shared" si="3" ref="I75:I101">H75/G75</f>
        <v>0.75</v>
      </c>
      <c r="J75" s="37"/>
      <c r="K75" s="37">
        <v>0</v>
      </c>
      <c r="L75" s="37"/>
    </row>
    <row r="76" spans="1:12" ht="12.75">
      <c r="A76" s="6" t="s">
        <v>6</v>
      </c>
      <c r="B76" s="6">
        <v>18</v>
      </c>
      <c r="C76" s="6">
        <v>18133</v>
      </c>
      <c r="D76" s="6" t="s">
        <v>97</v>
      </c>
      <c r="E76" s="37"/>
      <c r="F76" s="37">
        <v>9</v>
      </c>
      <c r="G76" s="6">
        <v>15</v>
      </c>
      <c r="H76" s="37">
        <f t="shared" si="2"/>
        <v>-6</v>
      </c>
      <c r="I76" s="38">
        <f t="shared" si="3"/>
        <v>-0.4</v>
      </c>
      <c r="J76" s="37"/>
      <c r="K76" s="37">
        <v>0</v>
      </c>
      <c r="L76" s="37"/>
    </row>
    <row r="77" spans="1:12" ht="12.75">
      <c r="A77" s="6" t="s">
        <v>6</v>
      </c>
      <c r="B77" s="6">
        <v>18</v>
      </c>
      <c r="C77" s="6">
        <v>18135</v>
      </c>
      <c r="D77" s="6" t="s">
        <v>85</v>
      </c>
      <c r="E77" s="37"/>
      <c r="F77" s="37">
        <v>13</v>
      </c>
      <c r="G77" s="6">
        <v>11</v>
      </c>
      <c r="H77" s="37">
        <f t="shared" si="2"/>
        <v>2</v>
      </c>
      <c r="I77" s="38">
        <f t="shared" si="3"/>
        <v>0.18181818181818182</v>
      </c>
      <c r="J77" s="37"/>
      <c r="K77" s="37">
        <v>0</v>
      </c>
      <c r="L77" s="37"/>
    </row>
    <row r="78" spans="1:12" ht="12.75">
      <c r="A78" s="6" t="s">
        <v>6</v>
      </c>
      <c r="B78" s="6">
        <v>18</v>
      </c>
      <c r="C78" s="6">
        <v>18137</v>
      </c>
      <c r="D78" s="6" t="s">
        <v>29</v>
      </c>
      <c r="E78" s="37"/>
      <c r="F78" s="37">
        <v>19</v>
      </c>
      <c r="G78" s="6">
        <v>13</v>
      </c>
      <c r="H78" s="37">
        <f t="shared" si="2"/>
        <v>6</v>
      </c>
      <c r="I78" s="38">
        <f t="shared" si="3"/>
        <v>0.46153846153846156</v>
      </c>
      <c r="J78" s="37"/>
      <c r="K78" s="37">
        <v>0</v>
      </c>
      <c r="L78" s="37"/>
    </row>
    <row r="79" spans="1:12" ht="12.75">
      <c r="A79" s="6" t="s">
        <v>6</v>
      </c>
      <c r="B79" s="6">
        <v>18</v>
      </c>
      <c r="C79" s="6">
        <v>18139</v>
      </c>
      <c r="D79" s="6" t="s">
        <v>61</v>
      </c>
      <c r="E79" s="37"/>
      <c r="F79" s="37">
        <v>5</v>
      </c>
      <c r="G79" s="6">
        <v>4</v>
      </c>
      <c r="H79" s="37">
        <f t="shared" si="2"/>
        <v>1</v>
      </c>
      <c r="I79" s="38">
        <f t="shared" si="3"/>
        <v>0.25</v>
      </c>
      <c r="J79" s="37"/>
      <c r="K79" s="37">
        <v>0</v>
      </c>
      <c r="L79" s="37"/>
    </row>
    <row r="80" spans="1:12" ht="12.75">
      <c r="A80" s="6" t="s">
        <v>6</v>
      </c>
      <c r="B80" s="6">
        <v>18</v>
      </c>
      <c r="C80" s="6">
        <v>18141</v>
      </c>
      <c r="D80" s="6" t="s">
        <v>222</v>
      </c>
      <c r="E80" s="37"/>
      <c r="F80" s="37">
        <v>270</v>
      </c>
      <c r="G80" s="6">
        <v>225</v>
      </c>
      <c r="H80" s="37">
        <f t="shared" si="2"/>
        <v>45</v>
      </c>
      <c r="I80" s="38">
        <f t="shared" si="3"/>
        <v>0.2</v>
      </c>
      <c r="J80" s="37"/>
      <c r="K80" s="37">
        <v>0</v>
      </c>
      <c r="L80" s="37"/>
    </row>
    <row r="81" spans="1:12" ht="12.75">
      <c r="A81" s="6" t="s">
        <v>6</v>
      </c>
      <c r="B81" s="6">
        <v>18</v>
      </c>
      <c r="C81" s="6">
        <v>18143</v>
      </c>
      <c r="D81" s="6" t="s">
        <v>307</v>
      </c>
      <c r="E81" s="37"/>
      <c r="F81" s="37">
        <v>25</v>
      </c>
      <c r="G81" s="6">
        <v>3</v>
      </c>
      <c r="H81" s="37">
        <f t="shared" si="2"/>
        <v>22</v>
      </c>
      <c r="I81" s="38">
        <f t="shared" si="3"/>
        <v>7.333333333333333</v>
      </c>
      <c r="J81" s="37"/>
      <c r="K81" s="37">
        <v>0</v>
      </c>
      <c r="L81" s="37"/>
    </row>
    <row r="82" spans="1:12" ht="12.75">
      <c r="A82" s="6" t="s">
        <v>6</v>
      </c>
      <c r="B82" s="6">
        <v>18</v>
      </c>
      <c r="C82" s="6">
        <v>18145</v>
      </c>
      <c r="D82" s="6" t="s">
        <v>113</v>
      </c>
      <c r="E82" s="37"/>
      <c r="F82" s="37">
        <v>17</v>
      </c>
      <c r="G82" s="6">
        <v>13</v>
      </c>
      <c r="H82" s="37">
        <f t="shared" si="2"/>
        <v>4</v>
      </c>
      <c r="I82" s="38">
        <f t="shared" si="3"/>
        <v>0.3076923076923077</v>
      </c>
      <c r="J82" s="37"/>
      <c r="K82" s="37">
        <v>0</v>
      </c>
      <c r="L82" s="37"/>
    </row>
    <row r="83" spans="1:12" ht="12.75">
      <c r="A83" s="6" t="s">
        <v>6</v>
      </c>
      <c r="B83" s="6">
        <v>18</v>
      </c>
      <c r="C83" s="6">
        <v>18147</v>
      </c>
      <c r="D83" s="6" t="s">
        <v>259</v>
      </c>
      <c r="E83" s="37"/>
      <c r="F83" s="37">
        <v>0</v>
      </c>
      <c r="G83" s="6">
        <v>2</v>
      </c>
      <c r="H83" s="37">
        <f t="shared" si="2"/>
        <v>-2</v>
      </c>
      <c r="I83" s="38">
        <f t="shared" si="3"/>
        <v>-1</v>
      </c>
      <c r="J83" s="37"/>
      <c r="K83" s="37">
        <v>0</v>
      </c>
      <c r="L83" s="37"/>
    </row>
    <row r="84" spans="1:12" ht="12.75">
      <c r="A84" s="6" t="s">
        <v>6</v>
      </c>
      <c r="B84" s="6">
        <v>18</v>
      </c>
      <c r="C84" s="6">
        <v>18149</v>
      </c>
      <c r="D84" s="6" t="s">
        <v>109</v>
      </c>
      <c r="E84" s="37"/>
      <c r="F84" s="37">
        <v>11</v>
      </c>
      <c r="G84" s="6">
        <v>11</v>
      </c>
      <c r="H84" s="37">
        <f t="shared" si="2"/>
        <v>0</v>
      </c>
      <c r="I84" s="38">
        <f t="shared" si="3"/>
        <v>0</v>
      </c>
      <c r="J84" s="37"/>
      <c r="K84" s="37">
        <v>0</v>
      </c>
      <c r="L84" s="37"/>
    </row>
    <row r="85" spans="1:12" ht="12.75">
      <c r="A85" s="6" t="s">
        <v>6</v>
      </c>
      <c r="B85" s="6">
        <v>18</v>
      </c>
      <c r="C85" s="6">
        <v>18151</v>
      </c>
      <c r="D85" s="6" t="s">
        <v>80</v>
      </c>
      <c r="E85" s="37"/>
      <c r="F85" s="37">
        <v>25</v>
      </c>
      <c r="G85" s="6">
        <v>4</v>
      </c>
      <c r="H85" s="37">
        <f t="shared" si="2"/>
        <v>21</v>
      </c>
      <c r="I85" s="38">
        <f t="shared" si="3"/>
        <v>5.25</v>
      </c>
      <c r="J85" s="37"/>
      <c r="K85" s="37">
        <v>0</v>
      </c>
      <c r="L85" s="37"/>
    </row>
    <row r="86" spans="1:12" ht="12.75">
      <c r="A86" s="6" t="s">
        <v>6</v>
      </c>
      <c r="B86" s="6">
        <v>18</v>
      </c>
      <c r="C86" s="6">
        <v>18153</v>
      </c>
      <c r="D86" s="6" t="s">
        <v>268</v>
      </c>
      <c r="E86" s="37"/>
      <c r="F86" s="37">
        <v>11</v>
      </c>
      <c r="G86" s="6">
        <v>11</v>
      </c>
      <c r="H86" s="37">
        <f t="shared" si="2"/>
        <v>0</v>
      </c>
      <c r="I86" s="38">
        <f t="shared" si="3"/>
        <v>0</v>
      </c>
      <c r="J86" s="37"/>
      <c r="K86" s="37">
        <v>0</v>
      </c>
      <c r="L86" s="37"/>
    </row>
    <row r="87" spans="1:12" ht="12.75">
      <c r="A87" s="6" t="s">
        <v>6</v>
      </c>
      <c r="B87" s="6">
        <v>18</v>
      </c>
      <c r="C87" s="6">
        <v>18155</v>
      </c>
      <c r="D87" s="6" t="s">
        <v>344</v>
      </c>
      <c r="E87" s="37"/>
      <c r="F87" s="37">
        <v>2</v>
      </c>
      <c r="G87" s="6">
        <v>0</v>
      </c>
      <c r="H87" s="37">
        <f t="shared" si="2"/>
        <v>2</v>
      </c>
      <c r="I87" s="38" t="e">
        <f t="shared" si="3"/>
        <v>#DIV/0!</v>
      </c>
      <c r="J87" s="37"/>
      <c r="K87" s="37">
        <v>0</v>
      </c>
      <c r="L87" s="37"/>
    </row>
    <row r="88" spans="1:12" ht="12.75">
      <c r="A88" s="6" t="s">
        <v>6</v>
      </c>
      <c r="B88" s="6">
        <v>18</v>
      </c>
      <c r="C88" s="6">
        <v>18157</v>
      </c>
      <c r="D88" s="6" t="s">
        <v>36</v>
      </c>
      <c r="E88" s="37"/>
      <c r="F88" s="37">
        <v>41</v>
      </c>
      <c r="G88" s="6">
        <v>91</v>
      </c>
      <c r="H88" s="37">
        <f t="shared" si="2"/>
        <v>-50</v>
      </c>
      <c r="I88" s="38">
        <f t="shared" si="3"/>
        <v>-0.5494505494505495</v>
      </c>
      <c r="J88" s="37"/>
      <c r="K88" s="37">
        <v>0</v>
      </c>
      <c r="L88" s="37"/>
    </row>
    <row r="89" spans="1:12" ht="12.75">
      <c r="A89" s="6" t="s">
        <v>6</v>
      </c>
      <c r="B89" s="6">
        <v>18</v>
      </c>
      <c r="C89" s="6">
        <v>18159</v>
      </c>
      <c r="D89" s="6" t="s">
        <v>261</v>
      </c>
      <c r="E89" s="37"/>
      <c r="F89" s="37">
        <v>2</v>
      </c>
      <c r="G89" s="6">
        <v>3</v>
      </c>
      <c r="H89" s="37">
        <f t="shared" si="2"/>
        <v>-1</v>
      </c>
      <c r="I89" s="38">
        <f t="shared" si="3"/>
        <v>-0.3333333333333333</v>
      </c>
      <c r="J89" s="37"/>
      <c r="K89" s="37">
        <v>0</v>
      </c>
      <c r="L89" s="37"/>
    </row>
    <row r="90" spans="1:12" ht="12.75">
      <c r="A90" s="6" t="s">
        <v>6</v>
      </c>
      <c r="B90" s="6">
        <v>18</v>
      </c>
      <c r="C90">
        <v>18161</v>
      </c>
      <c r="D90" s="6" t="s">
        <v>468</v>
      </c>
      <c r="E90" s="37"/>
      <c r="F90" s="37">
        <v>7</v>
      </c>
      <c r="G90" s="6">
        <v>3</v>
      </c>
      <c r="H90" s="37">
        <f t="shared" si="2"/>
        <v>4</v>
      </c>
      <c r="I90" s="38">
        <f t="shared" si="3"/>
        <v>1.3333333333333333</v>
      </c>
      <c r="J90" s="37"/>
      <c r="K90" s="37">
        <v>0</v>
      </c>
      <c r="L90" s="37"/>
    </row>
    <row r="91" spans="1:12" ht="12.75">
      <c r="A91" s="6" t="s">
        <v>6</v>
      </c>
      <c r="B91" s="6">
        <v>18</v>
      </c>
      <c r="C91" s="6">
        <v>18163</v>
      </c>
      <c r="D91" s="6" t="s">
        <v>145</v>
      </c>
      <c r="E91" s="37"/>
      <c r="F91" s="37">
        <v>94</v>
      </c>
      <c r="G91" s="6">
        <v>80</v>
      </c>
      <c r="H91" s="37">
        <f t="shared" si="2"/>
        <v>14</v>
      </c>
      <c r="I91" s="38">
        <f t="shared" si="3"/>
        <v>0.175</v>
      </c>
      <c r="J91" s="37"/>
      <c r="K91" s="37">
        <v>0</v>
      </c>
      <c r="L91" s="37"/>
    </row>
    <row r="92" spans="1:12" ht="12.75">
      <c r="A92" s="6" t="s">
        <v>6</v>
      </c>
      <c r="B92" s="6">
        <v>18</v>
      </c>
      <c r="C92" s="6">
        <v>18165</v>
      </c>
      <c r="D92" s="6" t="s">
        <v>263</v>
      </c>
      <c r="E92" s="37"/>
      <c r="F92" s="37">
        <v>11</v>
      </c>
      <c r="G92" s="6">
        <v>3</v>
      </c>
      <c r="H92" s="37">
        <f t="shared" si="2"/>
        <v>8</v>
      </c>
      <c r="I92" s="38">
        <f t="shared" si="3"/>
        <v>2.6666666666666665</v>
      </c>
      <c r="J92" s="37"/>
      <c r="K92" s="37">
        <v>0</v>
      </c>
      <c r="L92" s="37"/>
    </row>
    <row r="93" spans="1:12" ht="12.75">
      <c r="A93" s="6" t="s">
        <v>6</v>
      </c>
      <c r="B93" s="6">
        <v>18</v>
      </c>
      <c r="C93" s="6">
        <v>18167</v>
      </c>
      <c r="D93" s="6" t="s">
        <v>350</v>
      </c>
      <c r="E93" s="37"/>
      <c r="F93" s="37">
        <v>48</v>
      </c>
      <c r="G93" s="6">
        <v>41</v>
      </c>
      <c r="H93" s="37">
        <f t="shared" si="2"/>
        <v>7</v>
      </c>
      <c r="I93" s="38">
        <f t="shared" si="3"/>
        <v>0.17073170731707318</v>
      </c>
      <c r="J93" s="37"/>
      <c r="K93" s="37">
        <v>0</v>
      </c>
      <c r="L93" s="37"/>
    </row>
    <row r="94" spans="1:12" ht="12.75">
      <c r="A94" s="6" t="s">
        <v>6</v>
      </c>
      <c r="B94" s="6">
        <v>18</v>
      </c>
      <c r="C94" s="6">
        <v>18169</v>
      </c>
      <c r="D94" s="6" t="s">
        <v>213</v>
      </c>
      <c r="E94" s="37"/>
      <c r="F94" s="37">
        <v>22</v>
      </c>
      <c r="G94" s="6">
        <v>11</v>
      </c>
      <c r="H94" s="37">
        <f t="shared" si="2"/>
        <v>11</v>
      </c>
      <c r="I94" s="38">
        <f t="shared" si="3"/>
        <v>1</v>
      </c>
      <c r="J94" s="37"/>
      <c r="K94" s="37">
        <v>0</v>
      </c>
      <c r="L94" s="37"/>
    </row>
    <row r="95" spans="1:12" ht="12.75">
      <c r="A95" s="6" t="s">
        <v>6</v>
      </c>
      <c r="B95" s="6">
        <v>18</v>
      </c>
      <c r="C95" s="6">
        <v>18171</v>
      </c>
      <c r="D95" s="6" t="s">
        <v>37</v>
      </c>
      <c r="E95" s="37"/>
      <c r="F95" s="37">
        <v>0</v>
      </c>
      <c r="G95" s="6">
        <v>2</v>
      </c>
      <c r="H95" s="37">
        <f t="shared" si="2"/>
        <v>-2</v>
      </c>
      <c r="I95" s="38">
        <f t="shared" si="3"/>
        <v>-1</v>
      </c>
      <c r="J95" s="37"/>
      <c r="K95" s="37">
        <v>0</v>
      </c>
      <c r="L95" s="37"/>
    </row>
    <row r="96" spans="1:12" ht="12.75">
      <c r="A96" s="6" t="s">
        <v>6</v>
      </c>
      <c r="B96" s="6">
        <v>18</v>
      </c>
      <c r="C96" s="6">
        <v>18173</v>
      </c>
      <c r="D96" s="6" t="s">
        <v>353</v>
      </c>
      <c r="E96" s="37"/>
      <c r="F96" s="37">
        <v>14</v>
      </c>
      <c r="G96" s="6">
        <v>22</v>
      </c>
      <c r="H96" s="37">
        <f t="shared" si="2"/>
        <v>-8</v>
      </c>
      <c r="I96" s="38">
        <f t="shared" si="3"/>
        <v>-0.36363636363636365</v>
      </c>
      <c r="J96" s="37"/>
      <c r="K96" s="37">
        <v>0</v>
      </c>
      <c r="L96" s="37"/>
    </row>
    <row r="97" spans="1:12" ht="12.75">
      <c r="A97" s="6" t="s">
        <v>6</v>
      </c>
      <c r="B97" s="6">
        <v>18</v>
      </c>
      <c r="C97" s="6">
        <v>18175</v>
      </c>
      <c r="D97" s="6" t="s">
        <v>129</v>
      </c>
      <c r="E97" s="37"/>
      <c r="F97" s="37">
        <v>15</v>
      </c>
      <c r="G97" s="6">
        <v>5</v>
      </c>
      <c r="H97" s="37">
        <f t="shared" si="2"/>
        <v>10</v>
      </c>
      <c r="I97" s="38">
        <f t="shared" si="3"/>
        <v>2</v>
      </c>
      <c r="J97" s="37"/>
      <c r="K97" s="37">
        <v>0</v>
      </c>
      <c r="L97" s="37"/>
    </row>
    <row r="98" spans="1:12" ht="12.75">
      <c r="A98" s="6" t="s">
        <v>6</v>
      </c>
      <c r="B98" s="6">
        <v>18</v>
      </c>
      <c r="C98" s="6">
        <v>18177</v>
      </c>
      <c r="D98" s="6" t="s">
        <v>77</v>
      </c>
      <c r="E98" s="37"/>
      <c r="F98" s="37">
        <v>25</v>
      </c>
      <c r="G98" s="6">
        <v>22</v>
      </c>
      <c r="H98" s="37">
        <f t="shared" si="2"/>
        <v>3</v>
      </c>
      <c r="I98" s="38">
        <f t="shared" si="3"/>
        <v>0.13636363636363635</v>
      </c>
      <c r="J98" s="37"/>
      <c r="K98" s="37">
        <v>0</v>
      </c>
      <c r="L98" s="37"/>
    </row>
    <row r="99" spans="1:12" ht="12.75">
      <c r="A99" s="6" t="s">
        <v>6</v>
      </c>
      <c r="B99" s="6">
        <v>18</v>
      </c>
      <c r="C99" s="6">
        <v>18179</v>
      </c>
      <c r="D99" s="6" t="s">
        <v>48</v>
      </c>
      <c r="E99" s="37"/>
      <c r="F99" s="37">
        <v>9</v>
      </c>
      <c r="G99" s="6">
        <v>25</v>
      </c>
      <c r="H99" s="37">
        <f t="shared" si="2"/>
        <v>-16</v>
      </c>
      <c r="I99" s="38">
        <f t="shared" si="3"/>
        <v>-0.64</v>
      </c>
      <c r="J99" s="37"/>
      <c r="K99" s="37">
        <v>0</v>
      </c>
      <c r="L99" s="37"/>
    </row>
    <row r="100" spans="1:12" ht="12.75">
      <c r="A100" s="6" t="s">
        <v>6</v>
      </c>
      <c r="B100" s="6">
        <v>18</v>
      </c>
      <c r="C100" s="6">
        <v>18181</v>
      </c>
      <c r="D100" s="6" t="s">
        <v>158</v>
      </c>
      <c r="E100" s="37"/>
      <c r="F100" s="37">
        <v>9</v>
      </c>
      <c r="G100" s="6">
        <v>1</v>
      </c>
      <c r="H100" s="37">
        <f t="shared" si="2"/>
        <v>8</v>
      </c>
      <c r="I100" s="38">
        <f t="shared" si="3"/>
        <v>8</v>
      </c>
      <c r="J100" s="37"/>
      <c r="K100" s="37">
        <v>0</v>
      </c>
      <c r="L100" s="37"/>
    </row>
    <row r="101" spans="1:11" ht="12.75">
      <c r="A101" s="6" t="s">
        <v>6</v>
      </c>
      <c r="B101" s="6">
        <v>18</v>
      </c>
      <c r="C101" s="6">
        <v>18183</v>
      </c>
      <c r="D101" s="6" t="s">
        <v>98</v>
      </c>
      <c r="E101" s="20"/>
      <c r="F101" s="20">
        <v>10</v>
      </c>
      <c r="G101" s="12">
        <v>10</v>
      </c>
      <c r="H101" s="37">
        <f t="shared" si="2"/>
        <v>0</v>
      </c>
      <c r="I101" s="38">
        <f t="shared" si="3"/>
        <v>0</v>
      </c>
      <c r="J101" s="37"/>
      <c r="K101" s="37">
        <v>0</v>
      </c>
    </row>
    <row r="102" spans="1:12" ht="12.75">
      <c r="A102" s="7"/>
      <c r="B102" s="8"/>
      <c r="C102" s="8"/>
      <c r="D102" s="41"/>
      <c r="E102" s="46"/>
      <c r="F102" s="46"/>
      <c r="G102" s="19"/>
      <c r="H102" s="19"/>
      <c r="I102" s="19"/>
      <c r="J102" s="41"/>
      <c r="K102" s="41"/>
      <c r="L102" s="19"/>
    </row>
    <row r="103" spans="1:12" ht="12.75">
      <c r="A103" s="9"/>
      <c r="B103" s="10"/>
      <c r="C103" s="10"/>
      <c r="D103" s="42" t="s">
        <v>472</v>
      </c>
      <c r="E103" s="43">
        <f>SUM(E10:E101)</f>
        <v>0</v>
      </c>
      <c r="F103" s="43">
        <f>SUM(F10:F101)</f>
        <v>3667</v>
      </c>
      <c r="G103" s="20">
        <f>SUM(G10:G101)</f>
        <v>3001</v>
      </c>
      <c r="H103" s="37">
        <f>F103-G103</f>
        <v>666</v>
      </c>
      <c r="I103" s="38">
        <f>H103/G103</f>
        <v>0.22192602465844719</v>
      </c>
      <c r="J103" s="43">
        <f>SUM(J10:J101)</f>
        <v>0</v>
      </c>
      <c r="K103" s="43">
        <f>SUM(K10:K101)</f>
        <v>0</v>
      </c>
      <c r="L103" s="20"/>
    </row>
  </sheetData>
  <printOptions horizontalCentered="1"/>
  <pageMargins left="0.25" right="0.25" top="1" bottom="1" header="0.5" footer="0.5"/>
  <pageSetup horizontalDpi="600" verticalDpi="600" orientation="landscape" scale="9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E307"/>
  <sheetViews>
    <sheetView defaultGridColor="0" colorId="22" workbookViewId="0" topLeftCell="A1">
      <selection activeCell="A1" sqref="A1"/>
    </sheetView>
  </sheetViews>
  <sheetFormatPr defaultColWidth="8.7109375" defaultRowHeight="12.75"/>
  <cols>
    <col min="1" max="1" width="6.7109375" style="22" customWidth="1"/>
    <col min="2" max="2" width="5.7109375" style="22" bestFit="1" customWidth="1"/>
    <col min="3" max="3" width="5.7109375" style="22" customWidth="1"/>
    <col min="4" max="4" width="9.7109375" style="22" customWidth="1"/>
    <col min="5" max="5" width="36.7109375" style="22" customWidth="1"/>
    <col min="6" max="6" width="9.57421875" style="22" customWidth="1"/>
    <col min="7" max="7" width="17.8515625" style="22" bestFit="1" customWidth="1"/>
    <col min="8" max="8" width="30.8515625" style="22" bestFit="1" customWidth="1"/>
    <col min="9" max="16384" width="8.7109375" style="22" customWidth="1"/>
  </cols>
  <sheetData>
    <row r="1" spans="1:24" ht="12.75">
      <c r="A1" s="18" t="s">
        <v>467</v>
      </c>
      <c r="B1" s="1"/>
      <c r="C1" s="1"/>
      <c r="D1" s="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 t="s">
        <v>358</v>
      </c>
      <c r="R1" s="21" t="s">
        <v>359</v>
      </c>
      <c r="S1" s="21" t="s">
        <v>360</v>
      </c>
      <c r="T1" s="21" t="s">
        <v>361</v>
      </c>
      <c r="U1" s="21" t="s">
        <v>2</v>
      </c>
      <c r="V1" s="21" t="s">
        <v>362</v>
      </c>
      <c r="W1" s="21"/>
      <c r="X1" s="21"/>
    </row>
    <row r="2" spans="1:24" ht="12.75">
      <c r="A2" s="1"/>
      <c r="B2" s="1"/>
      <c r="C2" s="1"/>
      <c r="D2" s="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>
        <v>1</v>
      </c>
      <c r="W2" s="21"/>
      <c r="X2" s="21"/>
    </row>
    <row r="3" spans="1:24" ht="12.75">
      <c r="A3" s="1" t="s">
        <v>0</v>
      </c>
      <c r="B3" s="1"/>
      <c r="C3" s="1"/>
      <c r="D3" s="1"/>
      <c r="E3" s="23"/>
      <c r="F3" s="21"/>
      <c r="G3" s="23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2.75">
      <c r="A4" s="1"/>
      <c r="B4" s="1"/>
      <c r="C4" s="1"/>
      <c r="D4" s="1"/>
      <c r="E4" s="23"/>
      <c r="F4" s="21"/>
      <c r="G4" s="23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12.75">
      <c r="A5" s="24"/>
      <c r="B5" s="24"/>
      <c r="C5" s="24"/>
      <c r="D5" s="24"/>
      <c r="E5" s="25"/>
      <c r="F5" s="24"/>
      <c r="G5" s="14" t="s">
        <v>673</v>
      </c>
      <c r="H5" s="14" t="s">
        <v>672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ht="12.75">
      <c r="A6" s="2"/>
      <c r="B6" s="2"/>
      <c r="C6" s="2"/>
      <c r="D6" s="2"/>
      <c r="E6" s="3"/>
      <c r="F6" s="2"/>
      <c r="G6" s="15" t="s">
        <v>461</v>
      </c>
      <c r="H6" s="15" t="s">
        <v>462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2.75">
      <c r="A7" s="2"/>
      <c r="B7" s="3" t="s">
        <v>358</v>
      </c>
      <c r="C7" s="3"/>
      <c r="D7" s="26"/>
      <c r="E7" s="3" t="s">
        <v>1</v>
      </c>
      <c r="F7" s="44" t="s">
        <v>358</v>
      </c>
      <c r="G7" s="16" t="s">
        <v>463</v>
      </c>
      <c r="H7" s="16" t="s">
        <v>464</v>
      </c>
      <c r="I7" s="23"/>
      <c r="J7" s="23"/>
      <c r="K7" s="23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12.75">
      <c r="A8" s="4" t="s">
        <v>358</v>
      </c>
      <c r="B8" s="4" t="s">
        <v>5</v>
      </c>
      <c r="C8" s="4"/>
      <c r="D8" s="4" t="s">
        <v>3</v>
      </c>
      <c r="E8" s="4" t="s">
        <v>4</v>
      </c>
      <c r="F8" s="45" t="s">
        <v>3</v>
      </c>
      <c r="G8" s="17" t="s">
        <v>465</v>
      </c>
      <c r="H8" s="17" t="s">
        <v>466</v>
      </c>
      <c r="I8" s="23"/>
      <c r="J8" s="23"/>
      <c r="K8" s="23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31" ht="12.75">
      <c r="A9" s="27"/>
      <c r="B9" s="27"/>
      <c r="C9" s="27"/>
      <c r="D9" s="27"/>
      <c r="E9" s="27"/>
      <c r="F9" s="27"/>
      <c r="G9" s="27"/>
      <c r="H9" s="27"/>
      <c r="I9" s="23"/>
      <c r="J9" s="23"/>
      <c r="K9" s="23"/>
      <c r="L9" s="21"/>
      <c r="M9" s="21"/>
      <c r="N9" s="21"/>
      <c r="O9" s="21"/>
      <c r="P9" s="21"/>
      <c r="Q9" s="21" t="s">
        <v>358</v>
      </c>
      <c r="R9" s="21" t="s">
        <v>359</v>
      </c>
      <c r="S9" s="21" t="s">
        <v>360</v>
      </c>
      <c r="T9" s="21" t="s">
        <v>361</v>
      </c>
      <c r="U9" s="21" t="s">
        <v>2</v>
      </c>
      <c r="V9" s="21" t="s">
        <v>362</v>
      </c>
      <c r="W9" s="21"/>
      <c r="X9" s="21"/>
      <c r="Z9" s="21" t="s">
        <v>358</v>
      </c>
      <c r="AA9" s="21" t="s">
        <v>359</v>
      </c>
      <c r="AB9" s="21" t="s">
        <v>360</v>
      </c>
      <c r="AC9" s="21" t="s">
        <v>361</v>
      </c>
      <c r="AD9" s="21" t="s">
        <v>2</v>
      </c>
      <c r="AE9" s="21" t="s">
        <v>362</v>
      </c>
    </row>
    <row r="10" spans="1:31" ht="12.75">
      <c r="A10" s="28" t="s">
        <v>6</v>
      </c>
      <c r="B10" s="28">
        <v>18</v>
      </c>
      <c r="C10" s="28"/>
      <c r="D10" s="28">
        <v>1800008</v>
      </c>
      <c r="E10" s="28" t="s">
        <v>473</v>
      </c>
      <c r="F10" s="49">
        <v>2980</v>
      </c>
      <c r="G10" s="28"/>
      <c r="H10" s="29"/>
      <c r="Q10" s="28" t="s">
        <v>6</v>
      </c>
      <c r="R10" s="28">
        <v>1800060</v>
      </c>
      <c r="S10" s="28" t="s">
        <v>10</v>
      </c>
      <c r="T10" s="28">
        <v>18001</v>
      </c>
      <c r="U10" s="28" t="s">
        <v>11</v>
      </c>
      <c r="V10" s="22">
        <f>IF(U10=U11,0,1)</f>
        <v>0</v>
      </c>
      <c r="Z10" s="28" t="s">
        <v>6</v>
      </c>
      <c r="AA10" s="28">
        <v>1810260</v>
      </c>
      <c r="AB10" s="28" t="s">
        <v>313</v>
      </c>
      <c r="AC10" s="28">
        <v>18001</v>
      </c>
      <c r="AD10" s="28" t="s">
        <v>11</v>
      </c>
      <c r="AE10" s="22">
        <v>1</v>
      </c>
    </row>
    <row r="11" spans="1:31" ht="12.75">
      <c r="A11" s="28" t="s">
        <v>6</v>
      </c>
      <c r="B11" s="28">
        <v>18</v>
      </c>
      <c r="C11" s="28"/>
      <c r="D11" s="28">
        <v>1800030</v>
      </c>
      <c r="E11" s="28" t="s">
        <v>406</v>
      </c>
      <c r="F11" s="49">
        <v>125</v>
      </c>
      <c r="G11" s="28"/>
      <c r="H11" s="29"/>
      <c r="Q11" s="28" t="s">
        <v>6</v>
      </c>
      <c r="R11" s="28">
        <v>1807680</v>
      </c>
      <c r="S11" s="28" t="s">
        <v>245</v>
      </c>
      <c r="T11" s="28">
        <v>18001</v>
      </c>
      <c r="U11" s="28" t="s">
        <v>11</v>
      </c>
      <c r="V11" s="22">
        <f aca="true" t="shared" si="0" ref="V11:V74">IF(U11=U12,0,1)</f>
        <v>0</v>
      </c>
      <c r="Z11" s="28" t="s">
        <v>6</v>
      </c>
      <c r="AA11" s="28">
        <v>1808250</v>
      </c>
      <c r="AB11" s="28" t="s">
        <v>271</v>
      </c>
      <c r="AC11" s="28">
        <v>18003</v>
      </c>
      <c r="AD11" s="28" t="s">
        <v>9</v>
      </c>
      <c r="AE11" s="22">
        <v>1</v>
      </c>
    </row>
    <row r="12" spans="1:31" ht="12.75">
      <c r="A12" s="28" t="s">
        <v>6</v>
      </c>
      <c r="B12" s="28">
        <v>18</v>
      </c>
      <c r="C12" s="28"/>
      <c r="D12" s="28">
        <v>1800060</v>
      </c>
      <c r="E12" s="28" t="s">
        <v>474</v>
      </c>
      <c r="F12" s="49">
        <v>15</v>
      </c>
      <c r="G12" s="28"/>
      <c r="H12" s="29"/>
      <c r="Q12" s="28" t="s">
        <v>6</v>
      </c>
      <c r="R12" s="28">
        <v>1810260</v>
      </c>
      <c r="S12" s="28" t="s">
        <v>313</v>
      </c>
      <c r="T12" s="28">
        <v>18001</v>
      </c>
      <c r="U12" s="28" t="s">
        <v>11</v>
      </c>
      <c r="V12" s="22">
        <f t="shared" si="0"/>
        <v>1</v>
      </c>
      <c r="Z12" s="28" t="s">
        <v>6</v>
      </c>
      <c r="AA12" s="28">
        <v>1803570</v>
      </c>
      <c r="AB12" s="28" t="s">
        <v>149</v>
      </c>
      <c r="AC12" s="28">
        <v>18005</v>
      </c>
      <c r="AD12" s="28" t="s">
        <v>26</v>
      </c>
      <c r="AE12" s="22">
        <v>1</v>
      </c>
    </row>
    <row r="13" spans="1:31" ht="12.75">
      <c r="A13" s="28" t="s">
        <v>6</v>
      </c>
      <c r="B13" s="28">
        <v>18</v>
      </c>
      <c r="C13" s="28"/>
      <c r="D13" s="28">
        <v>1800120</v>
      </c>
      <c r="E13" s="28" t="s">
        <v>475</v>
      </c>
      <c r="F13" s="49">
        <v>5265</v>
      </c>
      <c r="G13" s="28"/>
      <c r="H13" s="29"/>
      <c r="Q13" s="28" t="s">
        <v>6</v>
      </c>
      <c r="R13" s="28">
        <v>1802850</v>
      </c>
      <c r="S13" s="28" t="s">
        <v>122</v>
      </c>
      <c r="T13" s="28">
        <v>18003</v>
      </c>
      <c r="U13" s="28" t="s">
        <v>9</v>
      </c>
      <c r="V13" s="22">
        <f t="shared" si="0"/>
        <v>0</v>
      </c>
      <c r="Z13" s="28" t="s">
        <v>6</v>
      </c>
      <c r="AA13" s="28">
        <v>1810470</v>
      </c>
      <c r="AB13" s="28" t="s">
        <v>321</v>
      </c>
      <c r="AC13" s="28">
        <v>18007</v>
      </c>
      <c r="AD13" s="28" t="s">
        <v>35</v>
      </c>
      <c r="AE13" s="22">
        <v>1</v>
      </c>
    </row>
    <row r="14" spans="1:31" ht="12.75">
      <c r="A14" s="28" t="s">
        <v>6</v>
      </c>
      <c r="B14" s="28">
        <v>18</v>
      </c>
      <c r="C14" s="28"/>
      <c r="D14" s="28">
        <v>1800150</v>
      </c>
      <c r="E14" s="28" t="s">
        <v>476</v>
      </c>
      <c r="F14" s="49">
        <v>5275</v>
      </c>
      <c r="G14" s="28"/>
      <c r="H14" s="29"/>
      <c r="Q14" s="28" t="s">
        <v>6</v>
      </c>
      <c r="R14" s="28">
        <v>1803630</v>
      </c>
      <c r="S14" s="28" t="s">
        <v>150</v>
      </c>
      <c r="T14" s="28">
        <v>18003</v>
      </c>
      <c r="U14" s="28" t="s">
        <v>9</v>
      </c>
      <c r="V14" s="22">
        <f t="shared" si="0"/>
        <v>0</v>
      </c>
      <c r="Z14" s="28" t="s">
        <v>6</v>
      </c>
      <c r="AA14" s="28">
        <v>1800570</v>
      </c>
      <c r="AB14" s="28" t="s">
        <v>38</v>
      </c>
      <c r="AC14" s="28">
        <v>18009</v>
      </c>
      <c r="AD14" s="28" t="s">
        <v>39</v>
      </c>
      <c r="AE14" s="22">
        <v>1</v>
      </c>
    </row>
    <row r="15" spans="1:31" ht="12.75">
      <c r="A15" s="28" t="s">
        <v>6</v>
      </c>
      <c r="B15" s="28">
        <v>18</v>
      </c>
      <c r="C15" s="28"/>
      <c r="D15" s="28">
        <v>1800180</v>
      </c>
      <c r="E15" s="28" t="s">
        <v>363</v>
      </c>
      <c r="F15" s="49">
        <v>5470</v>
      </c>
      <c r="G15" s="28"/>
      <c r="H15" s="29"/>
      <c r="Q15" s="28" t="s">
        <v>6</v>
      </c>
      <c r="R15" s="28">
        <v>1800030</v>
      </c>
      <c r="S15" s="28" t="s">
        <v>8</v>
      </c>
      <c r="T15" s="28">
        <v>18003</v>
      </c>
      <c r="U15" s="28" t="s">
        <v>9</v>
      </c>
      <c r="V15" s="22">
        <f t="shared" si="0"/>
        <v>0</v>
      </c>
      <c r="Z15" s="28" t="s">
        <v>6</v>
      </c>
      <c r="AA15" s="28">
        <v>1806480</v>
      </c>
      <c r="AB15" s="28" t="s">
        <v>215</v>
      </c>
      <c r="AC15" s="28">
        <v>18011</v>
      </c>
      <c r="AD15" s="28" t="s">
        <v>121</v>
      </c>
      <c r="AE15" s="22">
        <v>1</v>
      </c>
    </row>
    <row r="16" spans="1:31" ht="12.75">
      <c r="A16" s="28" t="s">
        <v>6</v>
      </c>
      <c r="B16" s="28">
        <v>18</v>
      </c>
      <c r="C16" s="28"/>
      <c r="D16" s="28">
        <v>1800210</v>
      </c>
      <c r="E16" s="28" t="s">
        <v>477</v>
      </c>
      <c r="F16" s="49">
        <v>2435</v>
      </c>
      <c r="G16" s="28"/>
      <c r="H16" s="29"/>
      <c r="Q16" s="28" t="s">
        <v>6</v>
      </c>
      <c r="R16" s="28">
        <v>1808250</v>
      </c>
      <c r="S16" s="28" t="s">
        <v>271</v>
      </c>
      <c r="T16" s="28">
        <v>18003</v>
      </c>
      <c r="U16" s="28" t="s">
        <v>9</v>
      </c>
      <c r="V16" s="22">
        <f t="shared" si="0"/>
        <v>1</v>
      </c>
      <c r="Z16" s="28" t="s">
        <v>6</v>
      </c>
      <c r="AA16" s="28">
        <v>1800960</v>
      </c>
      <c r="AB16" s="28" t="s">
        <v>55</v>
      </c>
      <c r="AC16" s="28">
        <v>18013</v>
      </c>
      <c r="AD16" s="28" t="s">
        <v>56</v>
      </c>
      <c r="AE16" s="22">
        <v>1</v>
      </c>
    </row>
    <row r="17" spans="1:31" ht="12.75">
      <c r="A17" s="28" t="s">
        <v>6</v>
      </c>
      <c r="B17" s="28">
        <v>18</v>
      </c>
      <c r="C17" s="28"/>
      <c r="D17" s="28">
        <v>1800240</v>
      </c>
      <c r="E17" s="28" t="s">
        <v>478</v>
      </c>
      <c r="F17" s="49">
        <v>1600</v>
      </c>
      <c r="G17" s="28"/>
      <c r="H17" s="29"/>
      <c r="Q17" s="28" t="s">
        <v>6</v>
      </c>
      <c r="R17" s="28">
        <v>1800360</v>
      </c>
      <c r="S17" s="28" t="s">
        <v>25</v>
      </c>
      <c r="T17" s="28">
        <v>18005</v>
      </c>
      <c r="U17" s="28" t="s">
        <v>26</v>
      </c>
      <c r="V17" s="22">
        <f t="shared" si="0"/>
        <v>0</v>
      </c>
      <c r="Z17" s="28" t="s">
        <v>6</v>
      </c>
      <c r="AA17" s="28">
        <v>1809720</v>
      </c>
      <c r="AB17" s="28" t="s">
        <v>302</v>
      </c>
      <c r="AC17" s="28">
        <v>18015</v>
      </c>
      <c r="AD17" s="28" t="s">
        <v>68</v>
      </c>
      <c r="AE17" s="22">
        <v>1</v>
      </c>
    </row>
    <row r="18" spans="1:31" ht="12.75">
      <c r="A18" s="28" t="s">
        <v>6</v>
      </c>
      <c r="B18" s="28">
        <v>18</v>
      </c>
      <c r="C18" s="28"/>
      <c r="D18" s="28">
        <v>1800270</v>
      </c>
      <c r="E18" s="28" t="s">
        <v>479</v>
      </c>
      <c r="F18" s="49">
        <v>3315</v>
      </c>
      <c r="G18" s="28"/>
      <c r="H18" s="29"/>
      <c r="Q18" s="28" t="s">
        <v>6</v>
      </c>
      <c r="R18" s="28">
        <v>1803570</v>
      </c>
      <c r="S18" s="28" t="s">
        <v>149</v>
      </c>
      <c r="T18" s="28">
        <v>18005</v>
      </c>
      <c r="U18" s="28" t="s">
        <v>26</v>
      </c>
      <c r="V18" s="22">
        <f t="shared" si="0"/>
        <v>1</v>
      </c>
      <c r="Z18" s="28" t="s">
        <v>6</v>
      </c>
      <c r="AA18" s="28">
        <v>1810680</v>
      </c>
      <c r="AB18" s="28" t="s">
        <v>329</v>
      </c>
      <c r="AC18" s="28">
        <v>18017</v>
      </c>
      <c r="AD18" s="28" t="s">
        <v>72</v>
      </c>
      <c r="AE18" s="22">
        <v>1</v>
      </c>
    </row>
    <row r="19" spans="1:31" ht="12.75">
      <c r="A19" s="28" t="s">
        <v>6</v>
      </c>
      <c r="B19" s="28">
        <v>18</v>
      </c>
      <c r="C19" s="28"/>
      <c r="D19" s="28">
        <v>1800330</v>
      </c>
      <c r="E19" s="28" t="s">
        <v>480</v>
      </c>
      <c r="F19" s="49">
        <v>1315</v>
      </c>
      <c r="G19" s="28"/>
      <c r="H19" s="29"/>
      <c r="Q19" s="28" t="s">
        <v>6</v>
      </c>
      <c r="R19" s="28">
        <v>1800480</v>
      </c>
      <c r="S19" s="28" t="s">
        <v>34</v>
      </c>
      <c r="T19" s="28">
        <v>18007</v>
      </c>
      <c r="U19" s="28" t="s">
        <v>35</v>
      </c>
      <c r="V19" s="22">
        <f t="shared" si="0"/>
        <v>0</v>
      </c>
      <c r="Z19" s="28" t="s">
        <v>6</v>
      </c>
      <c r="AA19" s="28">
        <v>1803940</v>
      </c>
      <c r="AB19" s="28" t="s">
        <v>162</v>
      </c>
      <c r="AC19" s="28">
        <v>18019</v>
      </c>
      <c r="AD19" s="28" t="s">
        <v>88</v>
      </c>
      <c r="AE19" s="22">
        <v>1</v>
      </c>
    </row>
    <row r="20" spans="1:31" ht="12.75">
      <c r="A20" s="28" t="s">
        <v>6</v>
      </c>
      <c r="B20" s="28">
        <v>18</v>
      </c>
      <c r="C20" s="28"/>
      <c r="D20" s="28">
        <v>1800360</v>
      </c>
      <c r="E20" s="28" t="s">
        <v>481</v>
      </c>
      <c r="F20" s="49">
        <v>365</v>
      </c>
      <c r="G20" s="28"/>
      <c r="H20" s="29"/>
      <c r="Q20" s="28" t="s">
        <v>6</v>
      </c>
      <c r="R20" s="28">
        <v>1810470</v>
      </c>
      <c r="S20" s="28" t="s">
        <v>321</v>
      </c>
      <c r="T20" s="28">
        <v>18007</v>
      </c>
      <c r="U20" s="28" t="s">
        <v>35</v>
      </c>
      <c r="V20" s="22">
        <f t="shared" si="0"/>
        <v>1</v>
      </c>
      <c r="Z20" s="28" t="s">
        <v>6</v>
      </c>
      <c r="AA20" s="28">
        <v>1810110</v>
      </c>
      <c r="AB20" s="28" t="s">
        <v>309</v>
      </c>
      <c r="AC20" s="28">
        <v>18021</v>
      </c>
      <c r="AD20" s="28" t="s">
        <v>52</v>
      </c>
      <c r="AE20" s="22">
        <v>1</v>
      </c>
    </row>
    <row r="21" spans="1:31" ht="12.75">
      <c r="A21" s="28" t="s">
        <v>6</v>
      </c>
      <c r="B21" s="28">
        <v>18</v>
      </c>
      <c r="C21" s="28"/>
      <c r="D21" s="28">
        <v>1800390</v>
      </c>
      <c r="E21" s="28" t="s">
        <v>482</v>
      </c>
      <c r="F21" s="49">
        <v>6895</v>
      </c>
      <c r="G21" s="28"/>
      <c r="H21" s="29"/>
      <c r="Q21" s="28" t="s">
        <v>6</v>
      </c>
      <c r="R21" s="28">
        <v>1800570</v>
      </c>
      <c r="S21" s="28" t="s">
        <v>38</v>
      </c>
      <c r="T21" s="28">
        <v>18009</v>
      </c>
      <c r="U21" s="28" t="s">
        <v>39</v>
      </c>
      <c r="V21" s="22">
        <f t="shared" si="0"/>
        <v>1</v>
      </c>
      <c r="Z21" s="28" t="s">
        <v>6</v>
      </c>
      <c r="AA21" s="28">
        <v>1809720</v>
      </c>
      <c r="AB21" s="28" t="s">
        <v>302</v>
      </c>
      <c r="AC21" s="28">
        <v>18023</v>
      </c>
      <c r="AD21" s="28" t="s">
        <v>92</v>
      </c>
      <c r="AE21" s="22">
        <v>1</v>
      </c>
    </row>
    <row r="22" spans="1:31" ht="12.75">
      <c r="A22" s="28" t="s">
        <v>6</v>
      </c>
      <c r="B22" s="28">
        <v>18</v>
      </c>
      <c r="C22" s="28"/>
      <c r="D22" s="28">
        <v>1800420</v>
      </c>
      <c r="E22" s="28" t="s">
        <v>364</v>
      </c>
      <c r="F22" s="49">
        <v>2260</v>
      </c>
      <c r="G22" s="28"/>
      <c r="H22" s="29"/>
      <c r="Q22" s="28" t="s">
        <v>6</v>
      </c>
      <c r="R22" s="28">
        <v>1802830</v>
      </c>
      <c r="S22" s="28" t="s">
        <v>120</v>
      </c>
      <c r="T22" s="28">
        <v>18011</v>
      </c>
      <c r="U22" s="28" t="s">
        <v>121</v>
      </c>
      <c r="V22" s="22">
        <f t="shared" si="0"/>
        <v>0</v>
      </c>
      <c r="Z22" s="28" t="s">
        <v>6</v>
      </c>
      <c r="AA22" s="28">
        <v>1802440</v>
      </c>
      <c r="AB22" s="28" t="s">
        <v>101</v>
      </c>
      <c r="AC22" s="28">
        <v>18025</v>
      </c>
      <c r="AD22" s="28" t="s">
        <v>102</v>
      </c>
      <c r="AE22" s="22">
        <v>1</v>
      </c>
    </row>
    <row r="23" spans="1:31" ht="12.75">
      <c r="A23" s="28" t="s">
        <v>6</v>
      </c>
      <c r="B23" s="28">
        <v>18</v>
      </c>
      <c r="C23" s="28"/>
      <c r="D23" s="28">
        <v>1800450</v>
      </c>
      <c r="E23" s="28" t="s">
        <v>365</v>
      </c>
      <c r="F23" s="49">
        <v>5380</v>
      </c>
      <c r="G23" s="28"/>
      <c r="H23" s="29"/>
      <c r="Q23" s="28" t="s">
        <v>6</v>
      </c>
      <c r="R23" s="28">
        <v>1805790</v>
      </c>
      <c r="S23" s="28" t="s">
        <v>200</v>
      </c>
      <c r="T23" s="28">
        <v>18011</v>
      </c>
      <c r="U23" s="28" t="s">
        <v>121</v>
      </c>
      <c r="V23" s="22">
        <f t="shared" si="0"/>
        <v>0</v>
      </c>
      <c r="Z23" s="28" t="s">
        <v>6</v>
      </c>
      <c r="AA23" s="28">
        <v>1807710</v>
      </c>
      <c r="AB23" s="28" t="s">
        <v>246</v>
      </c>
      <c r="AC23" s="28">
        <v>18027</v>
      </c>
      <c r="AD23" s="28" t="s">
        <v>24</v>
      </c>
      <c r="AE23" s="22">
        <v>1</v>
      </c>
    </row>
    <row r="24" spans="1:31" ht="12.75">
      <c r="A24" s="28" t="s">
        <v>6</v>
      </c>
      <c r="B24" s="28">
        <v>18</v>
      </c>
      <c r="C24" s="28"/>
      <c r="D24" s="28">
        <v>1800480</v>
      </c>
      <c r="E24" s="28" t="s">
        <v>483</v>
      </c>
      <c r="F24" s="49">
        <v>395</v>
      </c>
      <c r="G24" s="28"/>
      <c r="H24" s="29"/>
      <c r="Q24" s="28" t="s">
        <v>6</v>
      </c>
      <c r="R24" s="28">
        <v>1806480</v>
      </c>
      <c r="S24" s="28" t="s">
        <v>215</v>
      </c>
      <c r="T24" s="28">
        <v>18011</v>
      </c>
      <c r="U24" s="28" t="s">
        <v>121</v>
      </c>
      <c r="V24" s="22">
        <f t="shared" si="0"/>
        <v>1</v>
      </c>
      <c r="Z24" s="28" t="s">
        <v>6</v>
      </c>
      <c r="AA24" s="28">
        <v>1804230</v>
      </c>
      <c r="AB24" s="28" t="s">
        <v>171</v>
      </c>
      <c r="AC24" s="28">
        <v>18033</v>
      </c>
      <c r="AD24" s="28" t="s">
        <v>79</v>
      </c>
      <c r="AE24" s="22">
        <v>1</v>
      </c>
    </row>
    <row r="25" spans="1:31" ht="12.75">
      <c r="A25" s="28" t="s">
        <v>6</v>
      </c>
      <c r="B25" s="28">
        <v>18</v>
      </c>
      <c r="C25" s="28"/>
      <c r="D25" s="28">
        <v>1800570</v>
      </c>
      <c r="E25" s="28" t="s">
        <v>366</v>
      </c>
      <c r="F25" s="49">
        <v>515</v>
      </c>
      <c r="G25" s="28"/>
      <c r="H25" s="29"/>
      <c r="Q25" s="28" t="s">
        <v>6</v>
      </c>
      <c r="R25" s="28">
        <v>1800960</v>
      </c>
      <c r="S25" s="28" t="s">
        <v>55</v>
      </c>
      <c r="T25" s="28">
        <v>18013</v>
      </c>
      <c r="U25" s="28" t="s">
        <v>56</v>
      </c>
      <c r="V25" s="22">
        <f t="shared" si="0"/>
        <v>1</v>
      </c>
      <c r="Z25" s="28" t="s">
        <v>6</v>
      </c>
      <c r="AA25" s="28">
        <v>1811190</v>
      </c>
      <c r="AB25" s="28" t="s">
        <v>342</v>
      </c>
      <c r="AC25" s="28">
        <v>18029</v>
      </c>
      <c r="AD25" s="28" t="s">
        <v>20</v>
      </c>
      <c r="AE25" s="22">
        <v>1</v>
      </c>
    </row>
    <row r="26" spans="1:31" ht="12.75">
      <c r="A26" s="28" t="s">
        <v>6</v>
      </c>
      <c r="B26" s="28">
        <v>18</v>
      </c>
      <c r="C26" s="28"/>
      <c r="D26" s="28">
        <v>1800600</v>
      </c>
      <c r="E26" s="28" t="s">
        <v>367</v>
      </c>
      <c r="F26" s="49">
        <v>2920</v>
      </c>
      <c r="G26" s="28"/>
      <c r="H26" s="29"/>
      <c r="Q26" s="28" t="s">
        <v>6</v>
      </c>
      <c r="R26" s="28">
        <v>1801290</v>
      </c>
      <c r="S26" s="28" t="s">
        <v>67</v>
      </c>
      <c r="T26" s="28">
        <v>18015</v>
      </c>
      <c r="U26" s="28" t="s">
        <v>68</v>
      </c>
      <c r="V26" s="22">
        <f t="shared" si="0"/>
        <v>0</v>
      </c>
      <c r="Z26" s="28" t="s">
        <v>6</v>
      </c>
      <c r="AA26" s="28">
        <v>1804080</v>
      </c>
      <c r="AB26" s="28" t="s">
        <v>167</v>
      </c>
      <c r="AC26" s="28">
        <v>18031</v>
      </c>
      <c r="AD26" s="28" t="s">
        <v>112</v>
      </c>
      <c r="AE26" s="22">
        <v>1</v>
      </c>
    </row>
    <row r="27" spans="1:31" ht="12.75">
      <c r="A27" s="28" t="s">
        <v>6</v>
      </c>
      <c r="B27" s="28">
        <v>18</v>
      </c>
      <c r="C27" s="28"/>
      <c r="D27" s="28">
        <v>1800630</v>
      </c>
      <c r="E27" s="28" t="s">
        <v>484</v>
      </c>
      <c r="F27" s="49">
        <v>5740</v>
      </c>
      <c r="G27" s="28"/>
      <c r="H27" s="29"/>
      <c r="Q27" s="28" t="s">
        <v>6</v>
      </c>
      <c r="R27" s="28">
        <v>1802700</v>
      </c>
      <c r="S27" s="28" t="s">
        <v>117</v>
      </c>
      <c r="T27" s="28">
        <v>18015</v>
      </c>
      <c r="U27" s="28" t="s">
        <v>68</v>
      </c>
      <c r="V27" s="22">
        <f t="shared" si="0"/>
        <v>0</v>
      </c>
      <c r="Z27" s="28" t="s">
        <v>6</v>
      </c>
      <c r="AA27" s="28">
        <v>1807320</v>
      </c>
      <c r="AB27" s="28" t="s">
        <v>234</v>
      </c>
      <c r="AC27" s="28">
        <v>18035</v>
      </c>
      <c r="AD27" s="28" t="s">
        <v>116</v>
      </c>
      <c r="AE27" s="22">
        <v>1</v>
      </c>
    </row>
    <row r="28" spans="1:31" ht="12.75">
      <c r="A28" s="28" t="s">
        <v>6</v>
      </c>
      <c r="B28" s="28">
        <v>18</v>
      </c>
      <c r="C28" s="28"/>
      <c r="D28" s="28">
        <v>1800660</v>
      </c>
      <c r="E28" s="28" t="s">
        <v>368</v>
      </c>
      <c r="F28" s="49">
        <v>3405</v>
      </c>
      <c r="G28" s="28"/>
      <c r="H28" s="29"/>
      <c r="Q28" s="28" t="s">
        <v>6</v>
      </c>
      <c r="R28" s="28">
        <v>1809720</v>
      </c>
      <c r="S28" s="28" t="s">
        <v>302</v>
      </c>
      <c r="T28" s="28">
        <v>18015</v>
      </c>
      <c r="U28" s="28" t="s">
        <v>68</v>
      </c>
      <c r="V28" s="22">
        <f t="shared" si="0"/>
        <v>1</v>
      </c>
      <c r="Z28" s="28" t="s">
        <v>6</v>
      </c>
      <c r="AA28" s="28">
        <v>1810870</v>
      </c>
      <c r="AB28" s="28" t="s">
        <v>336</v>
      </c>
      <c r="AC28" s="28">
        <v>18037</v>
      </c>
      <c r="AD28" s="28" t="s">
        <v>164</v>
      </c>
      <c r="AE28" s="22">
        <v>1</v>
      </c>
    </row>
    <row r="29" spans="1:31" ht="12.75">
      <c r="A29" s="28" t="s">
        <v>6</v>
      </c>
      <c r="B29" s="28">
        <v>18</v>
      </c>
      <c r="C29" s="28"/>
      <c r="D29" s="28">
        <v>1800690</v>
      </c>
      <c r="E29" s="28" t="s">
        <v>485</v>
      </c>
      <c r="F29" s="49">
        <v>3180</v>
      </c>
      <c r="G29" s="28"/>
      <c r="H29" s="29"/>
      <c r="Q29" s="28" t="s">
        <v>6</v>
      </c>
      <c r="R29" s="28">
        <v>1801410</v>
      </c>
      <c r="S29" s="28" t="s">
        <v>71</v>
      </c>
      <c r="T29" s="28">
        <v>18017</v>
      </c>
      <c r="U29" s="28" t="s">
        <v>72</v>
      </c>
      <c r="V29" s="22">
        <f t="shared" si="0"/>
        <v>0</v>
      </c>
      <c r="Z29" s="28" t="s">
        <v>6</v>
      </c>
      <c r="AA29" s="28">
        <v>1806600</v>
      </c>
      <c r="AB29" s="28" t="s">
        <v>218</v>
      </c>
      <c r="AC29" s="28">
        <v>18039</v>
      </c>
      <c r="AD29" s="28" t="s">
        <v>31</v>
      </c>
      <c r="AE29" s="22">
        <v>1</v>
      </c>
    </row>
    <row r="30" spans="1:31" ht="12.75">
      <c r="A30" s="28" t="s">
        <v>6</v>
      </c>
      <c r="B30" s="28">
        <v>18</v>
      </c>
      <c r="C30" s="28"/>
      <c r="D30" s="28">
        <v>1800720</v>
      </c>
      <c r="E30" s="28" t="s">
        <v>397</v>
      </c>
      <c r="F30" s="49">
        <v>8445</v>
      </c>
      <c r="G30" s="28"/>
      <c r="H30" s="29"/>
      <c r="Q30" s="28" t="s">
        <v>6</v>
      </c>
      <c r="R30" s="28">
        <v>1806030</v>
      </c>
      <c r="S30" s="28" t="s">
        <v>203</v>
      </c>
      <c r="T30" s="28">
        <v>18017</v>
      </c>
      <c r="U30" s="28" t="s">
        <v>72</v>
      </c>
      <c r="V30" s="22">
        <f t="shared" si="0"/>
        <v>0</v>
      </c>
      <c r="Z30" s="28" t="s">
        <v>6</v>
      </c>
      <c r="AA30" s="28">
        <v>1803510</v>
      </c>
      <c r="AB30" s="28" t="s">
        <v>147</v>
      </c>
      <c r="AC30" s="28">
        <v>18041</v>
      </c>
      <c r="AD30" s="28" t="s">
        <v>148</v>
      </c>
      <c r="AE30" s="22">
        <v>1</v>
      </c>
    </row>
    <row r="31" spans="1:31" ht="12.75">
      <c r="A31" s="28" t="s">
        <v>6</v>
      </c>
      <c r="B31" s="28">
        <v>18</v>
      </c>
      <c r="C31" s="28"/>
      <c r="D31" s="28">
        <v>1800750</v>
      </c>
      <c r="E31" s="28" t="s">
        <v>398</v>
      </c>
      <c r="F31" s="49">
        <v>6460</v>
      </c>
      <c r="G31" s="28"/>
      <c r="H31" s="29"/>
      <c r="Q31" s="28" t="s">
        <v>6</v>
      </c>
      <c r="R31" s="28">
        <v>1808940</v>
      </c>
      <c r="S31" s="28" t="s">
        <v>285</v>
      </c>
      <c r="T31" s="28">
        <v>18017</v>
      </c>
      <c r="U31" s="28" t="s">
        <v>72</v>
      </c>
      <c r="V31" s="22">
        <f t="shared" si="0"/>
        <v>0</v>
      </c>
      <c r="Z31" s="28" t="s">
        <v>6</v>
      </c>
      <c r="AA31" s="28">
        <v>1807410</v>
      </c>
      <c r="AB31" s="28" t="s">
        <v>237</v>
      </c>
      <c r="AC31" s="28">
        <v>18043</v>
      </c>
      <c r="AD31" s="28" t="s">
        <v>238</v>
      </c>
      <c r="AE31" s="22">
        <v>1</v>
      </c>
    </row>
    <row r="32" spans="1:31" ht="12.75">
      <c r="A32" s="28" t="s">
        <v>6</v>
      </c>
      <c r="B32" s="28">
        <v>18</v>
      </c>
      <c r="C32" s="28"/>
      <c r="D32" s="28">
        <v>1800840</v>
      </c>
      <c r="E32" s="28" t="s">
        <v>374</v>
      </c>
      <c r="F32" s="49">
        <v>1125</v>
      </c>
      <c r="G32" s="28"/>
      <c r="H32" s="29"/>
      <c r="Q32" s="28" t="s">
        <v>6</v>
      </c>
      <c r="R32" s="28">
        <v>1810680</v>
      </c>
      <c r="S32" s="28" t="s">
        <v>329</v>
      </c>
      <c r="T32" s="28">
        <v>18017</v>
      </c>
      <c r="U32" s="28" t="s">
        <v>72</v>
      </c>
      <c r="V32" s="22">
        <f t="shared" si="0"/>
        <v>1</v>
      </c>
      <c r="Z32" s="28" t="s">
        <v>6</v>
      </c>
      <c r="AA32" s="28">
        <v>1810620</v>
      </c>
      <c r="AB32" s="28" t="s">
        <v>326</v>
      </c>
      <c r="AC32" s="28">
        <v>18045</v>
      </c>
      <c r="AD32" s="28" t="s">
        <v>18</v>
      </c>
      <c r="AE32" s="22">
        <v>1</v>
      </c>
    </row>
    <row r="33" spans="1:31" ht="12.75">
      <c r="A33" s="28" t="s">
        <v>6</v>
      </c>
      <c r="B33" s="28">
        <v>18</v>
      </c>
      <c r="C33" s="28"/>
      <c r="D33" s="28">
        <v>1800900</v>
      </c>
      <c r="E33" s="28" t="s">
        <v>369</v>
      </c>
      <c r="F33" s="49">
        <v>5480</v>
      </c>
      <c r="G33" s="28"/>
      <c r="H33" s="29"/>
      <c r="Q33" s="28" t="s">
        <v>6</v>
      </c>
      <c r="R33" s="28">
        <v>1801920</v>
      </c>
      <c r="S33" s="28" t="s">
        <v>87</v>
      </c>
      <c r="T33" s="28">
        <v>18019</v>
      </c>
      <c r="U33" s="28" t="s">
        <v>88</v>
      </c>
      <c r="V33" s="22">
        <f t="shared" si="0"/>
        <v>0</v>
      </c>
      <c r="Z33" s="28" t="s">
        <v>6</v>
      </c>
      <c r="AA33" s="28">
        <v>1803700</v>
      </c>
      <c r="AB33" s="28" t="s">
        <v>153</v>
      </c>
      <c r="AC33" s="28">
        <v>18047</v>
      </c>
      <c r="AD33" s="28" t="s">
        <v>28</v>
      </c>
      <c r="AE33" s="22">
        <v>1</v>
      </c>
    </row>
    <row r="34" spans="1:31" ht="12.75">
      <c r="A34" s="28" t="s">
        <v>6</v>
      </c>
      <c r="B34" s="28">
        <v>18</v>
      </c>
      <c r="C34" s="28"/>
      <c r="D34" s="28">
        <v>1800960</v>
      </c>
      <c r="E34" s="28" t="s">
        <v>486</v>
      </c>
      <c r="F34" s="49">
        <v>670</v>
      </c>
      <c r="G34" s="28"/>
      <c r="H34" s="29"/>
      <c r="Q34" s="28" t="s">
        <v>6</v>
      </c>
      <c r="R34" s="28">
        <v>1803940</v>
      </c>
      <c r="S34" s="28" t="s">
        <v>162</v>
      </c>
      <c r="T34" s="28">
        <v>18019</v>
      </c>
      <c r="U34" s="28" t="s">
        <v>88</v>
      </c>
      <c r="V34" s="22">
        <f t="shared" si="0"/>
        <v>1</v>
      </c>
      <c r="Z34" s="28" t="s">
        <v>6</v>
      </c>
      <c r="AA34" s="28">
        <v>1811370</v>
      </c>
      <c r="AB34" s="28" t="s">
        <v>348</v>
      </c>
      <c r="AC34" s="28">
        <v>18049</v>
      </c>
      <c r="AD34" s="28" t="s">
        <v>73</v>
      </c>
      <c r="AE34" s="22">
        <v>1</v>
      </c>
    </row>
    <row r="35" spans="1:31" ht="12.75">
      <c r="A35" s="28" t="s">
        <v>6</v>
      </c>
      <c r="B35" s="28">
        <v>18</v>
      </c>
      <c r="C35" s="28"/>
      <c r="D35" s="28">
        <v>1801020</v>
      </c>
      <c r="E35" s="28" t="s">
        <v>487</v>
      </c>
      <c r="F35" s="49">
        <v>3305</v>
      </c>
      <c r="G35" s="28"/>
      <c r="H35" s="29"/>
      <c r="Q35" s="28" t="s">
        <v>6</v>
      </c>
      <c r="R35" s="28">
        <v>1800840</v>
      </c>
      <c r="S35" s="28" t="s">
        <v>51</v>
      </c>
      <c r="T35" s="28">
        <v>18021</v>
      </c>
      <c r="U35" s="28" t="s">
        <v>52</v>
      </c>
      <c r="V35" s="22">
        <f t="shared" si="0"/>
        <v>0</v>
      </c>
      <c r="Z35" s="28" t="s">
        <v>6</v>
      </c>
      <c r="AA35" s="28">
        <v>1810350</v>
      </c>
      <c r="AB35" s="28" t="s">
        <v>315</v>
      </c>
      <c r="AC35" s="28">
        <v>18051</v>
      </c>
      <c r="AD35" s="28" t="s">
        <v>126</v>
      </c>
      <c r="AE35" s="22">
        <v>1</v>
      </c>
    </row>
    <row r="36" spans="1:31" ht="12.75">
      <c r="A36" s="28" t="s">
        <v>6</v>
      </c>
      <c r="B36" s="28">
        <v>18</v>
      </c>
      <c r="C36" s="28"/>
      <c r="D36" s="28">
        <v>1801050</v>
      </c>
      <c r="E36" s="28" t="s">
        <v>488</v>
      </c>
      <c r="F36" s="49">
        <v>3695</v>
      </c>
      <c r="G36" s="28"/>
      <c r="H36" s="29"/>
      <c r="Q36" s="28" t="s">
        <v>6</v>
      </c>
      <c r="R36" s="28">
        <v>1810110</v>
      </c>
      <c r="S36" s="28" t="s">
        <v>309</v>
      </c>
      <c r="T36" s="28">
        <v>18021</v>
      </c>
      <c r="U36" s="28" t="s">
        <v>52</v>
      </c>
      <c r="V36" s="22">
        <f t="shared" si="0"/>
        <v>1</v>
      </c>
      <c r="Z36" s="28" t="s">
        <v>6</v>
      </c>
      <c r="AA36" s="28">
        <v>1808340</v>
      </c>
      <c r="AB36" s="28" t="s">
        <v>274</v>
      </c>
      <c r="AC36" s="28">
        <v>18053</v>
      </c>
      <c r="AD36" s="28" t="s">
        <v>131</v>
      </c>
      <c r="AE36" s="22">
        <v>1</v>
      </c>
    </row>
    <row r="37" spans="1:31" ht="12.75">
      <c r="A37" s="28" t="s">
        <v>6</v>
      </c>
      <c r="B37" s="28">
        <v>18</v>
      </c>
      <c r="C37" s="28"/>
      <c r="D37" s="28">
        <v>1801060</v>
      </c>
      <c r="E37" s="28" t="s">
        <v>489</v>
      </c>
      <c r="F37" s="49">
        <v>3455</v>
      </c>
      <c r="G37" s="28"/>
      <c r="H37" s="29"/>
      <c r="Q37" s="28" t="s">
        <v>6</v>
      </c>
      <c r="R37" s="28">
        <v>1802130</v>
      </c>
      <c r="S37" s="28" t="s">
        <v>91</v>
      </c>
      <c r="T37" s="28">
        <v>18023</v>
      </c>
      <c r="U37" s="28" t="s">
        <v>92</v>
      </c>
      <c r="V37" s="22">
        <f t="shared" si="0"/>
        <v>0</v>
      </c>
      <c r="Z37" s="28" t="s">
        <v>6</v>
      </c>
      <c r="AA37" s="28">
        <v>1810110</v>
      </c>
      <c r="AB37" s="28" t="s">
        <v>309</v>
      </c>
      <c r="AC37" s="28">
        <v>18055</v>
      </c>
      <c r="AD37" s="28" t="s">
        <v>7</v>
      </c>
      <c r="AE37" s="22">
        <v>1</v>
      </c>
    </row>
    <row r="38" spans="1:31" ht="12.75">
      <c r="A38" s="28" t="s">
        <v>6</v>
      </c>
      <c r="B38" s="28">
        <v>18</v>
      </c>
      <c r="C38" s="28"/>
      <c r="D38" s="28">
        <v>1801170</v>
      </c>
      <c r="E38" s="28" t="s">
        <v>370</v>
      </c>
      <c r="F38" s="49">
        <v>6340</v>
      </c>
      <c r="G38" s="28"/>
      <c r="H38" s="29"/>
      <c r="Q38" s="28" t="s">
        <v>6</v>
      </c>
      <c r="R38" s="28">
        <v>1802160</v>
      </c>
      <c r="S38" s="28" t="s">
        <v>93</v>
      </c>
      <c r="T38" s="28">
        <v>18023</v>
      </c>
      <c r="U38" s="28" t="s">
        <v>92</v>
      </c>
      <c r="V38" s="22">
        <f t="shared" si="0"/>
        <v>0</v>
      </c>
      <c r="Z38" s="28" t="s">
        <v>6</v>
      </c>
      <c r="AA38" s="28">
        <v>1807650</v>
      </c>
      <c r="AB38" s="28" t="s">
        <v>244</v>
      </c>
      <c r="AC38" s="28">
        <v>18057</v>
      </c>
      <c r="AD38" s="28" t="s">
        <v>65</v>
      </c>
      <c r="AE38" s="22">
        <v>1</v>
      </c>
    </row>
    <row r="39" spans="1:31" ht="12.75">
      <c r="A39" s="28" t="s">
        <v>6</v>
      </c>
      <c r="B39" s="28">
        <v>18</v>
      </c>
      <c r="C39" s="28"/>
      <c r="D39" s="28">
        <v>1801200</v>
      </c>
      <c r="E39" s="28" t="s">
        <v>371</v>
      </c>
      <c r="F39" s="49"/>
      <c r="G39" s="28"/>
      <c r="H39" s="29"/>
      <c r="Q39" s="28" t="s">
        <v>6</v>
      </c>
      <c r="R39" s="28">
        <v>1803660</v>
      </c>
      <c r="S39" s="28" t="s">
        <v>151</v>
      </c>
      <c r="T39" s="28">
        <v>18023</v>
      </c>
      <c r="U39" s="28" t="s">
        <v>92</v>
      </c>
      <c r="V39" s="22">
        <f t="shared" si="0"/>
        <v>0</v>
      </c>
      <c r="Z39" s="28" t="s">
        <v>6</v>
      </c>
      <c r="AA39" s="28">
        <v>1810710</v>
      </c>
      <c r="AB39" s="28" t="s">
        <v>330</v>
      </c>
      <c r="AC39" s="28">
        <v>18059</v>
      </c>
      <c r="AD39" s="28" t="s">
        <v>135</v>
      </c>
      <c r="AE39" s="22">
        <v>1</v>
      </c>
    </row>
    <row r="40" spans="1:31" ht="12.75">
      <c r="A40" s="28" t="s">
        <v>6</v>
      </c>
      <c r="B40" s="28">
        <v>18</v>
      </c>
      <c r="C40" s="28"/>
      <c r="D40" s="28">
        <v>1801230</v>
      </c>
      <c r="E40" s="28" t="s">
        <v>490</v>
      </c>
      <c r="F40" s="49">
        <v>3640</v>
      </c>
      <c r="G40" s="28"/>
      <c r="H40" s="29"/>
      <c r="Q40" s="28" t="s">
        <v>6</v>
      </c>
      <c r="R40" s="28">
        <v>1809720</v>
      </c>
      <c r="S40" s="28" t="s">
        <v>302</v>
      </c>
      <c r="T40" s="28">
        <v>18023</v>
      </c>
      <c r="U40" s="28" t="s">
        <v>92</v>
      </c>
      <c r="V40" s="22">
        <f t="shared" si="0"/>
        <v>1</v>
      </c>
      <c r="Z40" s="28" t="s">
        <v>6</v>
      </c>
      <c r="AA40" s="28">
        <v>1810360</v>
      </c>
      <c r="AB40" s="28" t="s">
        <v>316</v>
      </c>
      <c r="AC40" s="28">
        <v>18061</v>
      </c>
      <c r="AD40" s="28" t="s">
        <v>46</v>
      </c>
      <c r="AE40" s="22">
        <v>1</v>
      </c>
    </row>
    <row r="41" spans="1:31" ht="12.75">
      <c r="A41" s="28" t="s">
        <v>6</v>
      </c>
      <c r="B41" s="28">
        <v>18</v>
      </c>
      <c r="C41" s="28"/>
      <c r="D41" s="28">
        <v>1801290</v>
      </c>
      <c r="E41" s="28" t="s">
        <v>491</v>
      </c>
      <c r="F41" s="49">
        <v>750</v>
      </c>
      <c r="G41" s="28"/>
      <c r="H41" s="29"/>
      <c r="Q41" s="28" t="s">
        <v>6</v>
      </c>
      <c r="R41" s="28">
        <v>1802440</v>
      </c>
      <c r="S41" s="28" t="s">
        <v>101</v>
      </c>
      <c r="T41" s="28">
        <v>18025</v>
      </c>
      <c r="U41" s="28" t="s">
        <v>102</v>
      </c>
      <c r="V41" s="22">
        <f t="shared" si="0"/>
        <v>1</v>
      </c>
      <c r="Z41" s="28" t="s">
        <v>6</v>
      </c>
      <c r="AA41" s="28">
        <v>1808970</v>
      </c>
      <c r="AB41" s="28" t="s">
        <v>286</v>
      </c>
      <c r="AC41" s="28">
        <v>18063</v>
      </c>
      <c r="AD41" s="28" t="s">
        <v>22</v>
      </c>
      <c r="AE41" s="22">
        <v>1</v>
      </c>
    </row>
    <row r="42" spans="1:31" ht="12.75">
      <c r="A42" s="28" t="s">
        <v>6</v>
      </c>
      <c r="B42" s="28">
        <v>18</v>
      </c>
      <c r="C42" s="28"/>
      <c r="D42" s="28">
        <v>1801320</v>
      </c>
      <c r="E42" s="28" t="s">
        <v>372</v>
      </c>
      <c r="F42" s="49"/>
      <c r="G42" s="28"/>
      <c r="H42" s="29"/>
      <c r="Q42" s="28" t="s">
        <v>6</v>
      </c>
      <c r="R42" s="28">
        <v>1800330</v>
      </c>
      <c r="S42" s="28" t="s">
        <v>23</v>
      </c>
      <c r="T42" s="28">
        <v>18027</v>
      </c>
      <c r="U42" s="28" t="s">
        <v>24</v>
      </c>
      <c r="V42" s="22">
        <f t="shared" si="0"/>
        <v>0</v>
      </c>
      <c r="Z42" s="28" t="s">
        <v>6</v>
      </c>
      <c r="AA42" s="28">
        <v>1810380</v>
      </c>
      <c r="AB42" s="28" t="s">
        <v>317</v>
      </c>
      <c r="AC42" s="28">
        <v>18065</v>
      </c>
      <c r="AD42" s="28" t="s">
        <v>44</v>
      </c>
      <c r="AE42" s="22">
        <v>1</v>
      </c>
    </row>
    <row r="43" spans="1:31" ht="12.75">
      <c r="A43" s="28" t="s">
        <v>6</v>
      </c>
      <c r="B43" s="28">
        <v>18</v>
      </c>
      <c r="C43" s="28"/>
      <c r="D43" s="28">
        <v>1801410</v>
      </c>
      <c r="E43" s="28" t="s">
        <v>373</v>
      </c>
      <c r="F43" s="49">
        <v>2650</v>
      </c>
      <c r="G43" s="28"/>
      <c r="H43" s="29"/>
      <c r="Q43" s="28" t="s">
        <v>6</v>
      </c>
      <c r="R43" s="28">
        <v>1807710</v>
      </c>
      <c r="S43" s="28" t="s">
        <v>246</v>
      </c>
      <c r="T43" s="28">
        <v>18027</v>
      </c>
      <c r="U43" s="28" t="s">
        <v>24</v>
      </c>
      <c r="V43" s="22">
        <f t="shared" si="0"/>
        <v>1</v>
      </c>
      <c r="Z43" s="28" t="s">
        <v>6</v>
      </c>
      <c r="AA43" s="28">
        <v>1811250</v>
      </c>
      <c r="AB43" s="28" t="s">
        <v>345</v>
      </c>
      <c r="AC43" s="28">
        <v>18067</v>
      </c>
      <c r="AD43" s="28" t="s">
        <v>90</v>
      </c>
      <c r="AE43" s="22">
        <v>1</v>
      </c>
    </row>
    <row r="44" spans="1:31" ht="12.75">
      <c r="A44" s="28" t="s">
        <v>6</v>
      </c>
      <c r="B44" s="28">
        <v>18</v>
      </c>
      <c r="C44" s="28"/>
      <c r="D44" s="28">
        <v>1801440</v>
      </c>
      <c r="E44" s="28" t="s">
        <v>492</v>
      </c>
      <c r="F44" s="49">
        <v>4205</v>
      </c>
      <c r="G44" s="28"/>
      <c r="H44" s="29"/>
      <c r="Q44" s="28" t="s">
        <v>6</v>
      </c>
      <c r="R44" s="28">
        <v>1801590</v>
      </c>
      <c r="S44" s="28" t="s">
        <v>78</v>
      </c>
      <c r="T44" s="28">
        <v>18033</v>
      </c>
      <c r="U44" s="28" t="s">
        <v>79</v>
      </c>
      <c r="V44" s="22">
        <f t="shared" si="0"/>
        <v>0</v>
      </c>
      <c r="Z44" s="28" t="s">
        <v>6</v>
      </c>
      <c r="AA44" s="28">
        <v>1804710</v>
      </c>
      <c r="AB44" s="28" t="s">
        <v>179</v>
      </c>
      <c r="AC44" s="28">
        <v>18069</v>
      </c>
      <c r="AD44" s="28" t="s">
        <v>180</v>
      </c>
      <c r="AE44" s="22">
        <v>1</v>
      </c>
    </row>
    <row r="45" spans="1:31" ht="12.75">
      <c r="A45" s="28" t="s">
        <v>6</v>
      </c>
      <c r="B45" s="28">
        <v>18</v>
      </c>
      <c r="C45" s="28"/>
      <c r="D45" s="28">
        <v>1801560</v>
      </c>
      <c r="E45" s="28" t="s">
        <v>493</v>
      </c>
      <c r="F45" s="49">
        <v>8360</v>
      </c>
      <c r="G45" s="28"/>
      <c r="H45" s="29"/>
      <c r="Q45" s="28" t="s">
        <v>6</v>
      </c>
      <c r="R45" s="28">
        <v>1803060</v>
      </c>
      <c r="S45" s="28" t="s">
        <v>132</v>
      </c>
      <c r="T45" s="28">
        <v>18033</v>
      </c>
      <c r="U45" s="28" t="s">
        <v>79</v>
      </c>
      <c r="V45" s="22">
        <f t="shared" si="0"/>
        <v>0</v>
      </c>
      <c r="Z45" s="28" t="s">
        <v>6</v>
      </c>
      <c r="AA45" s="28">
        <v>1810080</v>
      </c>
      <c r="AB45" s="28" t="s">
        <v>308</v>
      </c>
      <c r="AC45" s="28">
        <v>18071</v>
      </c>
      <c r="AD45" s="28" t="s">
        <v>59</v>
      </c>
      <c r="AE45" s="22">
        <v>1</v>
      </c>
    </row>
    <row r="46" spans="1:31" ht="12.75">
      <c r="A46" s="28" t="s">
        <v>6</v>
      </c>
      <c r="B46" s="28">
        <v>18</v>
      </c>
      <c r="C46" s="28"/>
      <c r="D46" s="28">
        <v>1801590</v>
      </c>
      <c r="E46" s="28" t="s">
        <v>494</v>
      </c>
      <c r="F46" s="49">
        <v>1805</v>
      </c>
      <c r="G46" s="28"/>
      <c r="H46" s="29"/>
      <c r="Q46" s="28" t="s">
        <v>6</v>
      </c>
      <c r="R46" s="28">
        <v>1803840</v>
      </c>
      <c r="S46" s="28" t="s">
        <v>159</v>
      </c>
      <c r="T46" s="28">
        <v>18033</v>
      </c>
      <c r="U46" s="28" t="s">
        <v>79</v>
      </c>
      <c r="V46" s="22">
        <f t="shared" si="0"/>
        <v>0</v>
      </c>
      <c r="Z46" s="28" t="s">
        <v>6</v>
      </c>
      <c r="AA46" s="28">
        <v>1809420</v>
      </c>
      <c r="AB46" s="28" t="s">
        <v>294</v>
      </c>
      <c r="AC46" s="28">
        <v>18073</v>
      </c>
      <c r="AD46" s="28" t="s">
        <v>188</v>
      </c>
      <c r="AE46" s="22">
        <v>1</v>
      </c>
    </row>
    <row r="47" spans="1:31" ht="12.75">
      <c r="A47" s="28" t="s">
        <v>6</v>
      </c>
      <c r="B47" s="28">
        <v>18</v>
      </c>
      <c r="C47" s="28"/>
      <c r="D47" s="28">
        <v>1801710</v>
      </c>
      <c r="E47" s="28" t="s">
        <v>495</v>
      </c>
      <c r="F47" s="49">
        <v>6055</v>
      </c>
      <c r="G47" s="28"/>
      <c r="H47" s="29"/>
      <c r="Q47" s="28" t="s">
        <v>6</v>
      </c>
      <c r="R47" s="28">
        <v>1804230</v>
      </c>
      <c r="S47" s="28" t="s">
        <v>171</v>
      </c>
      <c r="T47" s="28">
        <v>18033</v>
      </c>
      <c r="U47" s="28" t="s">
        <v>79</v>
      </c>
      <c r="V47" s="22">
        <f t="shared" si="0"/>
        <v>1</v>
      </c>
      <c r="Z47" s="28" t="s">
        <v>6</v>
      </c>
      <c r="AA47" s="28">
        <v>1804980</v>
      </c>
      <c r="AB47" s="28" t="s">
        <v>183</v>
      </c>
      <c r="AC47" s="28">
        <v>18075</v>
      </c>
      <c r="AD47" s="28" t="s">
        <v>184</v>
      </c>
      <c r="AE47" s="22">
        <v>1</v>
      </c>
    </row>
    <row r="48" spans="1:31" ht="12.75">
      <c r="A48" s="28" t="s">
        <v>6</v>
      </c>
      <c r="B48" s="28">
        <v>18</v>
      </c>
      <c r="C48" s="28"/>
      <c r="D48" s="28">
        <v>1801740</v>
      </c>
      <c r="E48" s="28" t="s">
        <v>496</v>
      </c>
      <c r="F48" s="49">
        <v>6325</v>
      </c>
      <c r="G48" s="28"/>
      <c r="H48" s="29"/>
      <c r="Q48" s="28" t="s">
        <v>6</v>
      </c>
      <c r="R48" s="28">
        <v>1805700</v>
      </c>
      <c r="S48" s="28" t="s">
        <v>199</v>
      </c>
      <c r="T48" s="28">
        <v>18029</v>
      </c>
      <c r="U48" s="28" t="s">
        <v>20</v>
      </c>
      <c r="V48" s="22">
        <f t="shared" si="0"/>
        <v>0</v>
      </c>
      <c r="Z48" s="28" t="s">
        <v>6</v>
      </c>
      <c r="AA48" s="28">
        <v>1810800</v>
      </c>
      <c r="AB48" s="28" t="s">
        <v>333</v>
      </c>
      <c r="AC48" s="28">
        <v>18077</v>
      </c>
      <c r="AD48" s="28" t="s">
        <v>210</v>
      </c>
      <c r="AE48" s="22">
        <v>1</v>
      </c>
    </row>
    <row r="49" spans="1:31" ht="12.75">
      <c r="A49" s="28" t="s">
        <v>6</v>
      </c>
      <c r="B49" s="28">
        <v>18</v>
      </c>
      <c r="C49" s="28"/>
      <c r="D49" s="28">
        <v>1801770</v>
      </c>
      <c r="E49" s="28" t="s">
        <v>497</v>
      </c>
      <c r="F49" s="49">
        <v>6825</v>
      </c>
      <c r="G49" s="28"/>
      <c r="H49" s="29"/>
      <c r="Q49" s="28" t="s">
        <v>6</v>
      </c>
      <c r="R49" s="28">
        <v>1800240</v>
      </c>
      <c r="S49" s="28" t="s">
        <v>19</v>
      </c>
      <c r="T49" s="28">
        <v>18029</v>
      </c>
      <c r="U49" s="28" t="s">
        <v>20</v>
      </c>
      <c r="V49" s="22">
        <f t="shared" si="0"/>
        <v>0</v>
      </c>
      <c r="Z49" s="28" t="s">
        <v>6</v>
      </c>
      <c r="AA49" s="28">
        <v>1805190</v>
      </c>
      <c r="AB49" s="28" t="s">
        <v>185</v>
      </c>
      <c r="AC49" s="28">
        <v>18079</v>
      </c>
      <c r="AD49" s="28" t="s">
        <v>186</v>
      </c>
      <c r="AE49" s="22">
        <v>1</v>
      </c>
    </row>
    <row r="50" spans="1:31" ht="12.75">
      <c r="A50" s="28" t="s">
        <v>6</v>
      </c>
      <c r="B50" s="28">
        <v>18</v>
      </c>
      <c r="C50" s="28"/>
      <c r="D50" s="28">
        <v>1801890</v>
      </c>
      <c r="E50" s="28" t="s">
        <v>498</v>
      </c>
      <c r="F50" s="49">
        <v>4145</v>
      </c>
      <c r="G50" s="28"/>
      <c r="H50" s="29"/>
      <c r="Q50" s="28" t="s">
        <v>6</v>
      </c>
      <c r="R50" s="28">
        <v>1811190</v>
      </c>
      <c r="S50" s="28" t="s">
        <v>342</v>
      </c>
      <c r="T50" s="28">
        <v>18029</v>
      </c>
      <c r="U50" s="28" t="s">
        <v>20</v>
      </c>
      <c r="V50" s="22">
        <f t="shared" si="0"/>
        <v>1</v>
      </c>
      <c r="Z50" s="28" t="s">
        <v>6</v>
      </c>
      <c r="AA50" s="28">
        <v>1807620</v>
      </c>
      <c r="AB50" s="28" t="s">
        <v>243</v>
      </c>
      <c r="AC50" s="28">
        <v>18081</v>
      </c>
      <c r="AD50" s="28" t="s">
        <v>75</v>
      </c>
      <c r="AE50" s="22">
        <v>1</v>
      </c>
    </row>
    <row r="51" spans="1:31" ht="12.75">
      <c r="A51" s="28" t="s">
        <v>6</v>
      </c>
      <c r="B51" s="28">
        <v>18</v>
      </c>
      <c r="C51" s="28"/>
      <c r="D51" s="28">
        <v>1801920</v>
      </c>
      <c r="E51" s="28" t="s">
        <v>499</v>
      </c>
      <c r="F51" s="49">
        <v>1000</v>
      </c>
      <c r="G51" s="28"/>
      <c r="H51" s="29"/>
      <c r="Q51" s="28" t="s">
        <v>6</v>
      </c>
      <c r="R51" s="28">
        <v>1802610</v>
      </c>
      <c r="S51" s="28" t="s">
        <v>111</v>
      </c>
      <c r="T51" s="28">
        <v>18031</v>
      </c>
      <c r="U51" s="28" t="s">
        <v>112</v>
      </c>
      <c r="V51" s="22">
        <f t="shared" si="0"/>
        <v>0</v>
      </c>
      <c r="Z51" s="28" t="s">
        <v>6</v>
      </c>
      <c r="AA51" s="28">
        <v>1810410</v>
      </c>
      <c r="AB51" s="28" t="s">
        <v>318</v>
      </c>
      <c r="AC51" s="28">
        <v>18083</v>
      </c>
      <c r="AD51" s="28" t="s">
        <v>250</v>
      </c>
      <c r="AE51" s="22">
        <v>1</v>
      </c>
    </row>
    <row r="52" spans="1:31" ht="12.75">
      <c r="A52" s="28" t="s">
        <v>6</v>
      </c>
      <c r="B52" s="28">
        <v>18</v>
      </c>
      <c r="C52" s="28"/>
      <c r="D52" s="28">
        <v>1802040</v>
      </c>
      <c r="E52" s="28" t="s">
        <v>500</v>
      </c>
      <c r="F52" s="49">
        <v>3470</v>
      </c>
      <c r="G52" s="28"/>
      <c r="H52" s="29"/>
      <c r="Q52" s="28" t="s">
        <v>6</v>
      </c>
      <c r="R52" s="28">
        <v>1804080</v>
      </c>
      <c r="S52" s="28" t="s">
        <v>167</v>
      </c>
      <c r="T52" s="28">
        <v>18031</v>
      </c>
      <c r="U52" s="28" t="s">
        <v>112</v>
      </c>
      <c r="V52" s="22">
        <f t="shared" si="0"/>
        <v>1</v>
      </c>
      <c r="Z52" s="28" t="s">
        <v>6</v>
      </c>
      <c r="AA52" s="28">
        <v>1811370</v>
      </c>
      <c r="AB52" s="28" t="s">
        <v>348</v>
      </c>
      <c r="AC52" s="28">
        <v>18085</v>
      </c>
      <c r="AD52" s="28" t="s">
        <v>196</v>
      </c>
      <c r="AE52" s="22">
        <v>1</v>
      </c>
    </row>
    <row r="53" spans="1:31" ht="12.75">
      <c r="A53" s="28" t="s">
        <v>6</v>
      </c>
      <c r="B53" s="28">
        <v>18</v>
      </c>
      <c r="C53" s="28"/>
      <c r="D53" s="28">
        <v>1802130</v>
      </c>
      <c r="E53" s="28" t="s">
        <v>501</v>
      </c>
      <c r="F53" s="49">
        <v>1150</v>
      </c>
      <c r="G53" s="28"/>
      <c r="H53" s="29"/>
      <c r="Q53" s="28" t="s">
        <v>6</v>
      </c>
      <c r="R53" s="28">
        <v>1807020</v>
      </c>
      <c r="S53" s="28" t="s">
        <v>226</v>
      </c>
      <c r="T53" s="28">
        <v>18035</v>
      </c>
      <c r="U53" s="28" t="s">
        <v>116</v>
      </c>
      <c r="V53" s="22">
        <f t="shared" si="0"/>
        <v>0</v>
      </c>
      <c r="Z53" s="28" t="s">
        <v>6</v>
      </c>
      <c r="AA53" s="28">
        <v>1802190</v>
      </c>
      <c r="AB53" s="28" t="s">
        <v>94</v>
      </c>
      <c r="AC53" s="28">
        <v>18091</v>
      </c>
      <c r="AD53" s="28" t="s">
        <v>70</v>
      </c>
      <c r="AE53" s="22">
        <v>1</v>
      </c>
    </row>
    <row r="54" spans="1:31" ht="12.75">
      <c r="A54" s="28" t="s">
        <v>6</v>
      </c>
      <c r="B54" s="28">
        <v>18</v>
      </c>
      <c r="C54" s="28"/>
      <c r="D54" s="28">
        <v>1802160</v>
      </c>
      <c r="E54" s="28" t="s">
        <v>502</v>
      </c>
      <c r="F54" s="49">
        <v>1160</v>
      </c>
      <c r="G54" s="28"/>
      <c r="H54" s="29"/>
      <c r="Q54" s="28" t="s">
        <v>6</v>
      </c>
      <c r="R54" s="28">
        <v>1809840</v>
      </c>
      <c r="S54" s="28" t="s">
        <v>305</v>
      </c>
      <c r="T54" s="28">
        <v>18035</v>
      </c>
      <c r="U54" s="28" t="s">
        <v>116</v>
      </c>
      <c r="V54" s="22">
        <f t="shared" si="0"/>
        <v>0</v>
      </c>
      <c r="Z54" s="28" t="s">
        <v>6</v>
      </c>
      <c r="AA54" s="28">
        <v>1809300</v>
      </c>
      <c r="AB54" s="28" t="s">
        <v>292</v>
      </c>
      <c r="AC54" s="28">
        <v>18087</v>
      </c>
      <c r="AD54" s="28" t="s">
        <v>195</v>
      </c>
      <c r="AE54" s="22">
        <v>1</v>
      </c>
    </row>
    <row r="55" spans="1:31" ht="12.75">
      <c r="A55" s="28" t="s">
        <v>6</v>
      </c>
      <c r="B55" s="28">
        <v>18</v>
      </c>
      <c r="C55" s="28"/>
      <c r="D55" s="28">
        <v>1802190</v>
      </c>
      <c r="E55" s="28" t="s">
        <v>503</v>
      </c>
      <c r="F55" s="49">
        <v>4940</v>
      </c>
      <c r="G55" s="28"/>
      <c r="H55" s="29"/>
      <c r="Q55" s="28" t="s">
        <v>6</v>
      </c>
      <c r="R55" s="28">
        <v>1802660</v>
      </c>
      <c r="S55" s="28" t="s">
        <v>115</v>
      </c>
      <c r="T55" s="28">
        <v>18035</v>
      </c>
      <c r="U55" s="28" t="s">
        <v>116</v>
      </c>
      <c r="V55" s="22">
        <f t="shared" si="0"/>
        <v>0</v>
      </c>
      <c r="Z55" s="28" t="s">
        <v>6</v>
      </c>
      <c r="AA55" s="28">
        <v>1807350</v>
      </c>
      <c r="AB55" s="28" t="s">
        <v>235</v>
      </c>
      <c r="AC55" s="28">
        <v>18089</v>
      </c>
      <c r="AD55" s="28" t="s">
        <v>106</v>
      </c>
      <c r="AE55" s="22">
        <v>1</v>
      </c>
    </row>
    <row r="56" spans="1:31" ht="12.75">
      <c r="A56" s="28" t="s">
        <v>6</v>
      </c>
      <c r="B56" s="28">
        <v>18</v>
      </c>
      <c r="C56" s="28"/>
      <c r="D56" s="28">
        <v>1802220</v>
      </c>
      <c r="E56" s="28" t="s">
        <v>375</v>
      </c>
      <c r="F56" s="49">
        <v>6750</v>
      </c>
      <c r="G56" s="28"/>
      <c r="H56" s="29"/>
      <c r="Q56" s="28" t="s">
        <v>6</v>
      </c>
      <c r="R56" s="28">
        <v>1804500</v>
      </c>
      <c r="S56" s="28" t="s">
        <v>175</v>
      </c>
      <c r="T56" s="28">
        <v>18035</v>
      </c>
      <c r="U56" s="28" t="s">
        <v>116</v>
      </c>
      <c r="V56" s="22">
        <f t="shared" si="0"/>
        <v>0</v>
      </c>
      <c r="Z56" s="28" t="s">
        <v>6</v>
      </c>
      <c r="AA56" s="28">
        <v>1807860</v>
      </c>
      <c r="AB56" s="28" t="s">
        <v>251</v>
      </c>
      <c r="AC56" s="28">
        <v>18093</v>
      </c>
      <c r="AD56" s="28" t="s">
        <v>225</v>
      </c>
      <c r="AE56" s="22">
        <v>1</v>
      </c>
    </row>
    <row r="57" spans="1:31" ht="12.75">
      <c r="A57" s="28" t="s">
        <v>6</v>
      </c>
      <c r="B57" s="28">
        <v>18</v>
      </c>
      <c r="C57" s="28"/>
      <c r="D57" s="28">
        <v>1802280</v>
      </c>
      <c r="E57" s="28" t="s">
        <v>504</v>
      </c>
      <c r="F57" s="49">
        <v>8665</v>
      </c>
      <c r="G57" s="28"/>
      <c r="H57" s="29"/>
      <c r="Q57" s="28" t="s">
        <v>6</v>
      </c>
      <c r="R57" s="28">
        <v>1805880</v>
      </c>
      <c r="S57" s="28" t="s">
        <v>201</v>
      </c>
      <c r="T57" s="28">
        <v>18035</v>
      </c>
      <c r="U57" s="28" t="s">
        <v>116</v>
      </c>
      <c r="V57" s="22">
        <f t="shared" si="0"/>
        <v>0</v>
      </c>
      <c r="Z57" s="28" t="s">
        <v>6</v>
      </c>
      <c r="AA57" s="28">
        <v>1810440</v>
      </c>
      <c r="AB57" s="28" t="s">
        <v>319</v>
      </c>
      <c r="AC57" s="28">
        <v>18095</v>
      </c>
      <c r="AD57" s="28" t="s">
        <v>13</v>
      </c>
      <c r="AE57" s="22">
        <v>1</v>
      </c>
    </row>
    <row r="58" spans="1:31" ht="12.75">
      <c r="A58" s="28" t="s">
        <v>6</v>
      </c>
      <c r="B58" s="28">
        <v>18</v>
      </c>
      <c r="C58" s="28"/>
      <c r="D58" s="28">
        <v>1802400</v>
      </c>
      <c r="E58" s="28" t="s">
        <v>376</v>
      </c>
      <c r="F58" s="49">
        <v>2270</v>
      </c>
      <c r="G58" s="28"/>
      <c r="H58" s="29"/>
      <c r="Q58" s="28" t="s">
        <v>6</v>
      </c>
      <c r="R58" s="28">
        <v>1807230</v>
      </c>
      <c r="S58" s="28" t="s">
        <v>230</v>
      </c>
      <c r="T58" s="28">
        <v>18035</v>
      </c>
      <c r="U58" s="28" t="s">
        <v>116</v>
      </c>
      <c r="V58" s="22">
        <f t="shared" si="0"/>
        <v>0</v>
      </c>
      <c r="Z58" s="28" t="s">
        <v>6</v>
      </c>
      <c r="AA58" s="28">
        <v>1810920</v>
      </c>
      <c r="AB58" s="28" t="s">
        <v>338</v>
      </c>
      <c r="AC58" s="28">
        <v>18097</v>
      </c>
      <c r="AD58" s="28" t="s">
        <v>33</v>
      </c>
      <c r="AE58" s="22">
        <v>1</v>
      </c>
    </row>
    <row r="59" spans="1:31" ht="12.75">
      <c r="A59" s="28" t="s">
        <v>6</v>
      </c>
      <c r="B59" s="28">
        <v>18</v>
      </c>
      <c r="C59" s="28"/>
      <c r="D59" s="28">
        <v>1802430</v>
      </c>
      <c r="E59" s="28" t="s">
        <v>505</v>
      </c>
      <c r="F59" s="49">
        <v>2440</v>
      </c>
      <c r="G59" s="28"/>
      <c r="H59" s="29"/>
      <c r="Q59" s="28" t="s">
        <v>6</v>
      </c>
      <c r="R59" s="28">
        <v>1807320</v>
      </c>
      <c r="S59" s="28" t="s">
        <v>234</v>
      </c>
      <c r="T59" s="28">
        <v>18035</v>
      </c>
      <c r="U59" s="28" t="s">
        <v>116</v>
      </c>
      <c r="V59" s="22">
        <f t="shared" si="0"/>
        <v>1</v>
      </c>
      <c r="Z59" s="28" t="s">
        <v>6</v>
      </c>
      <c r="AA59" s="28">
        <v>1809060</v>
      </c>
      <c r="AB59" s="28" t="s">
        <v>288</v>
      </c>
      <c r="AC59" s="28">
        <v>18099</v>
      </c>
      <c r="AD59" s="28" t="s">
        <v>16</v>
      </c>
      <c r="AE59" s="22">
        <v>1</v>
      </c>
    </row>
    <row r="60" spans="1:31" ht="12.75">
      <c r="A60" s="28" t="s">
        <v>6</v>
      </c>
      <c r="B60" s="28">
        <v>18</v>
      </c>
      <c r="C60" s="28"/>
      <c r="D60" s="28">
        <v>1802440</v>
      </c>
      <c r="E60" s="28" t="s">
        <v>506</v>
      </c>
      <c r="F60" s="49">
        <v>1300</v>
      </c>
      <c r="G60" s="28"/>
      <c r="H60" s="29"/>
      <c r="Q60" s="28" t="s">
        <v>6</v>
      </c>
      <c r="R60" s="28">
        <v>1803960</v>
      </c>
      <c r="S60" s="28" t="s">
        <v>163</v>
      </c>
      <c r="T60" s="28">
        <v>18037</v>
      </c>
      <c r="U60" s="28" t="s">
        <v>164</v>
      </c>
      <c r="V60" s="22">
        <f t="shared" si="0"/>
        <v>0</v>
      </c>
      <c r="Z60" s="28" t="s">
        <v>6</v>
      </c>
      <c r="AA60" s="28">
        <v>1810170</v>
      </c>
      <c r="AB60" s="28" t="s">
        <v>311</v>
      </c>
      <c r="AC60" s="28">
        <v>18101</v>
      </c>
      <c r="AD60" s="28" t="s">
        <v>205</v>
      </c>
      <c r="AE60" s="22">
        <v>1</v>
      </c>
    </row>
    <row r="61" spans="1:31" ht="12.75">
      <c r="A61" s="28" t="s">
        <v>6</v>
      </c>
      <c r="B61" s="28">
        <v>18</v>
      </c>
      <c r="C61" s="28"/>
      <c r="D61" s="28">
        <v>1802460</v>
      </c>
      <c r="E61" s="28" t="s">
        <v>507</v>
      </c>
      <c r="F61" s="49">
        <v>5855</v>
      </c>
      <c r="G61" s="28"/>
      <c r="H61" s="29"/>
      <c r="Q61" s="28" t="s">
        <v>6</v>
      </c>
      <c r="R61" s="28">
        <v>1808120</v>
      </c>
      <c r="S61" s="28" t="s">
        <v>265</v>
      </c>
      <c r="T61" s="28">
        <v>18037</v>
      </c>
      <c r="U61" s="28" t="s">
        <v>164</v>
      </c>
      <c r="V61" s="22">
        <f t="shared" si="0"/>
        <v>0</v>
      </c>
      <c r="Z61" s="28" t="s">
        <v>6</v>
      </c>
      <c r="AA61" s="28">
        <v>1808850</v>
      </c>
      <c r="AB61" s="28" t="s">
        <v>281</v>
      </c>
      <c r="AC61" s="28">
        <v>18103</v>
      </c>
      <c r="AD61" s="28" t="s">
        <v>208</v>
      </c>
      <c r="AE61" s="22">
        <v>1</v>
      </c>
    </row>
    <row r="62" spans="1:31" ht="12.75">
      <c r="A62" s="28" t="s">
        <v>6</v>
      </c>
      <c r="B62" s="28">
        <v>18</v>
      </c>
      <c r="C62" s="28"/>
      <c r="D62" s="28">
        <v>1802490</v>
      </c>
      <c r="E62" s="28" t="s">
        <v>508</v>
      </c>
      <c r="F62" s="49">
        <v>4660</v>
      </c>
      <c r="G62" s="28"/>
      <c r="H62" s="29"/>
      <c r="Q62" s="28" t="s">
        <v>6</v>
      </c>
      <c r="R62" s="28">
        <v>1810640</v>
      </c>
      <c r="S62" s="28" t="s">
        <v>327</v>
      </c>
      <c r="T62" s="28">
        <v>18037</v>
      </c>
      <c r="U62" s="28" t="s">
        <v>164</v>
      </c>
      <c r="V62" s="22">
        <f t="shared" si="0"/>
        <v>0</v>
      </c>
      <c r="Z62" s="28" t="s">
        <v>6</v>
      </c>
      <c r="AA62" s="28">
        <v>1809480</v>
      </c>
      <c r="AB62" s="28" t="s">
        <v>295</v>
      </c>
      <c r="AC62" s="28">
        <v>18105</v>
      </c>
      <c r="AD62" s="28" t="s">
        <v>42</v>
      </c>
      <c r="AE62" s="22">
        <v>1</v>
      </c>
    </row>
    <row r="63" spans="1:31" ht="12.75">
      <c r="A63" s="28" t="s">
        <v>6</v>
      </c>
      <c r="B63" s="28">
        <v>18</v>
      </c>
      <c r="C63" s="28"/>
      <c r="D63" s="28">
        <v>1802520</v>
      </c>
      <c r="E63" s="28" t="s">
        <v>509</v>
      </c>
      <c r="F63" s="49">
        <v>5455</v>
      </c>
      <c r="G63" s="28"/>
      <c r="H63" s="29"/>
      <c r="Q63" s="28" t="s">
        <v>6</v>
      </c>
      <c r="R63" s="28">
        <v>1810870</v>
      </c>
      <c r="S63" s="28" t="s">
        <v>336</v>
      </c>
      <c r="T63" s="28">
        <v>18037</v>
      </c>
      <c r="U63" s="28" t="s">
        <v>164</v>
      </c>
      <c r="V63" s="22">
        <f t="shared" si="0"/>
        <v>1</v>
      </c>
      <c r="Z63" s="28" t="s">
        <v>6</v>
      </c>
      <c r="AA63" s="28">
        <v>1810450</v>
      </c>
      <c r="AB63" s="28" t="s">
        <v>320</v>
      </c>
      <c r="AC63" s="28">
        <v>18107</v>
      </c>
      <c r="AD63" s="28" t="s">
        <v>104</v>
      </c>
      <c r="AE63" s="22">
        <v>1</v>
      </c>
    </row>
    <row r="64" spans="1:31" ht="12.75">
      <c r="A64" s="28" t="s">
        <v>6</v>
      </c>
      <c r="B64" s="28">
        <v>18</v>
      </c>
      <c r="C64" s="28"/>
      <c r="D64" s="28">
        <v>1802550</v>
      </c>
      <c r="E64" s="28" t="s">
        <v>510</v>
      </c>
      <c r="F64" s="49">
        <v>3325</v>
      </c>
      <c r="G64" s="28"/>
      <c r="H64" s="29"/>
      <c r="Q64" s="28" t="s">
        <v>6</v>
      </c>
      <c r="R64" s="28">
        <v>1800420</v>
      </c>
      <c r="S64" s="28" t="s">
        <v>30</v>
      </c>
      <c r="T64" s="28">
        <v>18039</v>
      </c>
      <c r="U64" s="28" t="s">
        <v>31</v>
      </c>
      <c r="V64" s="22">
        <f t="shared" si="0"/>
        <v>0</v>
      </c>
      <c r="Z64" s="28" t="s">
        <v>6</v>
      </c>
      <c r="AA64" s="28">
        <v>1807620</v>
      </c>
      <c r="AB64" s="28" t="s">
        <v>243</v>
      </c>
      <c r="AC64" s="28">
        <v>18109</v>
      </c>
      <c r="AD64" s="28" t="s">
        <v>143</v>
      </c>
      <c r="AE64" s="22">
        <v>1</v>
      </c>
    </row>
    <row r="65" spans="1:31" ht="12.75">
      <c r="A65" s="28" t="s">
        <v>6</v>
      </c>
      <c r="B65" s="28">
        <v>18</v>
      </c>
      <c r="C65" s="28"/>
      <c r="D65" s="28">
        <v>1802610</v>
      </c>
      <c r="E65" s="28" t="s">
        <v>511</v>
      </c>
      <c r="F65" s="49">
        <v>1835</v>
      </c>
      <c r="G65" s="28"/>
      <c r="H65" s="29"/>
      <c r="Q65" s="28" t="s">
        <v>6</v>
      </c>
      <c r="R65" s="28">
        <v>1802400</v>
      </c>
      <c r="S65" s="28" t="s">
        <v>99</v>
      </c>
      <c r="T65" s="28">
        <v>18039</v>
      </c>
      <c r="U65" s="28" t="s">
        <v>31</v>
      </c>
      <c r="V65" s="22">
        <f t="shared" si="0"/>
        <v>0</v>
      </c>
      <c r="Z65" s="28" t="s">
        <v>6</v>
      </c>
      <c r="AA65" s="28">
        <v>1810470</v>
      </c>
      <c r="AB65" s="28" t="s">
        <v>321</v>
      </c>
      <c r="AC65" s="28">
        <v>18111</v>
      </c>
      <c r="AD65" s="28" t="s">
        <v>255</v>
      </c>
      <c r="AE65" s="22">
        <v>1</v>
      </c>
    </row>
    <row r="66" spans="1:31" ht="12.75">
      <c r="A66" s="28" t="s">
        <v>6</v>
      </c>
      <c r="B66" s="28">
        <v>18</v>
      </c>
      <c r="C66" s="28"/>
      <c r="D66" s="28">
        <v>1802640</v>
      </c>
      <c r="E66" s="28" t="s">
        <v>399</v>
      </c>
      <c r="F66" s="49">
        <v>5300</v>
      </c>
      <c r="G66" s="28"/>
      <c r="H66" s="29"/>
      <c r="Q66" s="28" t="s">
        <v>6</v>
      </c>
      <c r="R66" s="28">
        <v>1803270</v>
      </c>
      <c r="S66" s="28" t="s">
        <v>140</v>
      </c>
      <c r="T66" s="28">
        <v>18039</v>
      </c>
      <c r="U66" s="28" t="s">
        <v>31</v>
      </c>
      <c r="V66" s="22">
        <f t="shared" si="0"/>
        <v>0</v>
      </c>
      <c r="Z66" s="28" t="s">
        <v>6</v>
      </c>
      <c r="AA66" s="28">
        <v>1810230</v>
      </c>
      <c r="AB66" s="28" t="s">
        <v>312</v>
      </c>
      <c r="AC66" s="28">
        <v>18113</v>
      </c>
      <c r="AD66" s="28" t="s">
        <v>82</v>
      </c>
      <c r="AE66" s="22">
        <v>1</v>
      </c>
    </row>
    <row r="67" spans="1:31" ht="12.75">
      <c r="A67" s="28" t="s">
        <v>6</v>
      </c>
      <c r="B67" s="28">
        <v>18</v>
      </c>
      <c r="C67" s="28"/>
      <c r="D67" s="28">
        <v>1802660</v>
      </c>
      <c r="E67" s="28" t="s">
        <v>512</v>
      </c>
      <c r="F67" s="49">
        <v>1875</v>
      </c>
      <c r="G67" s="28"/>
      <c r="H67" s="29"/>
      <c r="Q67" s="28" t="s">
        <v>6</v>
      </c>
      <c r="R67" s="28">
        <v>1803480</v>
      </c>
      <c r="S67" s="28" t="s">
        <v>146</v>
      </c>
      <c r="T67" s="28">
        <v>18039</v>
      </c>
      <c r="U67" s="28" t="s">
        <v>31</v>
      </c>
      <c r="V67" s="22">
        <f t="shared" si="0"/>
        <v>0</v>
      </c>
      <c r="Z67" s="28" t="s">
        <v>6</v>
      </c>
      <c r="AA67" s="28">
        <v>1809600</v>
      </c>
      <c r="AB67" s="28" t="s">
        <v>297</v>
      </c>
      <c r="AC67" s="28">
        <v>18115</v>
      </c>
      <c r="AD67" s="28" t="s">
        <v>298</v>
      </c>
      <c r="AE67" s="22">
        <v>1</v>
      </c>
    </row>
    <row r="68" spans="1:31" ht="12.75">
      <c r="A68" s="28" t="s">
        <v>6</v>
      </c>
      <c r="B68" s="28">
        <v>18</v>
      </c>
      <c r="C68" s="28"/>
      <c r="D68" s="28">
        <v>1802700</v>
      </c>
      <c r="E68" s="28" t="s">
        <v>513</v>
      </c>
      <c r="F68" s="49">
        <v>755</v>
      </c>
      <c r="G68" s="28"/>
      <c r="H68" s="29"/>
      <c r="Q68" s="28" t="s">
        <v>6</v>
      </c>
      <c r="R68" s="28">
        <v>1803930</v>
      </c>
      <c r="S68" s="28" t="s">
        <v>161</v>
      </c>
      <c r="T68" s="28">
        <v>18039</v>
      </c>
      <c r="U68" s="28" t="s">
        <v>31</v>
      </c>
      <c r="V68" s="22">
        <f t="shared" si="0"/>
        <v>0</v>
      </c>
      <c r="Z68" s="28" t="s">
        <v>6</v>
      </c>
      <c r="AA68" s="28">
        <v>1810980</v>
      </c>
      <c r="AB68" s="28" t="s">
        <v>340</v>
      </c>
      <c r="AC68" s="28">
        <v>18117</v>
      </c>
      <c r="AD68" s="28" t="s">
        <v>277</v>
      </c>
      <c r="AE68" s="22">
        <v>1</v>
      </c>
    </row>
    <row r="69" spans="1:31" ht="12.75">
      <c r="A69" s="28" t="s">
        <v>6</v>
      </c>
      <c r="B69" s="28">
        <v>18</v>
      </c>
      <c r="C69" s="28"/>
      <c r="D69" s="28">
        <v>1802730</v>
      </c>
      <c r="E69" s="28" t="s">
        <v>378</v>
      </c>
      <c r="F69" s="49">
        <v>4790</v>
      </c>
      <c r="G69" s="28"/>
      <c r="H69" s="29"/>
      <c r="Q69" s="28" t="s">
        <v>6</v>
      </c>
      <c r="R69" s="28">
        <v>1806600</v>
      </c>
      <c r="S69" s="28" t="s">
        <v>218</v>
      </c>
      <c r="T69" s="28">
        <v>18039</v>
      </c>
      <c r="U69" s="28" t="s">
        <v>31</v>
      </c>
      <c r="V69" s="22">
        <f t="shared" si="0"/>
        <v>1</v>
      </c>
      <c r="Z69" s="28" t="s">
        <v>6</v>
      </c>
      <c r="AA69" s="28">
        <v>1810950</v>
      </c>
      <c r="AB69" s="28" t="s">
        <v>339</v>
      </c>
      <c r="AC69" s="28">
        <v>18119</v>
      </c>
      <c r="AD69" s="28" t="s">
        <v>96</v>
      </c>
      <c r="AE69" s="22">
        <v>1</v>
      </c>
    </row>
    <row r="70" spans="1:31" ht="12.75">
      <c r="A70" s="28" t="s">
        <v>6</v>
      </c>
      <c r="B70" s="28">
        <v>18</v>
      </c>
      <c r="C70" s="28"/>
      <c r="D70" s="28">
        <v>1802800</v>
      </c>
      <c r="E70" s="28" t="s">
        <v>379</v>
      </c>
      <c r="F70" s="49">
        <v>6470</v>
      </c>
      <c r="G70" s="28"/>
      <c r="H70" s="29"/>
      <c r="Q70" s="28" t="s">
        <v>6</v>
      </c>
      <c r="R70" s="28">
        <v>1803510</v>
      </c>
      <c r="S70" s="28" t="s">
        <v>147</v>
      </c>
      <c r="T70" s="28">
        <v>18041</v>
      </c>
      <c r="U70" s="28" t="s">
        <v>148</v>
      </c>
      <c r="V70" s="22">
        <f t="shared" si="0"/>
        <v>1</v>
      </c>
      <c r="Z70" s="28" t="s">
        <v>6</v>
      </c>
      <c r="AA70" s="28">
        <v>1810900</v>
      </c>
      <c r="AB70" s="28" t="s">
        <v>337</v>
      </c>
      <c r="AC70" s="28">
        <v>18121</v>
      </c>
      <c r="AD70" s="28" t="s">
        <v>53</v>
      </c>
      <c r="AE70" s="22">
        <v>1</v>
      </c>
    </row>
    <row r="71" spans="1:31" ht="12.75">
      <c r="A71" s="28" t="s">
        <v>6</v>
      </c>
      <c r="B71" s="28">
        <v>18</v>
      </c>
      <c r="C71" s="28"/>
      <c r="D71" s="28">
        <v>1802830</v>
      </c>
      <c r="E71" s="28" t="s">
        <v>667</v>
      </c>
      <c r="F71" s="49"/>
      <c r="G71" s="28"/>
      <c r="H71" s="29"/>
      <c r="Q71" s="28" t="s">
        <v>6</v>
      </c>
      <c r="R71" s="28">
        <v>1807410</v>
      </c>
      <c r="S71" s="28" t="s">
        <v>237</v>
      </c>
      <c r="T71" s="28">
        <v>18043</v>
      </c>
      <c r="U71" s="28" t="s">
        <v>238</v>
      </c>
      <c r="V71" s="22">
        <f t="shared" si="0"/>
        <v>1</v>
      </c>
      <c r="Z71" s="28" t="s">
        <v>6</v>
      </c>
      <c r="AA71" s="28">
        <v>1811260</v>
      </c>
      <c r="AB71" s="28" t="s">
        <v>346</v>
      </c>
      <c r="AC71" s="28">
        <v>18123</v>
      </c>
      <c r="AD71" s="28" t="s">
        <v>63</v>
      </c>
      <c r="AE71" s="22">
        <v>1</v>
      </c>
    </row>
    <row r="72" spans="1:31" ht="12.75">
      <c r="A72" s="28" t="s">
        <v>6</v>
      </c>
      <c r="B72" s="28">
        <v>18</v>
      </c>
      <c r="C72" s="28"/>
      <c r="D72" s="28">
        <v>1802850</v>
      </c>
      <c r="E72" s="28" t="s">
        <v>380</v>
      </c>
      <c r="F72" s="49">
        <v>255</v>
      </c>
      <c r="G72" s="28"/>
      <c r="H72" s="29"/>
      <c r="Q72" s="28" t="s">
        <v>6</v>
      </c>
      <c r="R72" s="28">
        <v>1800210</v>
      </c>
      <c r="S72" s="28" t="s">
        <v>17</v>
      </c>
      <c r="T72" s="28">
        <v>18045</v>
      </c>
      <c r="U72" s="28" t="s">
        <v>18</v>
      </c>
      <c r="V72" s="22">
        <f t="shared" si="0"/>
        <v>0</v>
      </c>
      <c r="Z72" s="28" t="s">
        <v>6</v>
      </c>
      <c r="AA72" s="28">
        <v>1808900</v>
      </c>
      <c r="AB72" s="28" t="s">
        <v>282</v>
      </c>
      <c r="AC72" s="28">
        <v>18125</v>
      </c>
      <c r="AD72" s="28" t="s">
        <v>283</v>
      </c>
      <c r="AE72" s="22">
        <v>1</v>
      </c>
    </row>
    <row r="73" spans="1:31" ht="12.75">
      <c r="A73" s="28" t="s">
        <v>6</v>
      </c>
      <c r="B73" s="28">
        <v>18</v>
      </c>
      <c r="C73" s="28"/>
      <c r="D73" s="28">
        <v>1802880</v>
      </c>
      <c r="E73" s="28" t="s">
        <v>435</v>
      </c>
      <c r="F73" s="49">
        <v>4670</v>
      </c>
      <c r="G73" s="28"/>
      <c r="H73" s="29"/>
      <c r="Q73" s="28" t="s">
        <v>6</v>
      </c>
      <c r="R73" s="28">
        <v>1802430</v>
      </c>
      <c r="S73" s="28" t="s">
        <v>100</v>
      </c>
      <c r="T73" s="28">
        <v>18045</v>
      </c>
      <c r="U73" s="28" t="s">
        <v>18</v>
      </c>
      <c r="V73" s="22">
        <f t="shared" si="0"/>
        <v>0</v>
      </c>
      <c r="Z73" s="28" t="s">
        <v>6</v>
      </c>
      <c r="AA73" s="28">
        <v>1809180</v>
      </c>
      <c r="AB73" s="28" t="s">
        <v>291</v>
      </c>
      <c r="AC73" s="28">
        <v>18127</v>
      </c>
      <c r="AD73" s="28" t="s">
        <v>50</v>
      </c>
      <c r="AE73" s="22">
        <v>1</v>
      </c>
    </row>
    <row r="74" spans="1:31" ht="12.75">
      <c r="A74" s="28" t="s">
        <v>6</v>
      </c>
      <c r="B74" s="28">
        <v>18</v>
      </c>
      <c r="C74" s="28"/>
      <c r="D74" s="28">
        <v>1802910</v>
      </c>
      <c r="E74" s="28" t="s">
        <v>514</v>
      </c>
      <c r="F74" s="49">
        <v>4680</v>
      </c>
      <c r="G74" s="28"/>
      <c r="H74" s="29"/>
      <c r="Q74" s="28" t="s">
        <v>6</v>
      </c>
      <c r="R74" s="28">
        <v>1810620</v>
      </c>
      <c r="S74" s="28" t="s">
        <v>326</v>
      </c>
      <c r="T74" s="28">
        <v>18045</v>
      </c>
      <c r="U74" s="28" t="s">
        <v>18</v>
      </c>
      <c r="V74" s="22">
        <f t="shared" si="0"/>
        <v>1</v>
      </c>
      <c r="Z74" s="28" t="s">
        <v>6</v>
      </c>
      <c r="AA74" s="28">
        <v>1807500</v>
      </c>
      <c r="AB74" s="28" t="s">
        <v>241</v>
      </c>
      <c r="AC74" s="28">
        <v>18129</v>
      </c>
      <c r="AD74" s="28" t="s">
        <v>233</v>
      </c>
      <c r="AE74" s="22">
        <v>1</v>
      </c>
    </row>
    <row r="75" spans="1:31" ht="12.75">
      <c r="A75" s="28" t="s">
        <v>6</v>
      </c>
      <c r="B75" s="28">
        <v>18</v>
      </c>
      <c r="C75" s="28"/>
      <c r="D75" s="28">
        <v>1802940</v>
      </c>
      <c r="E75" s="28" t="s">
        <v>515</v>
      </c>
      <c r="F75" s="49">
        <v>2725</v>
      </c>
      <c r="G75" s="28"/>
      <c r="H75" s="29"/>
      <c r="Q75" s="28" t="s">
        <v>6</v>
      </c>
      <c r="R75" s="28">
        <v>1800390</v>
      </c>
      <c r="S75" s="28" t="s">
        <v>27</v>
      </c>
      <c r="T75" s="28">
        <v>18047</v>
      </c>
      <c r="U75" s="28" t="s">
        <v>28</v>
      </c>
      <c r="V75" s="22">
        <f aca="true" t="shared" si="1" ref="V75:V138">IF(U75=U76,0,1)</f>
        <v>0</v>
      </c>
      <c r="Z75" s="28" t="s">
        <v>6</v>
      </c>
      <c r="AA75" s="28">
        <v>1807800</v>
      </c>
      <c r="AB75" s="28" t="s">
        <v>248</v>
      </c>
      <c r="AC75" s="28">
        <v>18131</v>
      </c>
      <c r="AD75" s="28" t="s">
        <v>108</v>
      </c>
      <c r="AE75" s="22">
        <v>1</v>
      </c>
    </row>
    <row r="76" spans="1:31" ht="12.75">
      <c r="A76" s="28" t="s">
        <v>6</v>
      </c>
      <c r="B76" s="28">
        <v>18</v>
      </c>
      <c r="C76" s="28"/>
      <c r="D76" s="28">
        <v>1802970</v>
      </c>
      <c r="E76" s="28" t="s">
        <v>516</v>
      </c>
      <c r="F76" s="49">
        <v>6060</v>
      </c>
      <c r="G76" s="28"/>
      <c r="H76" s="29"/>
      <c r="Q76" s="28" t="s">
        <v>6</v>
      </c>
      <c r="R76" s="28">
        <v>1803700</v>
      </c>
      <c r="S76" s="28" t="s">
        <v>153</v>
      </c>
      <c r="T76" s="28">
        <v>18047</v>
      </c>
      <c r="U76" s="28" t="s">
        <v>28</v>
      </c>
      <c r="V76" s="22">
        <f t="shared" si="1"/>
        <v>1</v>
      </c>
      <c r="Z76" s="28" t="s">
        <v>6</v>
      </c>
      <c r="AA76" s="28">
        <v>1810500</v>
      </c>
      <c r="AB76" s="28" t="s">
        <v>322</v>
      </c>
      <c r="AC76" s="28">
        <v>18133</v>
      </c>
      <c r="AD76" s="28" t="s">
        <v>97</v>
      </c>
      <c r="AE76" s="22">
        <v>1</v>
      </c>
    </row>
    <row r="77" spans="1:31" ht="12.75">
      <c r="A77" s="28" t="s">
        <v>6</v>
      </c>
      <c r="B77" s="28">
        <v>18</v>
      </c>
      <c r="C77" s="28"/>
      <c r="D77" s="28">
        <v>1803000</v>
      </c>
      <c r="E77" s="28" t="s">
        <v>517</v>
      </c>
      <c r="F77" s="49"/>
      <c r="G77" s="28"/>
      <c r="H77" s="29"/>
      <c r="Q77" s="28" t="s">
        <v>6</v>
      </c>
      <c r="R77" s="28">
        <v>1801410</v>
      </c>
      <c r="S77" s="28" t="s">
        <v>71</v>
      </c>
      <c r="T77" s="28">
        <v>18049</v>
      </c>
      <c r="U77" s="28" t="s">
        <v>73</v>
      </c>
      <c r="V77" s="22">
        <f t="shared" si="1"/>
        <v>0</v>
      </c>
      <c r="Z77" s="28" t="s">
        <v>6</v>
      </c>
      <c r="AA77" s="28">
        <v>1810740</v>
      </c>
      <c r="AB77" s="28" t="s">
        <v>331</v>
      </c>
      <c r="AC77" s="28">
        <v>18135</v>
      </c>
      <c r="AD77" s="28" t="s">
        <v>85</v>
      </c>
      <c r="AE77" s="22">
        <v>1</v>
      </c>
    </row>
    <row r="78" spans="1:31" ht="12.75">
      <c r="A78" s="28" t="s">
        <v>6</v>
      </c>
      <c r="B78" s="28">
        <v>18</v>
      </c>
      <c r="C78" s="28"/>
      <c r="D78" s="28">
        <v>1803030</v>
      </c>
      <c r="E78" s="28" t="s">
        <v>518</v>
      </c>
      <c r="F78" s="49">
        <v>2815</v>
      </c>
      <c r="G78" s="28"/>
      <c r="H78" s="29"/>
      <c r="Q78" s="28" t="s">
        <v>6</v>
      </c>
      <c r="R78" s="28">
        <v>1802520</v>
      </c>
      <c r="S78" s="28" t="s">
        <v>107</v>
      </c>
      <c r="T78" s="28">
        <v>18049</v>
      </c>
      <c r="U78" s="28" t="s">
        <v>73</v>
      </c>
      <c r="V78" s="22">
        <f t="shared" si="1"/>
        <v>0</v>
      </c>
      <c r="Z78" s="28" t="s">
        <v>6</v>
      </c>
      <c r="AA78" s="28">
        <v>1811190</v>
      </c>
      <c r="AB78" s="28" t="s">
        <v>342</v>
      </c>
      <c r="AC78" s="28">
        <v>18137</v>
      </c>
      <c r="AD78" s="28" t="s">
        <v>29</v>
      </c>
      <c r="AE78" s="22">
        <v>1</v>
      </c>
    </row>
    <row r="79" spans="1:31" ht="12.75">
      <c r="A79" s="28" t="s">
        <v>6</v>
      </c>
      <c r="B79" s="28">
        <v>18</v>
      </c>
      <c r="C79" s="28"/>
      <c r="D79" s="28">
        <v>1803060</v>
      </c>
      <c r="E79" s="28" t="s">
        <v>519</v>
      </c>
      <c r="F79" s="49">
        <v>1655</v>
      </c>
      <c r="G79" s="28"/>
      <c r="H79" s="29"/>
      <c r="Q79" s="28" t="s">
        <v>6</v>
      </c>
      <c r="R79" s="28">
        <v>1809630</v>
      </c>
      <c r="S79" s="28" t="s">
        <v>299</v>
      </c>
      <c r="T79" s="28">
        <v>18049</v>
      </c>
      <c r="U79" s="28" t="s">
        <v>73</v>
      </c>
      <c r="V79" s="22">
        <f t="shared" si="1"/>
        <v>0</v>
      </c>
      <c r="Z79" s="28" t="s">
        <v>6</v>
      </c>
      <c r="AA79" s="28">
        <v>1809750</v>
      </c>
      <c r="AB79" s="28" t="s">
        <v>303</v>
      </c>
      <c r="AC79" s="28">
        <v>18139</v>
      </c>
      <c r="AD79" s="28" t="s">
        <v>61</v>
      </c>
      <c r="AE79" s="22">
        <v>1</v>
      </c>
    </row>
    <row r="80" spans="1:31" ht="12.75">
      <c r="A80" s="28" t="s">
        <v>6</v>
      </c>
      <c r="B80" s="28">
        <v>18</v>
      </c>
      <c r="C80" s="28"/>
      <c r="D80" s="28">
        <v>1803090</v>
      </c>
      <c r="E80" s="28" t="s">
        <v>520</v>
      </c>
      <c r="F80" s="49">
        <v>2940</v>
      </c>
      <c r="G80" s="28"/>
      <c r="H80" s="29"/>
      <c r="Q80" s="28" t="s">
        <v>6</v>
      </c>
      <c r="R80" s="28">
        <v>1811370</v>
      </c>
      <c r="S80" s="28" t="s">
        <v>348</v>
      </c>
      <c r="T80" s="28">
        <v>18049</v>
      </c>
      <c r="U80" s="28" t="s">
        <v>73</v>
      </c>
      <c r="V80" s="22">
        <f t="shared" si="1"/>
        <v>1</v>
      </c>
      <c r="Z80" s="28" t="s">
        <v>6</v>
      </c>
      <c r="AA80" s="28">
        <v>1810020</v>
      </c>
      <c r="AB80" s="28" t="s">
        <v>306</v>
      </c>
      <c r="AC80" s="28">
        <v>18143</v>
      </c>
      <c r="AD80" s="28" t="s">
        <v>307</v>
      </c>
      <c r="AE80" s="22">
        <v>1</v>
      </c>
    </row>
    <row r="81" spans="1:31" ht="12.75">
      <c r="A81" s="28" t="s">
        <v>6</v>
      </c>
      <c r="B81" s="28">
        <v>18</v>
      </c>
      <c r="C81" s="28"/>
      <c r="D81" s="28">
        <v>1803120</v>
      </c>
      <c r="E81" s="28" t="s">
        <v>521</v>
      </c>
      <c r="F81" s="49"/>
      <c r="G81" s="28"/>
      <c r="H81" s="29"/>
      <c r="Q81" s="28" t="s">
        <v>6</v>
      </c>
      <c r="R81" s="28">
        <v>1802940</v>
      </c>
      <c r="S81" s="28" t="s">
        <v>125</v>
      </c>
      <c r="T81" s="28">
        <v>18051</v>
      </c>
      <c r="U81" s="28" t="s">
        <v>126</v>
      </c>
      <c r="V81" s="22">
        <f t="shared" si="1"/>
        <v>0</v>
      </c>
      <c r="Z81" s="28" t="s">
        <v>6</v>
      </c>
      <c r="AA81" s="28">
        <v>1810830</v>
      </c>
      <c r="AB81" s="28" t="s">
        <v>334</v>
      </c>
      <c r="AC81" s="28">
        <v>18145</v>
      </c>
      <c r="AD81" s="28" t="s">
        <v>113</v>
      </c>
      <c r="AE81" s="22">
        <v>1</v>
      </c>
    </row>
    <row r="82" spans="1:31" ht="12.75">
      <c r="A82" s="28" t="s">
        <v>6</v>
      </c>
      <c r="B82" s="28">
        <v>18</v>
      </c>
      <c r="C82" s="28"/>
      <c r="D82" s="28">
        <v>1803150</v>
      </c>
      <c r="E82" s="28" t="s">
        <v>522</v>
      </c>
      <c r="F82" s="49">
        <v>3480</v>
      </c>
      <c r="G82" s="28"/>
      <c r="H82" s="29"/>
      <c r="Q82" s="28" t="s">
        <v>6</v>
      </c>
      <c r="R82" s="28">
        <v>1807770</v>
      </c>
      <c r="S82" s="28" t="s">
        <v>247</v>
      </c>
      <c r="T82" s="28">
        <v>18051</v>
      </c>
      <c r="U82" s="28" t="s">
        <v>126</v>
      </c>
      <c r="V82" s="22">
        <f t="shared" si="1"/>
        <v>0</v>
      </c>
      <c r="Z82" s="28" t="s">
        <v>6</v>
      </c>
      <c r="AA82" s="28">
        <v>1810560</v>
      </c>
      <c r="AB82" s="28" t="s">
        <v>324</v>
      </c>
      <c r="AC82" s="28">
        <v>18147</v>
      </c>
      <c r="AD82" s="28" t="s">
        <v>259</v>
      </c>
      <c r="AE82" s="22">
        <v>1</v>
      </c>
    </row>
    <row r="83" spans="1:31" ht="12.75">
      <c r="A83" s="28" t="s">
        <v>6</v>
      </c>
      <c r="B83" s="28">
        <v>18</v>
      </c>
      <c r="C83" s="28"/>
      <c r="D83" s="28">
        <v>1803180</v>
      </c>
      <c r="E83" s="28" t="s">
        <v>523</v>
      </c>
      <c r="F83" s="49">
        <v>6835</v>
      </c>
      <c r="G83" s="28"/>
      <c r="H83" s="29"/>
      <c r="Q83" s="28" t="s">
        <v>6</v>
      </c>
      <c r="R83" s="28">
        <v>1810350</v>
      </c>
      <c r="S83" s="28" t="s">
        <v>315</v>
      </c>
      <c r="T83" s="28">
        <v>18051</v>
      </c>
      <c r="U83" s="28" t="s">
        <v>126</v>
      </c>
      <c r="V83" s="22">
        <f t="shared" si="1"/>
        <v>1</v>
      </c>
      <c r="Z83" s="28" t="s">
        <v>6</v>
      </c>
      <c r="AA83" s="28">
        <v>1810290</v>
      </c>
      <c r="AB83" s="28" t="s">
        <v>314</v>
      </c>
      <c r="AC83" s="28">
        <v>18141</v>
      </c>
      <c r="AD83" s="28" t="s">
        <v>222</v>
      </c>
      <c r="AE83" s="22">
        <v>1</v>
      </c>
    </row>
    <row r="84" spans="1:31" ht="12.75">
      <c r="A84" s="28" t="s">
        <v>6</v>
      </c>
      <c r="B84" s="28">
        <v>18</v>
      </c>
      <c r="C84" s="28"/>
      <c r="D84" s="28">
        <v>1803210</v>
      </c>
      <c r="E84" s="28" t="s">
        <v>443</v>
      </c>
      <c r="F84" s="49">
        <v>7285</v>
      </c>
      <c r="G84" s="28"/>
      <c r="H84" s="29"/>
      <c r="Q84" s="28" t="s">
        <v>6</v>
      </c>
      <c r="R84" s="28">
        <v>1803030</v>
      </c>
      <c r="S84" s="28" t="s">
        <v>130</v>
      </c>
      <c r="T84" s="28">
        <v>18053</v>
      </c>
      <c r="U84" s="28" t="s">
        <v>131</v>
      </c>
      <c r="V84" s="22">
        <f t="shared" si="1"/>
        <v>0</v>
      </c>
      <c r="Z84" s="28" t="s">
        <v>6</v>
      </c>
      <c r="AA84" s="28">
        <v>1808460</v>
      </c>
      <c r="AB84" s="28" t="s">
        <v>275</v>
      </c>
      <c r="AC84" s="28">
        <v>18149</v>
      </c>
      <c r="AD84" s="28" t="s">
        <v>109</v>
      </c>
      <c r="AE84" s="22">
        <v>1</v>
      </c>
    </row>
    <row r="85" spans="1:31" ht="12.75">
      <c r="A85" s="28" t="s">
        <v>6</v>
      </c>
      <c r="B85" s="28">
        <v>18</v>
      </c>
      <c r="C85" s="28"/>
      <c r="D85" s="28">
        <v>1803240</v>
      </c>
      <c r="E85" s="28" t="s">
        <v>524</v>
      </c>
      <c r="F85" s="49">
        <v>4215</v>
      </c>
      <c r="G85" s="28"/>
      <c r="H85" s="29"/>
      <c r="Q85" s="28" t="s">
        <v>6</v>
      </c>
      <c r="R85" s="28">
        <v>1806240</v>
      </c>
      <c r="S85" s="28" t="s">
        <v>211</v>
      </c>
      <c r="T85" s="28">
        <v>18053</v>
      </c>
      <c r="U85" s="28" t="s">
        <v>131</v>
      </c>
      <c r="V85" s="22">
        <f t="shared" si="1"/>
        <v>0</v>
      </c>
      <c r="Z85" s="28" t="s">
        <v>6</v>
      </c>
      <c r="AA85" s="28">
        <v>1809300</v>
      </c>
      <c r="AB85" s="28" t="s">
        <v>292</v>
      </c>
      <c r="AC85" s="28">
        <v>18151</v>
      </c>
      <c r="AD85" s="28" t="s">
        <v>80</v>
      </c>
      <c r="AE85" s="22">
        <v>1</v>
      </c>
    </row>
    <row r="86" spans="1:31" ht="12.75">
      <c r="A86" s="28" t="s">
        <v>6</v>
      </c>
      <c r="B86" s="28">
        <v>18</v>
      </c>
      <c r="C86" s="28"/>
      <c r="D86" s="28">
        <v>1803270</v>
      </c>
      <c r="E86" s="28" t="s">
        <v>381</v>
      </c>
      <c r="F86" s="49">
        <v>2305</v>
      </c>
      <c r="G86" s="28"/>
      <c r="H86" s="29"/>
      <c r="Q86" s="28" t="s">
        <v>6</v>
      </c>
      <c r="R86" s="28">
        <v>1806390</v>
      </c>
      <c r="S86" s="28" t="s">
        <v>214</v>
      </c>
      <c r="T86" s="28">
        <v>18053</v>
      </c>
      <c r="U86" s="28" t="s">
        <v>131</v>
      </c>
      <c r="V86" s="22">
        <f t="shared" si="1"/>
        <v>0</v>
      </c>
      <c r="Z86" s="28" t="s">
        <v>6</v>
      </c>
      <c r="AA86" s="28">
        <v>1810860</v>
      </c>
      <c r="AB86" s="28" t="s">
        <v>335</v>
      </c>
      <c r="AC86" s="28">
        <v>18153</v>
      </c>
      <c r="AD86" s="28" t="s">
        <v>268</v>
      </c>
      <c r="AE86" s="22">
        <v>1</v>
      </c>
    </row>
    <row r="87" spans="1:31" ht="12.75">
      <c r="A87" s="28" t="s">
        <v>6</v>
      </c>
      <c r="B87" s="28">
        <v>18</v>
      </c>
      <c r="C87" s="28"/>
      <c r="D87" s="28">
        <v>1803300</v>
      </c>
      <c r="E87" s="28" t="s">
        <v>525</v>
      </c>
      <c r="F87" s="49">
        <v>5280</v>
      </c>
      <c r="G87" s="28"/>
      <c r="H87" s="29"/>
      <c r="Q87" s="28" t="s">
        <v>6</v>
      </c>
      <c r="R87" s="28">
        <v>1806870</v>
      </c>
      <c r="S87" s="28" t="s">
        <v>223</v>
      </c>
      <c r="T87" s="28">
        <v>18053</v>
      </c>
      <c r="U87" s="28" t="s">
        <v>131</v>
      </c>
      <c r="V87" s="22">
        <f t="shared" si="1"/>
        <v>0</v>
      </c>
      <c r="Z87" s="28" t="s">
        <v>6</v>
      </c>
      <c r="AA87" s="28">
        <v>1811220</v>
      </c>
      <c r="AB87" s="28" t="s">
        <v>343</v>
      </c>
      <c r="AC87" s="28">
        <v>18155</v>
      </c>
      <c r="AD87" s="28" t="s">
        <v>344</v>
      </c>
      <c r="AE87" s="22">
        <v>1</v>
      </c>
    </row>
    <row r="88" spans="1:31" ht="12.75">
      <c r="A88" s="28" t="s">
        <v>6</v>
      </c>
      <c r="B88" s="28">
        <v>18</v>
      </c>
      <c r="C88" s="28"/>
      <c r="D88" s="28">
        <v>1803330</v>
      </c>
      <c r="E88" s="28" t="s">
        <v>526</v>
      </c>
      <c r="F88" s="49"/>
      <c r="G88" s="28"/>
      <c r="H88" s="29"/>
      <c r="Q88" s="28" t="s">
        <v>6</v>
      </c>
      <c r="R88" s="28">
        <v>1808340</v>
      </c>
      <c r="S88" s="28" t="s">
        <v>274</v>
      </c>
      <c r="T88" s="28">
        <v>18053</v>
      </c>
      <c r="U88" s="28" t="s">
        <v>131</v>
      </c>
      <c r="V88" s="22">
        <f t="shared" si="1"/>
        <v>1</v>
      </c>
      <c r="Z88" s="28" t="s">
        <v>6</v>
      </c>
      <c r="AA88" s="28">
        <v>1811340</v>
      </c>
      <c r="AB88" s="28" t="s">
        <v>347</v>
      </c>
      <c r="AC88" s="28">
        <v>18157</v>
      </c>
      <c r="AD88" s="28" t="s">
        <v>36</v>
      </c>
      <c r="AE88" s="22">
        <v>1</v>
      </c>
    </row>
    <row r="89" spans="1:31" ht="12.75">
      <c r="A89" s="28" t="s">
        <v>6</v>
      </c>
      <c r="B89" s="28">
        <v>18</v>
      </c>
      <c r="C89" s="28"/>
      <c r="D89" s="28">
        <v>1803450</v>
      </c>
      <c r="E89" s="28" t="s">
        <v>527</v>
      </c>
      <c r="F89" s="49">
        <v>7995</v>
      </c>
      <c r="G89" s="28"/>
      <c r="H89" s="29"/>
      <c r="Q89" s="28" t="s">
        <v>6</v>
      </c>
      <c r="R89" s="28">
        <v>1800600</v>
      </c>
      <c r="S89" s="28" t="s">
        <v>40</v>
      </c>
      <c r="T89" s="28">
        <v>18055</v>
      </c>
      <c r="U89" s="28" t="s">
        <v>7</v>
      </c>
      <c r="V89" s="22">
        <f t="shared" si="1"/>
        <v>0</v>
      </c>
      <c r="Z89" s="28" t="s">
        <v>6</v>
      </c>
      <c r="AA89" s="28">
        <v>1808040</v>
      </c>
      <c r="AB89" s="28" t="s">
        <v>260</v>
      </c>
      <c r="AC89" s="28">
        <v>18159</v>
      </c>
      <c r="AD89" s="28" t="s">
        <v>261</v>
      </c>
      <c r="AE89" s="22">
        <v>1</v>
      </c>
    </row>
    <row r="90" spans="1:31" ht="12.75">
      <c r="A90" s="28" t="s">
        <v>6</v>
      </c>
      <c r="B90" s="28">
        <v>18</v>
      </c>
      <c r="C90" s="28"/>
      <c r="D90" s="28">
        <v>1803480</v>
      </c>
      <c r="E90" s="28" t="s">
        <v>382</v>
      </c>
      <c r="F90" s="49">
        <v>2155</v>
      </c>
      <c r="G90" s="28"/>
      <c r="H90" s="29"/>
      <c r="Q90" s="28" t="s">
        <v>6</v>
      </c>
      <c r="R90" s="28">
        <v>1803090</v>
      </c>
      <c r="S90" s="28" t="s">
        <v>133</v>
      </c>
      <c r="T90" s="28">
        <v>18055</v>
      </c>
      <c r="U90" s="28" t="s">
        <v>7</v>
      </c>
      <c r="V90" s="22">
        <f t="shared" si="1"/>
        <v>0</v>
      </c>
      <c r="Z90" s="28" t="s">
        <v>6</v>
      </c>
      <c r="AA90" s="28">
        <v>1803450</v>
      </c>
      <c r="AB90" s="28" t="s">
        <v>144</v>
      </c>
      <c r="AC90" s="28">
        <v>18163</v>
      </c>
      <c r="AD90" s="28" t="s">
        <v>145</v>
      </c>
      <c r="AE90" s="22">
        <v>1</v>
      </c>
    </row>
    <row r="91" spans="1:31" ht="12.75">
      <c r="A91" s="28" t="s">
        <v>6</v>
      </c>
      <c r="B91" s="28">
        <v>18</v>
      </c>
      <c r="C91" s="28"/>
      <c r="D91" s="28">
        <v>1803510</v>
      </c>
      <c r="E91" s="28" t="s">
        <v>528</v>
      </c>
      <c r="F91" s="49">
        <v>2395</v>
      </c>
      <c r="G91" s="28"/>
      <c r="H91" s="29"/>
      <c r="Q91" s="28" t="s">
        <v>6</v>
      </c>
      <c r="R91" s="28">
        <v>1805910</v>
      </c>
      <c r="S91" s="28" t="s">
        <v>202</v>
      </c>
      <c r="T91" s="28">
        <v>18055</v>
      </c>
      <c r="U91" s="28" t="s">
        <v>7</v>
      </c>
      <c r="V91" s="22">
        <f t="shared" si="1"/>
        <v>0</v>
      </c>
      <c r="Z91" s="28" t="s">
        <v>6</v>
      </c>
      <c r="AA91" s="28">
        <v>1810590</v>
      </c>
      <c r="AB91" s="28" t="s">
        <v>325</v>
      </c>
      <c r="AC91" s="28">
        <v>18165</v>
      </c>
      <c r="AD91" s="28" t="s">
        <v>263</v>
      </c>
      <c r="AE91" s="22">
        <v>1</v>
      </c>
    </row>
    <row r="92" spans="1:31" ht="12.75">
      <c r="A92" s="28" t="s">
        <v>6</v>
      </c>
      <c r="B92" s="28">
        <v>18</v>
      </c>
      <c r="C92" s="28"/>
      <c r="D92" s="28">
        <v>1803570</v>
      </c>
      <c r="E92" s="28" t="s">
        <v>529</v>
      </c>
      <c r="F92" s="49">
        <v>370</v>
      </c>
      <c r="G92" s="28"/>
      <c r="H92" s="29"/>
      <c r="Q92" s="28" t="s">
        <v>6</v>
      </c>
      <c r="R92" s="28">
        <v>1810110</v>
      </c>
      <c r="S92" s="28" t="s">
        <v>309</v>
      </c>
      <c r="T92" s="28">
        <v>18055</v>
      </c>
      <c r="U92" s="28" t="s">
        <v>7</v>
      </c>
      <c r="V92" s="22">
        <f t="shared" si="1"/>
        <v>1</v>
      </c>
      <c r="Z92" s="28" t="s">
        <v>6</v>
      </c>
      <c r="AA92" s="28">
        <v>1806270</v>
      </c>
      <c r="AB92" s="28" t="s">
        <v>212</v>
      </c>
      <c r="AC92" s="28">
        <v>18169</v>
      </c>
      <c r="AD92" s="28" t="s">
        <v>213</v>
      </c>
      <c r="AE92" s="22">
        <v>1</v>
      </c>
    </row>
    <row r="93" spans="1:31" ht="12.75">
      <c r="A93" s="28" t="s">
        <v>6</v>
      </c>
      <c r="B93" s="28">
        <v>18</v>
      </c>
      <c r="C93" s="28"/>
      <c r="D93" s="28">
        <v>1803630</v>
      </c>
      <c r="E93" s="28" t="s">
        <v>383</v>
      </c>
      <c r="F93" s="49">
        <v>235</v>
      </c>
      <c r="G93" s="28"/>
      <c r="H93" s="29"/>
      <c r="Q93" s="28" t="s">
        <v>6</v>
      </c>
      <c r="R93" s="28">
        <v>1801200</v>
      </c>
      <c r="S93" s="28" t="s">
        <v>64</v>
      </c>
      <c r="T93" s="28">
        <v>18057</v>
      </c>
      <c r="U93" s="28" t="s">
        <v>65</v>
      </c>
      <c r="V93" s="22">
        <f t="shared" si="1"/>
        <v>0</v>
      </c>
      <c r="Z93" s="28" t="s">
        <v>6</v>
      </c>
      <c r="AA93" s="28">
        <v>1806080</v>
      </c>
      <c r="AB93" s="28" t="s">
        <v>206</v>
      </c>
      <c r="AC93" s="28">
        <v>18171</v>
      </c>
      <c r="AD93" s="28" t="s">
        <v>37</v>
      </c>
      <c r="AE93" s="22">
        <v>1</v>
      </c>
    </row>
    <row r="94" spans="1:31" ht="12.75">
      <c r="A94" s="28" t="s">
        <v>6</v>
      </c>
      <c r="B94" s="28">
        <v>18</v>
      </c>
      <c r="C94" s="28"/>
      <c r="D94" s="28">
        <v>1803660</v>
      </c>
      <c r="E94" s="28" t="s">
        <v>530</v>
      </c>
      <c r="F94" s="49">
        <v>1170</v>
      </c>
      <c r="G94" s="28"/>
      <c r="H94" s="29"/>
      <c r="Q94" s="28" t="s">
        <v>6</v>
      </c>
      <c r="R94" s="28">
        <v>1804260</v>
      </c>
      <c r="S94" s="28" t="s">
        <v>172</v>
      </c>
      <c r="T94" s="28">
        <v>18057</v>
      </c>
      <c r="U94" s="28" t="s">
        <v>65</v>
      </c>
      <c r="V94" s="22">
        <f t="shared" si="1"/>
        <v>0</v>
      </c>
      <c r="Z94" s="28" t="s">
        <v>6</v>
      </c>
      <c r="AA94" s="28">
        <v>1809810</v>
      </c>
      <c r="AB94" s="28" t="s">
        <v>304</v>
      </c>
      <c r="AC94" s="28">
        <v>18175</v>
      </c>
      <c r="AD94" s="28" t="s">
        <v>129</v>
      </c>
      <c r="AE94" s="22">
        <v>1</v>
      </c>
    </row>
    <row r="95" spans="1:31" ht="12.75">
      <c r="A95" s="28" t="s">
        <v>6</v>
      </c>
      <c r="B95" s="28">
        <v>18</v>
      </c>
      <c r="C95" s="28"/>
      <c r="D95" s="28">
        <v>1803690</v>
      </c>
      <c r="E95" s="28" t="s">
        <v>531</v>
      </c>
      <c r="F95" s="49">
        <v>4225</v>
      </c>
      <c r="G95" s="28"/>
      <c r="H95" s="29"/>
      <c r="Q95" s="28" t="s">
        <v>6</v>
      </c>
      <c r="R95" s="28">
        <v>1810650</v>
      </c>
      <c r="S95" s="28" t="s">
        <v>328</v>
      </c>
      <c r="T95" s="28">
        <v>18057</v>
      </c>
      <c r="U95" s="28" t="s">
        <v>65</v>
      </c>
      <c r="V95" s="22">
        <f t="shared" si="1"/>
        <v>0</v>
      </c>
      <c r="Z95" s="28" t="s">
        <v>6</v>
      </c>
      <c r="AA95" s="28">
        <v>1809510</v>
      </c>
      <c r="AB95" s="28" t="s">
        <v>296</v>
      </c>
      <c r="AC95" s="28">
        <v>18177</v>
      </c>
      <c r="AD95" s="28" t="s">
        <v>77</v>
      </c>
      <c r="AE95" s="22">
        <v>1</v>
      </c>
    </row>
    <row r="96" spans="1:31" ht="12.75">
      <c r="A96" s="28" t="s">
        <v>6</v>
      </c>
      <c r="B96" s="28">
        <v>18</v>
      </c>
      <c r="C96" s="28"/>
      <c r="D96" s="28">
        <v>1803700</v>
      </c>
      <c r="E96" s="28" t="s">
        <v>532</v>
      </c>
      <c r="F96" s="49">
        <v>2475</v>
      </c>
      <c r="G96" s="28"/>
      <c r="H96" s="29"/>
      <c r="Q96" s="28" t="s">
        <v>6</v>
      </c>
      <c r="R96" s="28">
        <v>1806480</v>
      </c>
      <c r="S96" s="28" t="s">
        <v>215</v>
      </c>
      <c r="T96" s="28">
        <v>18057</v>
      </c>
      <c r="U96" s="28" t="s">
        <v>65</v>
      </c>
      <c r="V96" s="22">
        <f t="shared" si="1"/>
        <v>0</v>
      </c>
      <c r="Z96" s="28" t="s">
        <v>6</v>
      </c>
      <c r="AA96" s="28">
        <v>1810770</v>
      </c>
      <c r="AB96" s="28" t="s">
        <v>332</v>
      </c>
      <c r="AC96" s="28">
        <v>18179</v>
      </c>
      <c r="AD96" s="28" t="s">
        <v>48</v>
      </c>
      <c r="AE96" s="22">
        <v>1</v>
      </c>
    </row>
    <row r="97" spans="1:31" ht="12.75">
      <c r="A97" s="28" t="s">
        <v>6</v>
      </c>
      <c r="B97" s="28">
        <v>18</v>
      </c>
      <c r="C97" s="28"/>
      <c r="D97" s="28">
        <v>1803720</v>
      </c>
      <c r="E97" s="28" t="s">
        <v>533</v>
      </c>
      <c r="F97" s="49">
        <v>3160</v>
      </c>
      <c r="G97" s="28"/>
      <c r="H97" s="29"/>
      <c r="Q97" s="28" t="s">
        <v>6</v>
      </c>
      <c r="R97" s="28">
        <v>1807650</v>
      </c>
      <c r="S97" s="28" t="s">
        <v>244</v>
      </c>
      <c r="T97" s="28">
        <v>18057</v>
      </c>
      <c r="U97" s="28" t="s">
        <v>65</v>
      </c>
      <c r="V97" s="22">
        <f t="shared" si="1"/>
        <v>1</v>
      </c>
      <c r="Z97" s="28" t="s">
        <v>6</v>
      </c>
      <c r="AA97" s="28">
        <v>1808940</v>
      </c>
      <c r="AB97" s="28" t="s">
        <v>285</v>
      </c>
      <c r="AC97" s="28">
        <v>18181</v>
      </c>
      <c r="AD97" s="28" t="s">
        <v>158</v>
      </c>
      <c r="AE97" s="22">
        <v>1</v>
      </c>
    </row>
    <row r="98" spans="1:30" ht="12.75">
      <c r="A98" s="28" t="s">
        <v>6</v>
      </c>
      <c r="B98" s="28">
        <v>18</v>
      </c>
      <c r="C98" s="28"/>
      <c r="D98" s="28">
        <v>1803750</v>
      </c>
      <c r="E98" s="28" t="s">
        <v>534</v>
      </c>
      <c r="F98" s="49">
        <v>5310</v>
      </c>
      <c r="G98" s="28"/>
      <c r="H98" s="29"/>
      <c r="Q98" s="28" t="s">
        <v>6</v>
      </c>
      <c r="R98" s="28">
        <v>1803120</v>
      </c>
      <c r="S98" s="28" t="s">
        <v>134</v>
      </c>
      <c r="T98" s="28">
        <v>18059</v>
      </c>
      <c r="U98" s="28" t="s">
        <v>135</v>
      </c>
      <c r="V98" s="22">
        <f t="shared" si="1"/>
        <v>0</v>
      </c>
      <c r="Z98" s="28"/>
      <c r="AA98" s="28"/>
      <c r="AB98" s="28"/>
      <c r="AC98" s="28"/>
      <c r="AD98" s="28"/>
    </row>
    <row r="99" spans="1:30" ht="12.75">
      <c r="A99" s="28" t="s">
        <v>6</v>
      </c>
      <c r="B99" s="28">
        <v>18</v>
      </c>
      <c r="C99" s="28"/>
      <c r="D99" s="28">
        <v>1803780</v>
      </c>
      <c r="E99" s="28" t="s">
        <v>384</v>
      </c>
      <c r="F99" s="49">
        <v>7605</v>
      </c>
      <c r="G99" s="28"/>
      <c r="H99" s="29"/>
      <c r="Q99" s="28" t="s">
        <v>6</v>
      </c>
      <c r="R99" s="28">
        <v>1804050</v>
      </c>
      <c r="S99" s="28" t="s">
        <v>166</v>
      </c>
      <c r="T99" s="28">
        <v>18059</v>
      </c>
      <c r="U99" s="28" t="s">
        <v>135</v>
      </c>
      <c r="V99" s="22">
        <f t="shared" si="1"/>
        <v>0</v>
      </c>
      <c r="Z99" s="28"/>
      <c r="AA99" s="28"/>
      <c r="AB99" s="28"/>
      <c r="AC99" s="28"/>
      <c r="AD99" s="28"/>
    </row>
    <row r="100" spans="1:30" ht="12.75">
      <c r="A100" s="28" t="s">
        <v>6</v>
      </c>
      <c r="B100" s="28">
        <v>18</v>
      </c>
      <c r="C100" s="28"/>
      <c r="D100" s="28">
        <v>1803810</v>
      </c>
      <c r="E100" s="28" t="s">
        <v>385</v>
      </c>
      <c r="F100" s="49">
        <v>8525</v>
      </c>
      <c r="G100" s="28"/>
      <c r="H100" s="29"/>
      <c r="Q100" s="28" t="s">
        <v>6</v>
      </c>
      <c r="R100" s="28">
        <v>1807260</v>
      </c>
      <c r="S100" s="28" t="s">
        <v>231</v>
      </c>
      <c r="T100" s="28">
        <v>18059</v>
      </c>
      <c r="U100" s="28" t="s">
        <v>135</v>
      </c>
      <c r="V100" s="22">
        <f t="shared" si="1"/>
        <v>0</v>
      </c>
      <c r="Z100" s="28"/>
      <c r="AA100" s="28"/>
      <c r="AB100" s="28"/>
      <c r="AC100" s="28"/>
      <c r="AD100" s="28"/>
    </row>
    <row r="101" spans="1:30" ht="12.75">
      <c r="A101" s="28" t="s">
        <v>6</v>
      </c>
      <c r="B101" s="28">
        <v>18</v>
      </c>
      <c r="C101" s="28"/>
      <c r="D101" s="28">
        <v>1803840</v>
      </c>
      <c r="E101" s="28" t="s">
        <v>535</v>
      </c>
      <c r="F101" s="49">
        <v>1820</v>
      </c>
      <c r="G101" s="28"/>
      <c r="H101" s="29"/>
      <c r="Q101" s="28" t="s">
        <v>6</v>
      </c>
      <c r="R101" s="28">
        <v>1810710</v>
      </c>
      <c r="S101" s="28" t="s">
        <v>330</v>
      </c>
      <c r="T101" s="28">
        <v>18059</v>
      </c>
      <c r="U101" s="28" t="s">
        <v>135</v>
      </c>
      <c r="V101" s="22">
        <f t="shared" si="1"/>
        <v>1</v>
      </c>
      <c r="Z101" s="28"/>
      <c r="AA101" s="28"/>
      <c r="AB101" s="28"/>
      <c r="AC101" s="28"/>
      <c r="AD101" s="28"/>
    </row>
    <row r="102" spans="1:30" ht="12.75">
      <c r="A102" s="28" t="s">
        <v>6</v>
      </c>
      <c r="B102" s="28">
        <v>18</v>
      </c>
      <c r="C102" s="28"/>
      <c r="D102" s="28">
        <v>1803870</v>
      </c>
      <c r="E102" s="28" t="s">
        <v>536</v>
      </c>
      <c r="F102" s="49">
        <v>4690</v>
      </c>
      <c r="G102" s="28"/>
      <c r="H102" s="29"/>
      <c r="Q102" s="28" t="s">
        <v>6</v>
      </c>
      <c r="R102" s="28">
        <v>1802440</v>
      </c>
      <c r="S102" s="28" t="s">
        <v>101</v>
      </c>
      <c r="T102" s="28">
        <v>18061</v>
      </c>
      <c r="U102" s="28" t="s">
        <v>46</v>
      </c>
      <c r="V102" s="22">
        <f t="shared" si="1"/>
        <v>0</v>
      </c>
      <c r="Z102" s="28"/>
      <c r="AA102" s="28"/>
      <c r="AB102" s="28"/>
      <c r="AC102" s="28"/>
      <c r="AD102" s="28"/>
    </row>
    <row r="103" spans="1:30" ht="12.75">
      <c r="A103" s="28" t="s">
        <v>6</v>
      </c>
      <c r="B103" s="28">
        <v>18</v>
      </c>
      <c r="C103" s="28"/>
      <c r="D103" s="28">
        <v>1803930</v>
      </c>
      <c r="E103" s="28" t="s">
        <v>386</v>
      </c>
      <c r="F103" s="49">
        <v>2315</v>
      </c>
      <c r="G103" s="28"/>
      <c r="H103" s="29"/>
      <c r="Q103" s="28" t="s">
        <v>6</v>
      </c>
      <c r="R103" s="28">
        <v>1803720</v>
      </c>
      <c r="S103" s="28" t="s">
        <v>154</v>
      </c>
      <c r="T103" s="28">
        <v>18061</v>
      </c>
      <c r="U103" s="28" t="s">
        <v>46</v>
      </c>
      <c r="V103" s="22">
        <f t="shared" si="1"/>
        <v>0</v>
      </c>
      <c r="Z103" s="28"/>
      <c r="AA103" s="28"/>
      <c r="AB103" s="28"/>
      <c r="AC103" s="28"/>
      <c r="AD103" s="28"/>
    </row>
    <row r="104" spans="1:30" ht="12.75">
      <c r="A104" s="28" t="s">
        <v>6</v>
      </c>
      <c r="B104" s="28">
        <v>18</v>
      </c>
      <c r="C104" s="28"/>
      <c r="D104" s="28">
        <v>1803940</v>
      </c>
      <c r="E104" s="28" t="s">
        <v>387</v>
      </c>
      <c r="F104" s="49">
        <v>1010</v>
      </c>
      <c r="G104" s="28"/>
      <c r="H104" s="29"/>
      <c r="Q104" s="28" t="s">
        <v>6</v>
      </c>
      <c r="R104" s="28">
        <v>1800690</v>
      </c>
      <c r="S104" s="28" t="s">
        <v>45</v>
      </c>
      <c r="T104" s="28">
        <v>18061</v>
      </c>
      <c r="U104" s="28" t="s">
        <v>46</v>
      </c>
      <c r="V104" s="22">
        <f t="shared" si="1"/>
        <v>0</v>
      </c>
      <c r="Z104" s="28"/>
      <c r="AA104" s="28"/>
      <c r="AB104" s="28"/>
      <c r="AC104" s="28"/>
      <c r="AD104" s="28"/>
    </row>
    <row r="105" spans="1:30" ht="12.75">
      <c r="A105" s="28" t="s">
        <v>6</v>
      </c>
      <c r="B105" s="28">
        <v>18</v>
      </c>
      <c r="C105" s="28"/>
      <c r="D105" s="28">
        <v>1803960</v>
      </c>
      <c r="E105" s="28" t="s">
        <v>537</v>
      </c>
      <c r="F105" s="49">
        <v>2120</v>
      </c>
      <c r="G105" s="28"/>
      <c r="H105" s="29"/>
      <c r="Q105" s="28" t="s">
        <v>6</v>
      </c>
      <c r="R105" s="28">
        <v>1810360</v>
      </c>
      <c r="S105" s="28" t="s">
        <v>316</v>
      </c>
      <c r="T105" s="28">
        <v>18061</v>
      </c>
      <c r="U105" s="28" t="s">
        <v>46</v>
      </c>
      <c r="V105" s="22">
        <f t="shared" si="1"/>
        <v>1</v>
      </c>
      <c r="Z105" s="28"/>
      <c r="AA105" s="28"/>
      <c r="AB105" s="28"/>
      <c r="AC105" s="28"/>
      <c r="AD105" s="28"/>
    </row>
    <row r="106" spans="1:30" ht="12.75">
      <c r="A106" s="28" t="s">
        <v>6</v>
      </c>
      <c r="B106" s="28">
        <v>18</v>
      </c>
      <c r="C106" s="28"/>
      <c r="D106" s="28">
        <v>1803990</v>
      </c>
      <c r="E106" s="28" t="s">
        <v>538</v>
      </c>
      <c r="F106" s="49">
        <v>6755</v>
      </c>
      <c r="G106" s="28"/>
      <c r="H106" s="29"/>
      <c r="Q106" s="28" t="s">
        <v>6</v>
      </c>
      <c r="R106" s="28">
        <v>1800270</v>
      </c>
      <c r="S106" s="28" t="s">
        <v>21</v>
      </c>
      <c r="T106" s="28">
        <v>18063</v>
      </c>
      <c r="U106" s="28" t="s">
        <v>22</v>
      </c>
      <c r="V106" s="22">
        <f t="shared" si="1"/>
        <v>0</v>
      </c>
      <c r="Z106" s="28"/>
      <c r="AA106" s="28"/>
      <c r="AB106" s="28"/>
      <c r="AC106" s="28"/>
      <c r="AD106" s="28"/>
    </row>
    <row r="107" spans="1:30" ht="12.75">
      <c r="A107" s="28" t="s">
        <v>6</v>
      </c>
      <c r="B107" s="28">
        <v>18</v>
      </c>
      <c r="C107" s="28"/>
      <c r="D107" s="28">
        <v>1804050</v>
      </c>
      <c r="E107" s="28" t="s">
        <v>539</v>
      </c>
      <c r="F107" s="49">
        <v>3125</v>
      </c>
      <c r="G107" s="28"/>
      <c r="H107" s="29"/>
      <c r="Q107" s="28" t="s">
        <v>6</v>
      </c>
      <c r="R107" s="28">
        <v>1801020</v>
      </c>
      <c r="S107" s="28" t="s">
        <v>57</v>
      </c>
      <c r="T107" s="28">
        <v>18063</v>
      </c>
      <c r="U107" s="28" t="s">
        <v>22</v>
      </c>
      <c r="V107" s="22">
        <f t="shared" si="1"/>
        <v>0</v>
      </c>
      <c r="Z107" s="28"/>
      <c r="AA107" s="28"/>
      <c r="AB107" s="28"/>
      <c r="AC107" s="28"/>
      <c r="AD107" s="28"/>
    </row>
    <row r="108" spans="1:30" ht="12.75">
      <c r="A108" s="28" t="s">
        <v>6</v>
      </c>
      <c r="B108" s="28">
        <v>18</v>
      </c>
      <c r="C108" s="28"/>
      <c r="D108" s="28">
        <v>1804080</v>
      </c>
      <c r="E108" s="28" t="s">
        <v>388</v>
      </c>
      <c r="F108" s="49">
        <v>1730</v>
      </c>
      <c r="G108" s="28"/>
      <c r="H108" s="29"/>
      <c r="Q108" s="28" t="s">
        <v>6</v>
      </c>
      <c r="R108" s="28">
        <v>1802550</v>
      </c>
      <c r="S108" s="28" t="s">
        <v>110</v>
      </c>
      <c r="T108" s="28">
        <v>18063</v>
      </c>
      <c r="U108" s="28" t="s">
        <v>22</v>
      </c>
      <c r="V108" s="22">
        <f t="shared" si="1"/>
        <v>0</v>
      </c>
      <c r="Z108" s="28"/>
      <c r="AA108" s="28"/>
      <c r="AB108" s="28"/>
      <c r="AC108" s="28"/>
      <c r="AD108" s="28"/>
    </row>
    <row r="109" spans="1:30" ht="12.75">
      <c r="A109" s="28" t="s">
        <v>6</v>
      </c>
      <c r="B109" s="28">
        <v>18</v>
      </c>
      <c r="C109" s="28"/>
      <c r="D109" s="28">
        <v>1804110</v>
      </c>
      <c r="E109" s="28" t="s">
        <v>540</v>
      </c>
      <c r="F109" s="49">
        <v>4245</v>
      </c>
      <c r="G109" s="28"/>
      <c r="H109" s="29"/>
      <c r="Q109" s="28" t="s">
        <v>6</v>
      </c>
      <c r="R109" s="28">
        <v>1806660</v>
      </c>
      <c r="S109" s="28" t="s">
        <v>220</v>
      </c>
      <c r="T109" s="28">
        <v>18063</v>
      </c>
      <c r="U109" s="28" t="s">
        <v>22</v>
      </c>
      <c r="V109" s="22">
        <f t="shared" si="1"/>
        <v>0</v>
      </c>
      <c r="Z109" s="28"/>
      <c r="AA109" s="28"/>
      <c r="AB109" s="28"/>
      <c r="AC109" s="28"/>
      <c r="AD109" s="28"/>
    </row>
    <row r="110" spans="1:30" ht="12.75">
      <c r="A110" s="28" t="s">
        <v>6</v>
      </c>
      <c r="B110" s="28">
        <v>18</v>
      </c>
      <c r="C110" s="28"/>
      <c r="D110" s="28">
        <v>1804140</v>
      </c>
      <c r="E110" s="28" t="s">
        <v>422</v>
      </c>
      <c r="F110" s="49">
        <v>5900</v>
      </c>
      <c r="G110" s="28"/>
      <c r="H110" s="29"/>
      <c r="Q110" s="28" t="s">
        <v>6</v>
      </c>
      <c r="R110" s="28">
        <v>1808100</v>
      </c>
      <c r="S110" s="28" t="s">
        <v>264</v>
      </c>
      <c r="T110" s="28">
        <v>18063</v>
      </c>
      <c r="U110" s="28" t="s">
        <v>22</v>
      </c>
      <c r="V110" s="22">
        <f t="shared" si="1"/>
        <v>0</v>
      </c>
      <c r="Z110" s="28"/>
      <c r="AA110" s="28"/>
      <c r="AB110" s="28"/>
      <c r="AC110" s="28"/>
      <c r="AD110" s="28"/>
    </row>
    <row r="111" spans="1:30" ht="12.75">
      <c r="A111" s="28" t="s">
        <v>6</v>
      </c>
      <c r="B111" s="28">
        <v>18</v>
      </c>
      <c r="C111" s="28"/>
      <c r="D111" s="28">
        <v>1804170</v>
      </c>
      <c r="E111" s="28" t="s">
        <v>389</v>
      </c>
      <c r="F111" s="49">
        <v>4700</v>
      </c>
      <c r="G111" s="28"/>
      <c r="H111" s="29"/>
      <c r="Q111" s="28" t="s">
        <v>6</v>
      </c>
      <c r="R111" s="28">
        <v>1808970</v>
      </c>
      <c r="S111" s="28" t="s">
        <v>286</v>
      </c>
      <c r="T111" s="28">
        <v>18063</v>
      </c>
      <c r="U111" s="28" t="s">
        <v>22</v>
      </c>
      <c r="V111" s="22">
        <f t="shared" si="1"/>
        <v>1</v>
      </c>
      <c r="Z111" s="28"/>
      <c r="AA111" s="28"/>
      <c r="AB111" s="28"/>
      <c r="AC111" s="28"/>
      <c r="AD111" s="28"/>
    </row>
    <row r="112" spans="1:30" ht="12.75">
      <c r="A112" s="28" t="s">
        <v>6</v>
      </c>
      <c r="B112" s="28">
        <v>18</v>
      </c>
      <c r="C112" s="28"/>
      <c r="D112" s="28">
        <v>1804230</v>
      </c>
      <c r="E112" s="28" t="s">
        <v>390</v>
      </c>
      <c r="F112" s="49">
        <v>7610</v>
      </c>
      <c r="G112" s="28"/>
      <c r="H112" s="29"/>
      <c r="Q112" s="28" t="s">
        <v>6</v>
      </c>
      <c r="R112" s="28">
        <v>1800660</v>
      </c>
      <c r="S112" s="28" t="s">
        <v>43</v>
      </c>
      <c r="T112" s="28">
        <v>18065</v>
      </c>
      <c r="U112" s="28" t="s">
        <v>44</v>
      </c>
      <c r="V112" s="22">
        <f t="shared" si="1"/>
        <v>0</v>
      </c>
      <c r="Z112" s="28"/>
      <c r="AA112" s="28"/>
      <c r="AB112" s="28"/>
      <c r="AC112" s="28"/>
      <c r="AD112" s="28"/>
    </row>
    <row r="113" spans="1:30" ht="12.75">
      <c r="A113" s="28" t="s">
        <v>6</v>
      </c>
      <c r="B113" s="28">
        <v>18</v>
      </c>
      <c r="C113" s="28"/>
      <c r="D113" s="28">
        <v>1804260</v>
      </c>
      <c r="E113" s="28" t="s">
        <v>541</v>
      </c>
      <c r="F113" s="49">
        <v>3025</v>
      </c>
      <c r="G113" s="28"/>
      <c r="H113" s="29"/>
      <c r="Q113" s="28" t="s">
        <v>6</v>
      </c>
      <c r="R113" s="28">
        <v>1801060</v>
      </c>
      <c r="S113" s="28" t="s">
        <v>60</v>
      </c>
      <c r="T113" s="28">
        <v>18065</v>
      </c>
      <c r="U113" s="28" t="s">
        <v>44</v>
      </c>
      <c r="V113" s="22">
        <f t="shared" si="1"/>
        <v>0</v>
      </c>
      <c r="Z113" s="28"/>
      <c r="AA113" s="28"/>
      <c r="AB113" s="28"/>
      <c r="AC113" s="28"/>
      <c r="AD113" s="28"/>
    </row>
    <row r="114" spans="1:30" ht="12.75">
      <c r="A114" s="28" t="s">
        <v>6</v>
      </c>
      <c r="B114" s="28">
        <v>18</v>
      </c>
      <c r="C114" s="28"/>
      <c r="D114" s="28">
        <v>1804320</v>
      </c>
      <c r="E114" s="28" t="s">
        <v>436</v>
      </c>
      <c r="F114" s="49">
        <v>4710</v>
      </c>
      <c r="G114" s="28"/>
      <c r="H114" s="29"/>
      <c r="Q114" s="28" t="s">
        <v>6</v>
      </c>
      <c r="R114" s="28">
        <v>1807380</v>
      </c>
      <c r="S114" s="28" t="s">
        <v>236</v>
      </c>
      <c r="T114" s="28">
        <v>18065</v>
      </c>
      <c r="U114" s="28" t="s">
        <v>44</v>
      </c>
      <c r="V114" s="22">
        <f t="shared" si="1"/>
        <v>0</v>
      </c>
      <c r="Z114" s="28"/>
      <c r="AA114" s="28"/>
      <c r="AB114" s="28"/>
      <c r="AC114" s="28"/>
      <c r="AD114" s="28"/>
    </row>
    <row r="115" spans="1:30" ht="12.75">
      <c r="A115" s="28" t="s">
        <v>6</v>
      </c>
      <c r="B115" s="28">
        <v>18</v>
      </c>
      <c r="C115" s="28"/>
      <c r="D115" s="28">
        <v>1804350</v>
      </c>
      <c r="E115" s="28" t="s">
        <v>542</v>
      </c>
      <c r="F115" s="49">
        <v>4580</v>
      </c>
      <c r="G115" s="28"/>
      <c r="H115" s="29"/>
      <c r="Q115" s="28" t="s">
        <v>6</v>
      </c>
      <c r="R115" s="28">
        <v>1807440</v>
      </c>
      <c r="S115" s="28" t="s">
        <v>239</v>
      </c>
      <c r="T115" s="28">
        <v>18065</v>
      </c>
      <c r="U115" s="28" t="s">
        <v>44</v>
      </c>
      <c r="V115" s="22">
        <f t="shared" si="1"/>
        <v>0</v>
      </c>
      <c r="Z115" s="28"/>
      <c r="AA115" s="28"/>
      <c r="AB115" s="28"/>
      <c r="AC115" s="28"/>
      <c r="AD115" s="28"/>
    </row>
    <row r="116" spans="1:30" ht="12.75">
      <c r="A116" s="28" t="s">
        <v>6</v>
      </c>
      <c r="B116" s="28">
        <v>18</v>
      </c>
      <c r="C116" s="28"/>
      <c r="D116" s="28">
        <v>1804470</v>
      </c>
      <c r="E116" s="28" t="s">
        <v>543</v>
      </c>
      <c r="F116" s="49">
        <v>3490</v>
      </c>
      <c r="G116" s="28"/>
      <c r="H116" s="29"/>
      <c r="Q116" s="28" t="s">
        <v>6</v>
      </c>
      <c r="R116" s="28">
        <v>1808280</v>
      </c>
      <c r="S116" s="28" t="s">
        <v>272</v>
      </c>
      <c r="T116" s="28">
        <v>18065</v>
      </c>
      <c r="U116" s="28" t="s">
        <v>44</v>
      </c>
      <c r="V116" s="22">
        <f t="shared" si="1"/>
        <v>0</v>
      </c>
      <c r="Z116" s="28"/>
      <c r="AA116" s="28"/>
      <c r="AB116" s="28"/>
      <c r="AC116" s="28"/>
      <c r="AD116" s="28"/>
    </row>
    <row r="117" spans="1:30" ht="12.75">
      <c r="A117" s="28" t="s">
        <v>6</v>
      </c>
      <c r="B117" s="28">
        <v>18</v>
      </c>
      <c r="C117" s="28"/>
      <c r="D117" s="28">
        <v>1804500</v>
      </c>
      <c r="E117" s="28" t="s">
        <v>544</v>
      </c>
      <c r="F117" s="49">
        <v>1885</v>
      </c>
      <c r="G117" s="28"/>
      <c r="H117" s="29"/>
      <c r="Q117" s="28" t="s">
        <v>6</v>
      </c>
      <c r="R117" s="28">
        <v>1810380</v>
      </c>
      <c r="S117" s="28" t="s">
        <v>317</v>
      </c>
      <c r="T117" s="28">
        <v>18065</v>
      </c>
      <c r="U117" s="28" t="s">
        <v>44</v>
      </c>
      <c r="V117" s="22">
        <f t="shared" si="1"/>
        <v>1</v>
      </c>
      <c r="Z117" s="28"/>
      <c r="AA117" s="28"/>
      <c r="AB117" s="28"/>
      <c r="AC117" s="28"/>
      <c r="AD117" s="28"/>
    </row>
    <row r="118" spans="1:30" ht="12.75">
      <c r="A118" s="28" t="s">
        <v>6</v>
      </c>
      <c r="B118" s="28">
        <v>18</v>
      </c>
      <c r="C118" s="28"/>
      <c r="D118" s="28">
        <v>1804560</v>
      </c>
      <c r="E118" s="28" t="s">
        <v>439</v>
      </c>
      <c r="F118" s="48">
        <v>4720</v>
      </c>
      <c r="G118" s="28"/>
      <c r="H118" s="29"/>
      <c r="Q118" s="28" t="s">
        <v>6</v>
      </c>
      <c r="R118" s="28">
        <v>1803150</v>
      </c>
      <c r="S118" s="28" t="s">
        <v>136</v>
      </c>
      <c r="T118" s="28">
        <v>18067</v>
      </c>
      <c r="U118" s="28" t="s">
        <v>90</v>
      </c>
      <c r="V118" s="22">
        <f t="shared" si="1"/>
        <v>0</v>
      </c>
      <c r="Z118" s="28"/>
      <c r="AA118" s="28"/>
      <c r="AB118" s="28"/>
      <c r="AC118" s="28"/>
      <c r="AD118" s="28"/>
    </row>
    <row r="119" spans="1:30" ht="12.75">
      <c r="A119" s="28" t="s">
        <v>6</v>
      </c>
      <c r="B119" s="28">
        <v>18</v>
      </c>
      <c r="C119" s="28"/>
      <c r="D119" s="28">
        <v>1804590</v>
      </c>
      <c r="E119" s="28" t="s">
        <v>437</v>
      </c>
      <c r="F119" s="49">
        <v>4730</v>
      </c>
      <c r="G119" s="28"/>
      <c r="H119" s="29"/>
      <c r="Q119" s="28" t="s">
        <v>6</v>
      </c>
      <c r="R119" s="28">
        <v>1805370</v>
      </c>
      <c r="S119" s="28" t="s">
        <v>190</v>
      </c>
      <c r="T119" s="28">
        <v>18067</v>
      </c>
      <c r="U119" s="28" t="s">
        <v>90</v>
      </c>
      <c r="V119" s="22">
        <f t="shared" si="1"/>
        <v>0</v>
      </c>
      <c r="Z119" s="28"/>
      <c r="AA119" s="28"/>
      <c r="AB119" s="28"/>
      <c r="AC119" s="28"/>
      <c r="AD119" s="28"/>
    </row>
    <row r="120" spans="1:30" ht="12.75">
      <c r="A120" s="28" t="s">
        <v>6</v>
      </c>
      <c r="B120" s="28">
        <v>18</v>
      </c>
      <c r="C120" s="28"/>
      <c r="D120" s="28">
        <v>1804620</v>
      </c>
      <c r="E120" s="28" t="s">
        <v>545</v>
      </c>
      <c r="F120" s="49">
        <v>4590</v>
      </c>
      <c r="G120" s="28"/>
      <c r="H120" s="29"/>
      <c r="Q120" s="28" t="s">
        <v>6</v>
      </c>
      <c r="R120" s="28">
        <v>1802040</v>
      </c>
      <c r="S120" s="28" t="s">
        <v>89</v>
      </c>
      <c r="T120" s="28">
        <v>18067</v>
      </c>
      <c r="U120" s="28" t="s">
        <v>90</v>
      </c>
      <c r="V120" s="22">
        <f t="shared" si="1"/>
        <v>0</v>
      </c>
      <c r="Z120" s="28"/>
      <c r="AA120" s="28"/>
      <c r="AB120" s="28"/>
      <c r="AC120" s="28"/>
      <c r="AD120" s="28"/>
    </row>
    <row r="121" spans="1:30" ht="12.75">
      <c r="A121" s="28" t="s">
        <v>6</v>
      </c>
      <c r="B121" s="28">
        <v>18</v>
      </c>
      <c r="C121" s="28"/>
      <c r="D121" s="28">
        <v>1804710</v>
      </c>
      <c r="E121" s="28" t="s">
        <v>546</v>
      </c>
      <c r="F121" s="49">
        <v>3625</v>
      </c>
      <c r="G121" s="28"/>
      <c r="H121" s="29"/>
      <c r="Q121" s="28" t="s">
        <v>6</v>
      </c>
      <c r="R121" s="28">
        <v>1811250</v>
      </c>
      <c r="S121" s="28" t="s">
        <v>345</v>
      </c>
      <c r="T121" s="28">
        <v>18067</v>
      </c>
      <c r="U121" s="28" t="s">
        <v>90</v>
      </c>
      <c r="V121" s="22">
        <f t="shared" si="1"/>
        <v>1</v>
      </c>
      <c r="Z121" s="28"/>
      <c r="AA121" s="28"/>
      <c r="AB121" s="28"/>
      <c r="AC121" s="28"/>
      <c r="AD121" s="28"/>
    </row>
    <row r="122" spans="1:30" ht="12.75">
      <c r="A122" s="28" t="s">
        <v>6</v>
      </c>
      <c r="B122" s="28">
        <v>18</v>
      </c>
      <c r="C122" s="28"/>
      <c r="D122" s="28">
        <v>1804770</v>
      </c>
      <c r="E122" s="28" t="s">
        <v>392</v>
      </c>
      <c r="F122" s="49">
        <v>5385</v>
      </c>
      <c r="G122" s="28"/>
      <c r="H122" s="29"/>
      <c r="Q122" s="28" t="s">
        <v>6</v>
      </c>
      <c r="R122" s="28">
        <v>1804710</v>
      </c>
      <c r="S122" s="28" t="s">
        <v>179</v>
      </c>
      <c r="T122" s="28">
        <v>18069</v>
      </c>
      <c r="U122" s="28" t="s">
        <v>180</v>
      </c>
      <c r="V122" s="22">
        <f t="shared" si="1"/>
        <v>1</v>
      </c>
      <c r="Z122" s="28"/>
      <c r="AA122" s="28"/>
      <c r="AB122" s="28"/>
      <c r="AC122" s="28"/>
      <c r="AD122" s="28"/>
    </row>
    <row r="123" spans="1:30" ht="12.75">
      <c r="A123" s="28" t="s">
        <v>6</v>
      </c>
      <c r="B123" s="28">
        <v>18</v>
      </c>
      <c r="C123" s="28"/>
      <c r="D123" s="28">
        <v>1804800</v>
      </c>
      <c r="E123" s="28" t="s">
        <v>547</v>
      </c>
      <c r="F123" s="49">
        <v>6900</v>
      </c>
      <c r="G123" s="28"/>
      <c r="H123" s="29"/>
      <c r="Q123" s="28" t="s">
        <v>6</v>
      </c>
      <c r="R123" s="28">
        <v>1801050</v>
      </c>
      <c r="S123" s="28" t="s">
        <v>58</v>
      </c>
      <c r="T123" s="28">
        <v>18071</v>
      </c>
      <c r="U123" s="28" t="s">
        <v>59</v>
      </c>
      <c r="V123" s="22">
        <f t="shared" si="1"/>
        <v>0</v>
      </c>
      <c r="Z123" s="28"/>
      <c r="AA123" s="28"/>
      <c r="AB123" s="28"/>
      <c r="AC123" s="28"/>
      <c r="AD123" s="28"/>
    </row>
    <row r="124" spans="1:30" ht="12.75">
      <c r="A124" s="28" t="s">
        <v>6</v>
      </c>
      <c r="B124" s="28">
        <v>18</v>
      </c>
      <c r="C124" s="28"/>
      <c r="D124" s="28">
        <v>1804980</v>
      </c>
      <c r="E124" s="28" t="s">
        <v>548</v>
      </c>
      <c r="F124" s="49">
        <v>3945</v>
      </c>
      <c r="G124" s="28"/>
      <c r="H124" s="29"/>
      <c r="Q124" s="28" t="s">
        <v>6</v>
      </c>
      <c r="R124" s="28">
        <v>1812060</v>
      </c>
      <c r="S124" s="28" t="s">
        <v>349</v>
      </c>
      <c r="T124" s="28">
        <v>18071</v>
      </c>
      <c r="U124" s="28" t="s">
        <v>59</v>
      </c>
      <c r="V124" s="22">
        <f t="shared" si="1"/>
        <v>0</v>
      </c>
      <c r="Z124" s="28"/>
      <c r="AA124" s="28"/>
      <c r="AB124" s="28"/>
      <c r="AC124" s="28"/>
      <c r="AD124" s="28"/>
    </row>
    <row r="125" spans="1:30" ht="12.75">
      <c r="A125" s="28" t="s">
        <v>6</v>
      </c>
      <c r="B125" s="28">
        <v>18</v>
      </c>
      <c r="C125" s="28"/>
      <c r="D125" s="28">
        <v>1805190</v>
      </c>
      <c r="E125" s="28" t="s">
        <v>549</v>
      </c>
      <c r="F125" s="49">
        <v>4015</v>
      </c>
      <c r="G125" s="28"/>
      <c r="H125" s="29"/>
      <c r="Q125" s="28" t="s">
        <v>6</v>
      </c>
      <c r="R125" s="28">
        <v>1801230</v>
      </c>
      <c r="S125" s="28" t="s">
        <v>66</v>
      </c>
      <c r="T125" s="28">
        <v>18071</v>
      </c>
      <c r="U125" s="28" t="s">
        <v>59</v>
      </c>
      <c r="V125" s="22">
        <f t="shared" si="1"/>
        <v>0</v>
      </c>
      <c r="Z125" s="28"/>
      <c r="AA125" s="28"/>
      <c r="AB125" s="28"/>
      <c r="AC125" s="28"/>
      <c r="AD125" s="28"/>
    </row>
    <row r="126" spans="1:30" ht="12.75">
      <c r="A126" s="28" t="s">
        <v>6</v>
      </c>
      <c r="B126" s="28">
        <v>18</v>
      </c>
      <c r="C126" s="28"/>
      <c r="D126" s="28">
        <v>1805280</v>
      </c>
      <c r="E126" s="28" t="s">
        <v>550</v>
      </c>
      <c r="F126" s="49">
        <v>3785</v>
      </c>
      <c r="G126" s="28"/>
      <c r="H126" s="29"/>
      <c r="Q126" s="28" t="s">
        <v>6</v>
      </c>
      <c r="R126" s="28">
        <v>1810080</v>
      </c>
      <c r="S126" s="28" t="s">
        <v>308</v>
      </c>
      <c r="T126" s="28">
        <v>18071</v>
      </c>
      <c r="U126" s="28" t="s">
        <v>59</v>
      </c>
      <c r="V126" s="22">
        <f t="shared" si="1"/>
        <v>1</v>
      </c>
      <c r="Z126" s="28"/>
      <c r="AA126" s="28"/>
      <c r="AB126" s="28"/>
      <c r="AC126" s="28"/>
      <c r="AD126" s="28"/>
    </row>
    <row r="127" spans="1:30" ht="12.75">
      <c r="A127" s="28" t="s">
        <v>6</v>
      </c>
      <c r="B127" s="28">
        <v>18</v>
      </c>
      <c r="C127" s="28"/>
      <c r="D127" s="28">
        <v>1805340</v>
      </c>
      <c r="E127" s="28" t="s">
        <v>551</v>
      </c>
      <c r="F127" s="49">
        <v>7525</v>
      </c>
      <c r="G127" s="28"/>
      <c r="H127" s="29"/>
      <c r="Q127" s="28" t="s">
        <v>6</v>
      </c>
      <c r="R127" s="28">
        <v>1805280</v>
      </c>
      <c r="S127" s="28" t="s">
        <v>187</v>
      </c>
      <c r="T127" s="28">
        <v>18073</v>
      </c>
      <c r="U127" s="28" t="s">
        <v>188</v>
      </c>
      <c r="V127" s="22">
        <f t="shared" si="1"/>
        <v>0</v>
      </c>
      <c r="Z127" s="28"/>
      <c r="AA127" s="28"/>
      <c r="AB127" s="28"/>
      <c r="AC127" s="28"/>
      <c r="AD127" s="28"/>
    </row>
    <row r="128" spans="1:30" ht="12.75">
      <c r="A128" s="28" t="s">
        <v>6</v>
      </c>
      <c r="B128" s="28">
        <v>18</v>
      </c>
      <c r="C128" s="28"/>
      <c r="D128" s="28">
        <v>1805370</v>
      </c>
      <c r="E128" s="28" t="s">
        <v>552</v>
      </c>
      <c r="F128" s="49">
        <v>3500</v>
      </c>
      <c r="G128" s="28"/>
      <c r="H128" s="29"/>
      <c r="Q128" s="28" t="s">
        <v>6</v>
      </c>
      <c r="R128" s="28">
        <v>1809420</v>
      </c>
      <c r="S128" s="28" t="s">
        <v>294</v>
      </c>
      <c r="T128" s="28">
        <v>18073</v>
      </c>
      <c r="U128" s="28" t="s">
        <v>188</v>
      </c>
      <c r="V128" s="22">
        <f t="shared" si="1"/>
        <v>1</v>
      </c>
      <c r="Z128" s="28"/>
      <c r="AA128" s="28"/>
      <c r="AB128" s="28"/>
      <c r="AC128" s="28"/>
      <c r="AD128" s="28"/>
    </row>
    <row r="129" spans="1:30" ht="12.75">
      <c r="A129" s="28" t="s">
        <v>6</v>
      </c>
      <c r="B129" s="28">
        <v>18</v>
      </c>
      <c r="C129" s="28"/>
      <c r="D129" s="28">
        <v>1805400</v>
      </c>
      <c r="E129" s="28" t="s">
        <v>394</v>
      </c>
      <c r="F129" s="49">
        <v>7855</v>
      </c>
      <c r="G129" s="28"/>
      <c r="H129" s="29"/>
      <c r="Q129" s="28" t="s">
        <v>6</v>
      </c>
      <c r="R129" s="28">
        <v>1804980</v>
      </c>
      <c r="S129" s="28" t="s">
        <v>183</v>
      </c>
      <c r="T129" s="28">
        <v>18075</v>
      </c>
      <c r="U129" s="28" t="s">
        <v>184</v>
      </c>
      <c r="V129" s="22">
        <f t="shared" si="1"/>
        <v>1</v>
      </c>
      <c r="Z129" s="28"/>
      <c r="AA129" s="28"/>
      <c r="AB129" s="28"/>
      <c r="AC129" s="28"/>
      <c r="AD129" s="28"/>
    </row>
    <row r="130" spans="1:30" ht="12.75">
      <c r="A130" s="28" t="s">
        <v>6</v>
      </c>
      <c r="B130" s="28">
        <v>18</v>
      </c>
      <c r="C130" s="28"/>
      <c r="D130" s="28">
        <v>1805450</v>
      </c>
      <c r="E130" s="28" t="s">
        <v>553</v>
      </c>
      <c r="F130" s="49">
        <v>4615</v>
      </c>
      <c r="G130" s="28"/>
      <c r="H130" s="29"/>
      <c r="Q130" s="28" t="s">
        <v>6</v>
      </c>
      <c r="R130" s="28">
        <v>1806120</v>
      </c>
      <c r="S130" s="28" t="s">
        <v>209</v>
      </c>
      <c r="T130" s="28">
        <v>18077</v>
      </c>
      <c r="U130" s="28" t="s">
        <v>210</v>
      </c>
      <c r="V130" s="22">
        <f t="shared" si="1"/>
        <v>0</v>
      </c>
      <c r="Z130" s="28"/>
      <c r="AA130" s="28"/>
      <c r="AB130" s="28"/>
      <c r="AC130" s="28"/>
      <c r="AD130" s="28"/>
    </row>
    <row r="131" spans="1:30" ht="12.75">
      <c r="A131" s="28" t="s">
        <v>6</v>
      </c>
      <c r="B131" s="28">
        <v>18</v>
      </c>
      <c r="C131" s="28"/>
      <c r="D131" s="28">
        <v>1805460</v>
      </c>
      <c r="E131" s="28" t="s">
        <v>395</v>
      </c>
      <c r="F131" s="49">
        <v>4650</v>
      </c>
      <c r="G131" s="28"/>
      <c r="H131" s="29"/>
      <c r="Q131" s="28" t="s">
        <v>6</v>
      </c>
      <c r="R131" s="28">
        <v>1810800</v>
      </c>
      <c r="S131" s="28" t="s">
        <v>333</v>
      </c>
      <c r="T131" s="28">
        <v>18077</v>
      </c>
      <c r="U131" s="28" t="s">
        <v>210</v>
      </c>
      <c r="V131" s="22">
        <f t="shared" si="1"/>
        <v>1</v>
      </c>
      <c r="Z131" s="28"/>
      <c r="AA131" s="28"/>
      <c r="AB131" s="28"/>
      <c r="AC131" s="28"/>
      <c r="AD131" s="28"/>
    </row>
    <row r="132" spans="1:30" ht="12.75">
      <c r="A132" s="28" t="s">
        <v>6</v>
      </c>
      <c r="B132" s="28">
        <v>18</v>
      </c>
      <c r="C132" s="28"/>
      <c r="D132" s="28">
        <v>1805520</v>
      </c>
      <c r="E132" s="28" t="s">
        <v>396</v>
      </c>
      <c r="F132" s="49">
        <v>4535</v>
      </c>
      <c r="G132" s="28"/>
      <c r="H132" s="29"/>
      <c r="Q132" s="28" t="s">
        <v>6</v>
      </c>
      <c r="R132" s="28">
        <v>1805190</v>
      </c>
      <c r="S132" s="28" t="s">
        <v>185</v>
      </c>
      <c r="T132" s="28">
        <v>18079</v>
      </c>
      <c r="U132" s="28" t="s">
        <v>186</v>
      </c>
      <c r="V132" s="22">
        <f t="shared" si="1"/>
        <v>1</v>
      </c>
      <c r="Z132" s="28"/>
      <c r="AA132" s="28"/>
      <c r="AB132" s="28"/>
      <c r="AC132" s="28"/>
      <c r="AD132" s="28"/>
    </row>
    <row r="133" spans="1:30" ht="12.75">
      <c r="A133" s="28" t="s">
        <v>6</v>
      </c>
      <c r="B133" s="28">
        <v>18</v>
      </c>
      <c r="C133" s="28"/>
      <c r="D133" s="28">
        <v>1805550</v>
      </c>
      <c r="E133" s="28" t="s">
        <v>554</v>
      </c>
      <c r="F133" s="49">
        <v>4345</v>
      </c>
      <c r="G133" s="28"/>
      <c r="H133" s="29"/>
      <c r="Q133" s="28" t="s">
        <v>6</v>
      </c>
      <c r="R133" s="28">
        <v>1801440</v>
      </c>
      <c r="S133" s="28" t="s">
        <v>74</v>
      </c>
      <c r="T133" s="28">
        <v>18081</v>
      </c>
      <c r="U133" s="28" t="s">
        <v>75</v>
      </c>
      <c r="V133" s="22">
        <f t="shared" si="1"/>
        <v>0</v>
      </c>
      <c r="Z133" s="28"/>
      <c r="AA133" s="28"/>
      <c r="AB133" s="28"/>
      <c r="AC133" s="28"/>
      <c r="AD133" s="28"/>
    </row>
    <row r="134" spans="1:30" ht="12.75">
      <c r="A134" s="28" t="s">
        <v>6</v>
      </c>
      <c r="B134" s="28">
        <v>18</v>
      </c>
      <c r="C134" s="28"/>
      <c r="D134" s="28">
        <v>1805580</v>
      </c>
      <c r="E134" s="28" t="s">
        <v>555</v>
      </c>
      <c r="F134" s="49">
        <v>4945</v>
      </c>
      <c r="G134" s="28"/>
      <c r="H134" s="29"/>
      <c r="Q134" s="28" t="s">
        <v>6</v>
      </c>
      <c r="R134" s="28">
        <v>1801890</v>
      </c>
      <c r="S134" s="28" t="s">
        <v>86</v>
      </c>
      <c r="T134" s="28">
        <v>18081</v>
      </c>
      <c r="U134" s="28" t="s">
        <v>75</v>
      </c>
      <c r="V134" s="22">
        <f t="shared" si="1"/>
        <v>0</v>
      </c>
      <c r="Z134" s="28"/>
      <c r="AA134" s="28"/>
      <c r="AB134" s="28"/>
      <c r="AC134" s="28"/>
      <c r="AD134" s="28"/>
    </row>
    <row r="135" spans="1:30" ht="12.75">
      <c r="A135" s="28" t="s">
        <v>6</v>
      </c>
      <c r="B135" s="28">
        <v>18</v>
      </c>
      <c r="C135" s="28"/>
      <c r="D135" s="28">
        <v>1805670</v>
      </c>
      <c r="E135" s="28" t="s">
        <v>400</v>
      </c>
      <c r="F135" s="49">
        <v>5330</v>
      </c>
      <c r="G135" s="28"/>
      <c r="H135" s="29"/>
      <c r="Q135" s="28" t="s">
        <v>6</v>
      </c>
      <c r="R135" s="28">
        <v>1803240</v>
      </c>
      <c r="S135" s="28" t="s">
        <v>139</v>
      </c>
      <c r="T135" s="28">
        <v>18081</v>
      </c>
      <c r="U135" s="28" t="s">
        <v>75</v>
      </c>
      <c r="V135" s="22">
        <f t="shared" si="1"/>
        <v>0</v>
      </c>
      <c r="Z135" s="28"/>
      <c r="AA135" s="28"/>
      <c r="AB135" s="28"/>
      <c r="AC135" s="28"/>
      <c r="AD135" s="28"/>
    </row>
    <row r="136" spans="1:30" ht="12.75">
      <c r="A136" s="28" t="s">
        <v>6</v>
      </c>
      <c r="B136" s="28">
        <v>18</v>
      </c>
      <c r="C136" s="28"/>
      <c r="D136" s="28">
        <v>1805700</v>
      </c>
      <c r="E136" s="28" t="s">
        <v>556</v>
      </c>
      <c r="F136" s="49">
        <v>1620</v>
      </c>
      <c r="G136" s="28"/>
      <c r="H136" s="29"/>
      <c r="Q136" s="28" t="s">
        <v>6</v>
      </c>
      <c r="R136" s="28">
        <v>1803690</v>
      </c>
      <c r="S136" s="28" t="s">
        <v>152</v>
      </c>
      <c r="T136" s="28">
        <v>18081</v>
      </c>
      <c r="U136" s="28" t="s">
        <v>75</v>
      </c>
      <c r="V136" s="22">
        <f t="shared" si="1"/>
        <v>0</v>
      </c>
      <c r="Z136" s="28"/>
      <c r="AA136" s="28"/>
      <c r="AB136" s="28"/>
      <c r="AC136" s="28"/>
      <c r="AD136" s="28"/>
    </row>
    <row r="137" spans="1:30" ht="12.75">
      <c r="A137" s="28" t="s">
        <v>6</v>
      </c>
      <c r="B137" s="28">
        <v>18</v>
      </c>
      <c r="C137" s="28"/>
      <c r="D137" s="28">
        <v>1805790</v>
      </c>
      <c r="E137" s="28" t="s">
        <v>557</v>
      </c>
      <c r="F137" s="49">
        <v>665</v>
      </c>
      <c r="G137" s="28"/>
      <c r="H137" s="29"/>
      <c r="Q137" s="28" t="s">
        <v>6</v>
      </c>
      <c r="R137" s="28">
        <v>1804110</v>
      </c>
      <c r="S137" s="28" t="s">
        <v>168</v>
      </c>
      <c r="T137" s="28">
        <v>18081</v>
      </c>
      <c r="U137" s="28" t="s">
        <v>75</v>
      </c>
      <c r="V137" s="22">
        <f t="shared" si="1"/>
        <v>0</v>
      </c>
      <c r="Z137" s="28"/>
      <c r="AA137" s="28"/>
      <c r="AB137" s="28"/>
      <c r="AC137" s="28"/>
      <c r="AD137" s="28"/>
    </row>
    <row r="138" spans="1:30" ht="12.75">
      <c r="A138" s="28" t="s">
        <v>6</v>
      </c>
      <c r="B138" s="28">
        <v>18</v>
      </c>
      <c r="C138" s="28"/>
      <c r="D138" s="28">
        <v>1805880</v>
      </c>
      <c r="E138" s="28" t="s">
        <v>558</v>
      </c>
      <c r="F138" s="49">
        <v>1895</v>
      </c>
      <c r="G138" s="28"/>
      <c r="H138" s="29"/>
      <c r="Q138" s="28" t="s">
        <v>6</v>
      </c>
      <c r="R138" s="28">
        <v>1807620</v>
      </c>
      <c r="S138" s="28" t="s">
        <v>243</v>
      </c>
      <c r="T138" s="28">
        <v>18081</v>
      </c>
      <c r="U138" s="28" t="s">
        <v>75</v>
      </c>
      <c r="V138" s="22">
        <f t="shared" si="1"/>
        <v>1</v>
      </c>
      <c r="Z138" s="28"/>
      <c r="AA138" s="28"/>
      <c r="AB138" s="28"/>
      <c r="AC138" s="28"/>
      <c r="AD138" s="28"/>
    </row>
    <row r="139" spans="1:30" ht="12.75">
      <c r="A139" s="28" t="s">
        <v>6</v>
      </c>
      <c r="B139" s="28">
        <v>18</v>
      </c>
      <c r="C139" s="28"/>
      <c r="D139" s="28">
        <v>1805910</v>
      </c>
      <c r="E139" s="28" t="s">
        <v>559</v>
      </c>
      <c r="F139" s="49">
        <v>2950</v>
      </c>
      <c r="G139" s="28"/>
      <c r="H139" s="29"/>
      <c r="Q139" s="28" t="s">
        <v>6</v>
      </c>
      <c r="R139" s="28">
        <v>1807830</v>
      </c>
      <c r="S139" s="28" t="s">
        <v>249</v>
      </c>
      <c r="T139" s="28">
        <v>18083</v>
      </c>
      <c r="U139" s="28" t="s">
        <v>250</v>
      </c>
      <c r="V139" s="22">
        <f aca="true" t="shared" si="2" ref="V139:V202">IF(U139=U140,0,1)</f>
        <v>0</v>
      </c>
      <c r="Z139" s="28"/>
      <c r="AA139" s="28"/>
      <c r="AB139" s="28"/>
      <c r="AC139" s="28"/>
      <c r="AD139" s="28"/>
    </row>
    <row r="140" spans="1:30" ht="12.75">
      <c r="A140" s="28" t="s">
        <v>6</v>
      </c>
      <c r="B140" s="28">
        <v>18</v>
      </c>
      <c r="C140" s="28"/>
      <c r="D140" s="28">
        <v>1806030</v>
      </c>
      <c r="E140" s="28" t="s">
        <v>560</v>
      </c>
      <c r="F140" s="49">
        <v>875</v>
      </c>
      <c r="G140" s="28"/>
      <c r="H140" s="29"/>
      <c r="Q140" s="28" t="s">
        <v>6</v>
      </c>
      <c r="R140" s="28">
        <v>1810410</v>
      </c>
      <c r="S140" s="28" t="s">
        <v>318</v>
      </c>
      <c r="T140" s="28">
        <v>18083</v>
      </c>
      <c r="U140" s="28" t="s">
        <v>250</v>
      </c>
      <c r="V140" s="22">
        <f t="shared" si="2"/>
        <v>1</v>
      </c>
      <c r="Z140" s="28"/>
      <c r="AA140" s="28"/>
      <c r="AB140" s="28"/>
      <c r="AC140" s="28"/>
      <c r="AD140" s="28"/>
    </row>
    <row r="141" spans="1:30" ht="12.75">
      <c r="A141" s="28" t="s">
        <v>6</v>
      </c>
      <c r="B141" s="28">
        <v>18</v>
      </c>
      <c r="C141" s="28"/>
      <c r="D141" s="28">
        <v>1806060</v>
      </c>
      <c r="E141" s="28" t="s">
        <v>561</v>
      </c>
      <c r="F141" s="49">
        <v>5525</v>
      </c>
      <c r="G141" s="28"/>
      <c r="H141" s="29"/>
      <c r="Q141" s="28" t="s">
        <v>6</v>
      </c>
      <c r="R141" s="28">
        <v>1811370</v>
      </c>
      <c r="S141" s="28" t="s">
        <v>348</v>
      </c>
      <c r="T141" s="28">
        <v>18085</v>
      </c>
      <c r="U141" s="28" t="s">
        <v>196</v>
      </c>
      <c r="V141" s="22">
        <f t="shared" si="2"/>
        <v>1</v>
      </c>
      <c r="Z141" s="28"/>
      <c r="AA141" s="28"/>
      <c r="AB141" s="28"/>
      <c r="AC141" s="28"/>
      <c r="AD141" s="28"/>
    </row>
    <row r="142" spans="1:30" ht="12.75">
      <c r="A142" s="28" t="s">
        <v>6</v>
      </c>
      <c r="B142" s="28">
        <v>18</v>
      </c>
      <c r="C142" s="28"/>
      <c r="D142" s="28">
        <v>1806080</v>
      </c>
      <c r="E142" s="28" t="s">
        <v>409</v>
      </c>
      <c r="F142" s="49">
        <v>8115</v>
      </c>
      <c r="G142" s="28"/>
      <c r="H142" s="29"/>
      <c r="Q142" s="28" t="s">
        <v>6</v>
      </c>
      <c r="R142" s="28">
        <v>1801320</v>
      </c>
      <c r="S142" s="28" t="s">
        <v>69</v>
      </c>
      <c r="T142" s="28">
        <v>18091</v>
      </c>
      <c r="U142" s="28" t="s">
        <v>70</v>
      </c>
      <c r="V142" s="22">
        <f t="shared" si="2"/>
        <v>0</v>
      </c>
      <c r="Z142" s="28"/>
      <c r="AA142" s="28"/>
      <c r="AB142" s="28"/>
      <c r="AC142" s="28"/>
      <c r="AD142" s="28"/>
    </row>
    <row r="143" spans="1:30" ht="12.75">
      <c r="A143" s="28" t="s">
        <v>6</v>
      </c>
      <c r="B143" s="28">
        <v>18</v>
      </c>
      <c r="C143" s="28"/>
      <c r="D143" s="28">
        <v>1806090</v>
      </c>
      <c r="E143" s="28" t="s">
        <v>562</v>
      </c>
      <c r="F143" s="49">
        <v>5615</v>
      </c>
      <c r="G143" s="28"/>
      <c r="H143" s="29"/>
      <c r="Q143" s="28" t="s">
        <v>6</v>
      </c>
      <c r="R143" s="28">
        <v>1802730</v>
      </c>
      <c r="S143" s="28" t="s">
        <v>118</v>
      </c>
      <c r="T143" s="28">
        <v>18091</v>
      </c>
      <c r="U143" s="28" t="s">
        <v>70</v>
      </c>
      <c r="V143" s="22">
        <f t="shared" si="2"/>
        <v>0</v>
      </c>
      <c r="Z143" s="28"/>
      <c r="AA143" s="28"/>
      <c r="AB143" s="28"/>
      <c r="AC143" s="28"/>
      <c r="AD143" s="28"/>
    </row>
    <row r="144" spans="1:30" ht="12.75">
      <c r="A144" s="28" t="s">
        <v>6</v>
      </c>
      <c r="B144" s="28">
        <v>18</v>
      </c>
      <c r="C144" s="28"/>
      <c r="D144" s="28">
        <v>1806120</v>
      </c>
      <c r="E144" s="28" t="s">
        <v>413</v>
      </c>
      <c r="F144" s="49">
        <v>3995</v>
      </c>
      <c r="G144" s="28"/>
      <c r="H144" s="29"/>
      <c r="Q144" s="28" t="s">
        <v>6</v>
      </c>
      <c r="R144" s="28">
        <v>1809120</v>
      </c>
      <c r="S144" s="28" t="s">
        <v>289</v>
      </c>
      <c r="T144" s="28">
        <v>18091</v>
      </c>
      <c r="U144" s="28" t="s">
        <v>70</v>
      </c>
      <c r="V144" s="22">
        <f t="shared" si="2"/>
        <v>0</v>
      </c>
      <c r="Z144" s="28"/>
      <c r="AA144" s="28"/>
      <c r="AB144" s="28"/>
      <c r="AC144" s="28"/>
      <c r="AD144" s="28"/>
    </row>
    <row r="145" spans="1:30" ht="12.75">
      <c r="A145" s="28" t="s">
        <v>6</v>
      </c>
      <c r="B145" s="28">
        <v>18</v>
      </c>
      <c r="C145" s="28"/>
      <c r="D145" s="28">
        <v>1806240</v>
      </c>
      <c r="E145" s="28" t="s">
        <v>563</v>
      </c>
      <c r="F145" s="49">
        <v>2825</v>
      </c>
      <c r="G145" s="28"/>
      <c r="H145" s="29"/>
      <c r="Q145" s="28" t="s">
        <v>6</v>
      </c>
      <c r="R145" s="28">
        <v>1805580</v>
      </c>
      <c r="S145" s="28" t="s">
        <v>197</v>
      </c>
      <c r="T145" s="28">
        <v>18091</v>
      </c>
      <c r="U145" s="28" t="s">
        <v>70</v>
      </c>
      <c r="V145" s="22">
        <f t="shared" si="2"/>
        <v>0</v>
      </c>
      <c r="Z145" s="28"/>
      <c r="AA145" s="28"/>
      <c r="AB145" s="28"/>
      <c r="AC145" s="28"/>
      <c r="AD145" s="28"/>
    </row>
    <row r="146" spans="1:30" ht="12.75">
      <c r="A146" s="28" t="s">
        <v>6</v>
      </c>
      <c r="B146" s="28">
        <v>18</v>
      </c>
      <c r="C146" s="28"/>
      <c r="D146" s="28">
        <v>1806270</v>
      </c>
      <c r="E146" s="28" t="s">
        <v>414</v>
      </c>
      <c r="F146" s="49">
        <v>8045</v>
      </c>
      <c r="G146" s="28"/>
      <c r="H146" s="29"/>
      <c r="Q146" s="28" t="s">
        <v>6</v>
      </c>
      <c r="R146" s="28">
        <v>1806570</v>
      </c>
      <c r="S146" s="28" t="s">
        <v>217</v>
      </c>
      <c r="T146" s="28">
        <v>18091</v>
      </c>
      <c r="U146" s="28" t="s">
        <v>70</v>
      </c>
      <c r="V146" s="22">
        <f t="shared" si="2"/>
        <v>0</v>
      </c>
      <c r="Z146" s="28"/>
      <c r="AA146" s="28"/>
      <c r="AB146" s="28"/>
      <c r="AC146" s="28"/>
      <c r="AD146" s="28"/>
    </row>
    <row r="147" spans="1:30" ht="12.75">
      <c r="A147" s="28" t="s">
        <v>6</v>
      </c>
      <c r="B147" s="28">
        <v>18</v>
      </c>
      <c r="C147" s="28"/>
      <c r="D147" s="28">
        <v>1806390</v>
      </c>
      <c r="E147" s="28" t="s">
        <v>415</v>
      </c>
      <c r="F147" s="49">
        <v>2865</v>
      </c>
      <c r="G147" s="28"/>
      <c r="H147" s="29"/>
      <c r="Q147" s="28" t="s">
        <v>6</v>
      </c>
      <c r="R147" s="28">
        <v>1807470</v>
      </c>
      <c r="S147" s="28" t="s">
        <v>240</v>
      </c>
      <c r="T147" s="28">
        <v>18091</v>
      </c>
      <c r="U147" s="28" t="s">
        <v>70</v>
      </c>
      <c r="V147" s="22">
        <f t="shared" si="2"/>
        <v>0</v>
      </c>
      <c r="Z147" s="28"/>
      <c r="AA147" s="28"/>
      <c r="AB147" s="28"/>
      <c r="AC147" s="28"/>
      <c r="AD147" s="28"/>
    </row>
    <row r="148" spans="1:30" ht="12.75">
      <c r="A148" s="28" t="s">
        <v>6</v>
      </c>
      <c r="B148" s="28">
        <v>18</v>
      </c>
      <c r="C148" s="28"/>
      <c r="D148" s="28">
        <v>1806480</v>
      </c>
      <c r="E148" s="28" t="s">
        <v>416</v>
      </c>
      <c r="F148" s="49">
        <v>3055</v>
      </c>
      <c r="G148" s="28"/>
      <c r="H148" s="29"/>
      <c r="Q148" s="28" t="s">
        <v>6</v>
      </c>
      <c r="R148" s="28">
        <v>1807560</v>
      </c>
      <c r="S148" s="28" t="s">
        <v>242</v>
      </c>
      <c r="T148" s="28">
        <v>18091</v>
      </c>
      <c r="U148" s="28" t="s">
        <v>70</v>
      </c>
      <c r="V148" s="22">
        <f t="shared" si="2"/>
        <v>0</v>
      </c>
      <c r="Z148" s="28"/>
      <c r="AA148" s="28"/>
      <c r="AB148" s="28"/>
      <c r="AC148" s="28"/>
      <c r="AD148" s="28"/>
    </row>
    <row r="149" spans="1:30" ht="12.75">
      <c r="A149" s="28" t="s">
        <v>6</v>
      </c>
      <c r="B149" s="28">
        <v>18</v>
      </c>
      <c r="C149" s="28"/>
      <c r="D149" s="28">
        <v>1806510</v>
      </c>
      <c r="E149" s="28" t="s">
        <v>401</v>
      </c>
      <c r="F149" s="49">
        <v>5925</v>
      </c>
      <c r="G149" s="28"/>
      <c r="H149" s="29"/>
      <c r="Q149" s="28" t="s">
        <v>6</v>
      </c>
      <c r="R149" s="28">
        <v>1809330</v>
      </c>
      <c r="S149" s="28" t="s">
        <v>293</v>
      </c>
      <c r="T149" s="28">
        <v>18091</v>
      </c>
      <c r="U149" s="28" t="s">
        <v>70</v>
      </c>
      <c r="V149" s="22">
        <f t="shared" si="2"/>
        <v>0</v>
      </c>
      <c r="Z149" s="28"/>
      <c r="AA149" s="28"/>
      <c r="AB149" s="28"/>
      <c r="AC149" s="28"/>
      <c r="AD149" s="28"/>
    </row>
    <row r="150" spans="1:30" ht="12.75">
      <c r="A150" s="28" t="s">
        <v>6</v>
      </c>
      <c r="B150" s="28">
        <v>18</v>
      </c>
      <c r="C150" s="28"/>
      <c r="D150" s="28">
        <v>1806570</v>
      </c>
      <c r="E150" s="28" t="s">
        <v>418</v>
      </c>
      <c r="F150" s="49">
        <v>4925</v>
      </c>
      <c r="G150" s="28"/>
      <c r="H150" s="29"/>
      <c r="Q150" s="28" t="s">
        <v>6</v>
      </c>
      <c r="R150" s="28">
        <v>1802190</v>
      </c>
      <c r="S150" s="28" t="s">
        <v>94</v>
      </c>
      <c r="T150" s="28">
        <v>18091</v>
      </c>
      <c r="U150" s="28" t="s">
        <v>70</v>
      </c>
      <c r="V150" s="22">
        <f t="shared" si="2"/>
        <v>1</v>
      </c>
      <c r="Z150" s="28"/>
      <c r="AA150" s="28"/>
      <c r="AB150" s="28"/>
      <c r="AC150" s="28"/>
      <c r="AD150" s="28"/>
    </row>
    <row r="151" spans="1:30" ht="12.75">
      <c r="A151" s="28" t="s">
        <v>6</v>
      </c>
      <c r="B151" s="28">
        <v>18</v>
      </c>
      <c r="C151" s="28"/>
      <c r="D151" s="28">
        <v>1806600</v>
      </c>
      <c r="E151" s="28" t="s">
        <v>419</v>
      </c>
      <c r="F151" s="49">
        <v>2275</v>
      </c>
      <c r="G151" s="28"/>
      <c r="H151" s="29"/>
      <c r="Q151" s="28" t="s">
        <v>6</v>
      </c>
      <c r="R151" s="28">
        <v>1805520</v>
      </c>
      <c r="S151" s="28" t="s">
        <v>194</v>
      </c>
      <c r="T151" s="28">
        <v>18087</v>
      </c>
      <c r="U151" s="28" t="s">
        <v>195</v>
      </c>
      <c r="V151" s="22">
        <f t="shared" si="2"/>
        <v>0</v>
      </c>
      <c r="Z151" s="28"/>
      <c r="AA151" s="28"/>
      <c r="AB151" s="28"/>
      <c r="AC151" s="28"/>
      <c r="AD151" s="28"/>
    </row>
    <row r="152" spans="1:30" ht="12.75">
      <c r="A152" s="28" t="s">
        <v>6</v>
      </c>
      <c r="B152" s="28">
        <v>18</v>
      </c>
      <c r="C152" s="28"/>
      <c r="D152" s="28">
        <v>1806630</v>
      </c>
      <c r="E152" s="28" t="s">
        <v>420</v>
      </c>
      <c r="F152" s="49">
        <v>6910</v>
      </c>
      <c r="G152" s="28"/>
      <c r="H152" s="29"/>
      <c r="Q152" s="28" t="s">
        <v>6</v>
      </c>
      <c r="R152" s="28">
        <v>1809300</v>
      </c>
      <c r="S152" s="28" t="s">
        <v>292</v>
      </c>
      <c r="T152" s="28">
        <v>18087</v>
      </c>
      <c r="U152" s="28" t="s">
        <v>195</v>
      </c>
      <c r="V152" s="22">
        <f t="shared" si="2"/>
        <v>1</v>
      </c>
      <c r="Z152" s="28"/>
      <c r="AA152" s="28"/>
      <c r="AB152" s="28"/>
      <c r="AC152" s="28"/>
      <c r="AD152" s="28"/>
    </row>
    <row r="153" spans="1:30" ht="12.75">
      <c r="A153" s="28" t="s">
        <v>6</v>
      </c>
      <c r="B153" s="28">
        <v>18</v>
      </c>
      <c r="C153" s="28"/>
      <c r="D153" s="28">
        <v>1806660</v>
      </c>
      <c r="E153" s="28" t="s">
        <v>564</v>
      </c>
      <c r="F153" s="49">
        <v>3335</v>
      </c>
      <c r="G153" s="28"/>
      <c r="H153" s="29"/>
      <c r="Q153" s="28" t="s">
        <v>6</v>
      </c>
      <c r="R153" s="28">
        <v>1802490</v>
      </c>
      <c r="S153" s="28" t="s">
        <v>105</v>
      </c>
      <c r="T153" s="28">
        <v>18089</v>
      </c>
      <c r="U153" s="28" t="s">
        <v>106</v>
      </c>
      <c r="V153" s="22">
        <f t="shared" si="2"/>
        <v>0</v>
      </c>
      <c r="Z153" s="28"/>
      <c r="AA153" s="28"/>
      <c r="AB153" s="28"/>
      <c r="AC153" s="28"/>
      <c r="AD153" s="28"/>
    </row>
    <row r="154" spans="1:30" ht="12.75">
      <c r="A154" s="28" t="s">
        <v>6</v>
      </c>
      <c r="B154" s="28">
        <v>18</v>
      </c>
      <c r="C154" s="28"/>
      <c r="D154" s="28">
        <v>1806840</v>
      </c>
      <c r="E154" s="28" t="s">
        <v>438</v>
      </c>
      <c r="F154" s="49">
        <v>7200</v>
      </c>
      <c r="G154" s="28"/>
      <c r="H154" s="29"/>
      <c r="Q154" s="28" t="s">
        <v>6</v>
      </c>
      <c r="R154" s="28">
        <v>1803870</v>
      </c>
      <c r="S154" s="28" t="s">
        <v>160</v>
      </c>
      <c r="T154" s="28">
        <v>18089</v>
      </c>
      <c r="U154" s="28" t="s">
        <v>106</v>
      </c>
      <c r="V154" s="22">
        <f t="shared" si="2"/>
        <v>0</v>
      </c>
      <c r="Z154" s="28"/>
      <c r="AA154" s="28"/>
      <c r="AB154" s="28"/>
      <c r="AC154" s="28"/>
      <c r="AD154" s="28"/>
    </row>
    <row r="155" spans="1:30" ht="12.75">
      <c r="A155" s="28" t="s">
        <v>6</v>
      </c>
      <c r="B155" s="28">
        <v>18</v>
      </c>
      <c r="C155" s="28"/>
      <c r="D155" s="28">
        <v>1806870</v>
      </c>
      <c r="E155" s="28" t="s">
        <v>565</v>
      </c>
      <c r="F155" s="49">
        <v>2855</v>
      </c>
      <c r="G155" s="28"/>
      <c r="H155" s="29"/>
      <c r="Q155" s="28" t="s">
        <v>6</v>
      </c>
      <c r="R155" s="28">
        <v>1804170</v>
      </c>
      <c r="S155" s="28" t="s">
        <v>170</v>
      </c>
      <c r="T155" s="28">
        <v>18089</v>
      </c>
      <c r="U155" s="28" t="s">
        <v>106</v>
      </c>
      <c r="V155" s="22">
        <f t="shared" si="2"/>
        <v>0</v>
      </c>
      <c r="Z155" s="28"/>
      <c r="AA155" s="28"/>
      <c r="AB155" s="28"/>
      <c r="AC155" s="28"/>
      <c r="AD155" s="28"/>
    </row>
    <row r="156" spans="1:30" ht="12.75">
      <c r="A156" s="28" t="s">
        <v>6</v>
      </c>
      <c r="B156" s="28">
        <v>18</v>
      </c>
      <c r="C156" s="28"/>
      <c r="D156" s="28">
        <v>1806900</v>
      </c>
      <c r="E156" s="28" t="s">
        <v>421</v>
      </c>
      <c r="F156" s="49">
        <v>5085</v>
      </c>
      <c r="G156" s="28"/>
      <c r="H156" s="29"/>
      <c r="Q156" s="28" t="s">
        <v>6</v>
      </c>
      <c r="R156" s="28">
        <v>1804350</v>
      </c>
      <c r="S156" s="28" t="s">
        <v>174</v>
      </c>
      <c r="T156" s="28">
        <v>18089</v>
      </c>
      <c r="U156" s="28" t="s">
        <v>106</v>
      </c>
      <c r="V156" s="22">
        <f t="shared" si="2"/>
        <v>0</v>
      </c>
      <c r="Z156" s="28"/>
      <c r="AA156" s="28"/>
      <c r="AB156" s="28"/>
      <c r="AC156" s="28"/>
      <c r="AD156" s="28"/>
    </row>
    <row r="157" spans="1:30" ht="12.75">
      <c r="A157" s="28" t="s">
        <v>6</v>
      </c>
      <c r="B157" s="28">
        <v>18</v>
      </c>
      <c r="C157" s="28"/>
      <c r="D157" s="28">
        <v>1807020</v>
      </c>
      <c r="E157" s="28" t="s">
        <v>566</v>
      </c>
      <c r="F157" s="49">
        <v>1900</v>
      </c>
      <c r="G157" s="28"/>
      <c r="H157" s="29"/>
      <c r="Q157" s="28" t="s">
        <v>6</v>
      </c>
      <c r="R157" s="28">
        <v>1805450</v>
      </c>
      <c r="S157" s="28" t="s">
        <v>192</v>
      </c>
      <c r="T157" s="28">
        <v>18089</v>
      </c>
      <c r="U157" s="28" t="s">
        <v>106</v>
      </c>
      <c r="V157" s="22">
        <f t="shared" si="2"/>
        <v>0</v>
      </c>
      <c r="Z157" s="28"/>
      <c r="AA157" s="28"/>
      <c r="AB157" s="28"/>
      <c r="AC157" s="28"/>
      <c r="AD157" s="28"/>
    </row>
    <row r="158" spans="1:30" ht="12.75">
      <c r="A158" s="28" t="s">
        <v>6</v>
      </c>
      <c r="B158" s="28">
        <v>18</v>
      </c>
      <c r="C158" s="28"/>
      <c r="D158" s="28">
        <v>1807080</v>
      </c>
      <c r="E158" s="28" t="s">
        <v>567</v>
      </c>
      <c r="F158" s="49">
        <v>6820</v>
      </c>
      <c r="G158" s="28"/>
      <c r="H158" s="29"/>
      <c r="Q158" s="28" t="s">
        <v>6</v>
      </c>
      <c r="R158" s="28">
        <v>1805460</v>
      </c>
      <c r="S158" s="28" t="s">
        <v>193</v>
      </c>
      <c r="T158" s="28">
        <v>18089</v>
      </c>
      <c r="U158" s="28" t="s">
        <v>106</v>
      </c>
      <c r="V158" s="22">
        <f t="shared" si="2"/>
        <v>0</v>
      </c>
      <c r="Z158" s="28"/>
      <c r="AA158" s="28"/>
      <c r="AB158" s="28"/>
      <c r="AC158" s="28"/>
      <c r="AD158" s="28"/>
    </row>
    <row r="159" spans="1:30" ht="12.75">
      <c r="A159" s="28" t="s">
        <v>6</v>
      </c>
      <c r="B159" s="28">
        <v>18</v>
      </c>
      <c r="C159" s="28"/>
      <c r="D159" s="28">
        <v>1807110</v>
      </c>
      <c r="E159" s="28" t="s">
        <v>568</v>
      </c>
      <c r="F159" s="49">
        <v>6620</v>
      </c>
      <c r="G159" s="28"/>
      <c r="H159" s="29"/>
      <c r="Q159" s="28" t="s">
        <v>6</v>
      </c>
      <c r="R159" s="28">
        <v>1802910</v>
      </c>
      <c r="S159" s="28" t="s">
        <v>124</v>
      </c>
      <c r="T159" s="28">
        <v>18089</v>
      </c>
      <c r="U159" s="28" t="s">
        <v>106</v>
      </c>
      <c r="V159" s="22">
        <f t="shared" si="2"/>
        <v>0</v>
      </c>
      <c r="Z159" s="28"/>
      <c r="AA159" s="28"/>
      <c r="AB159" s="28"/>
      <c r="AC159" s="28"/>
      <c r="AD159" s="28"/>
    </row>
    <row r="160" spans="1:30" ht="12.75">
      <c r="A160" s="28" t="s">
        <v>6</v>
      </c>
      <c r="B160" s="28">
        <v>18</v>
      </c>
      <c r="C160" s="28"/>
      <c r="D160" s="28">
        <v>1807140</v>
      </c>
      <c r="E160" s="28" t="s">
        <v>569</v>
      </c>
      <c r="F160" s="49">
        <v>5930</v>
      </c>
      <c r="G160" s="28"/>
      <c r="H160" s="29"/>
      <c r="Q160" s="28" t="s">
        <v>6</v>
      </c>
      <c r="R160" s="28">
        <v>1809690</v>
      </c>
      <c r="S160" s="28" t="s">
        <v>301</v>
      </c>
      <c r="T160" s="28">
        <v>18089</v>
      </c>
      <c r="U160" s="28" t="s">
        <v>106</v>
      </c>
      <c r="V160" s="22">
        <f t="shared" si="2"/>
        <v>0</v>
      </c>
      <c r="Z160" s="28"/>
      <c r="AA160" s="28"/>
      <c r="AB160" s="28"/>
      <c r="AC160" s="28"/>
      <c r="AD160" s="28"/>
    </row>
    <row r="161" spans="1:30" ht="12.75">
      <c r="A161" s="28" t="s">
        <v>6</v>
      </c>
      <c r="B161" s="28">
        <v>18</v>
      </c>
      <c r="C161" s="28"/>
      <c r="D161" s="28">
        <v>1807230</v>
      </c>
      <c r="E161" s="28" t="s">
        <v>570</v>
      </c>
      <c r="F161" s="49"/>
      <c r="G161" s="28"/>
      <c r="H161" s="29"/>
      <c r="Q161" s="28" t="s">
        <v>6</v>
      </c>
      <c r="R161" s="28">
        <v>1804620</v>
      </c>
      <c r="S161" s="28" t="s">
        <v>178</v>
      </c>
      <c r="T161" s="28">
        <v>18089</v>
      </c>
      <c r="U161" s="28" t="s">
        <v>106</v>
      </c>
      <c r="V161" s="22">
        <f t="shared" si="2"/>
        <v>0</v>
      </c>
      <c r="Z161" s="28"/>
      <c r="AA161" s="28"/>
      <c r="AB161" s="28"/>
      <c r="AC161" s="28"/>
      <c r="AD161" s="28"/>
    </row>
    <row r="162" spans="1:30" ht="12.75">
      <c r="A162" s="28" t="s">
        <v>6</v>
      </c>
      <c r="B162" s="28">
        <v>18</v>
      </c>
      <c r="C162" s="28"/>
      <c r="D162" s="28">
        <v>1807260</v>
      </c>
      <c r="E162" s="28" t="s">
        <v>571</v>
      </c>
      <c r="F162" s="49">
        <v>3135</v>
      </c>
      <c r="G162" s="28"/>
      <c r="H162" s="29"/>
      <c r="Q162" s="28" t="s">
        <v>6</v>
      </c>
      <c r="R162" s="28">
        <v>1802880</v>
      </c>
      <c r="S162" s="28" t="s">
        <v>123</v>
      </c>
      <c r="T162" s="28">
        <v>18089</v>
      </c>
      <c r="U162" s="28" t="s">
        <v>106</v>
      </c>
      <c r="V162" s="22">
        <f t="shared" si="2"/>
        <v>0</v>
      </c>
      <c r="Z162" s="28"/>
      <c r="AA162" s="28"/>
      <c r="AB162" s="28"/>
      <c r="AC162" s="28"/>
      <c r="AD162" s="28"/>
    </row>
    <row r="163" spans="1:30" ht="12.75">
      <c r="A163" s="28" t="s">
        <v>6</v>
      </c>
      <c r="B163" s="28">
        <v>18</v>
      </c>
      <c r="C163" s="28"/>
      <c r="D163" s="28">
        <v>1807290</v>
      </c>
      <c r="E163" s="28" t="s">
        <v>402</v>
      </c>
      <c r="F163" s="49">
        <v>6590</v>
      </c>
      <c r="G163" s="28"/>
      <c r="H163" s="29"/>
      <c r="Q163" s="28" t="s">
        <v>6</v>
      </c>
      <c r="R163" s="28">
        <v>1804320</v>
      </c>
      <c r="S163" s="28" t="s">
        <v>173</v>
      </c>
      <c r="T163" s="28">
        <v>18089</v>
      </c>
      <c r="U163" s="28" t="s">
        <v>106</v>
      </c>
      <c r="V163" s="22">
        <f t="shared" si="2"/>
        <v>0</v>
      </c>
      <c r="Z163" s="28"/>
      <c r="AA163" s="28"/>
      <c r="AB163" s="28"/>
      <c r="AC163" s="28"/>
      <c r="AD163" s="28"/>
    </row>
    <row r="164" spans="1:30" ht="12.75">
      <c r="A164" s="28" t="s">
        <v>6</v>
      </c>
      <c r="B164" s="28">
        <v>18</v>
      </c>
      <c r="C164" s="28"/>
      <c r="D164" s="28">
        <v>1807320</v>
      </c>
      <c r="E164" s="28" t="s">
        <v>423</v>
      </c>
      <c r="F164" s="49">
        <v>1970</v>
      </c>
      <c r="G164" s="28"/>
      <c r="H164" s="29"/>
      <c r="Q164" s="28" t="s">
        <v>6</v>
      </c>
      <c r="R164" s="28">
        <v>1804590</v>
      </c>
      <c r="S164" s="28" t="s">
        <v>177</v>
      </c>
      <c r="T164" s="28">
        <v>18089</v>
      </c>
      <c r="U164" s="28" t="s">
        <v>106</v>
      </c>
      <c r="V164" s="22">
        <f t="shared" si="2"/>
        <v>0</v>
      </c>
      <c r="Z164" s="28"/>
      <c r="AA164" s="28"/>
      <c r="AB164" s="28"/>
      <c r="AC164" s="28"/>
      <c r="AD164" s="28"/>
    </row>
    <row r="165" spans="1:30" ht="12.75">
      <c r="A165" s="28" t="s">
        <v>6</v>
      </c>
      <c r="B165" s="28">
        <v>18</v>
      </c>
      <c r="C165" s="28"/>
      <c r="D165" s="28">
        <v>1807350</v>
      </c>
      <c r="E165" s="28" t="s">
        <v>440</v>
      </c>
      <c r="F165" s="49">
        <v>4740</v>
      </c>
      <c r="G165" s="28"/>
      <c r="H165" s="29"/>
      <c r="Q165" s="28" t="s">
        <v>6</v>
      </c>
      <c r="R165" s="28">
        <v>1804560</v>
      </c>
      <c r="S165" s="28" t="s">
        <v>176</v>
      </c>
      <c r="T165" s="28">
        <v>18089</v>
      </c>
      <c r="U165" s="28" t="s">
        <v>106</v>
      </c>
      <c r="V165" s="22">
        <f t="shared" si="2"/>
        <v>0</v>
      </c>
      <c r="Z165" s="28"/>
      <c r="AA165" s="28"/>
      <c r="AB165" s="28"/>
      <c r="AC165" s="28"/>
      <c r="AD165" s="28"/>
    </row>
    <row r="166" spans="1:30" ht="12.75">
      <c r="A166" s="28" t="s">
        <v>6</v>
      </c>
      <c r="B166" s="28">
        <v>18</v>
      </c>
      <c r="C166" s="28"/>
      <c r="D166" s="28">
        <v>1807380</v>
      </c>
      <c r="E166" s="28" t="s">
        <v>572</v>
      </c>
      <c r="F166" s="49">
        <v>8305</v>
      </c>
      <c r="G166" s="28"/>
      <c r="H166" s="29"/>
      <c r="Q166" s="28" t="s">
        <v>6</v>
      </c>
      <c r="R166" s="28">
        <v>1807350</v>
      </c>
      <c r="S166" s="28" t="s">
        <v>235</v>
      </c>
      <c r="T166" s="28">
        <v>18089</v>
      </c>
      <c r="U166" s="28" t="s">
        <v>106</v>
      </c>
      <c r="V166" s="22">
        <f t="shared" si="2"/>
        <v>1</v>
      </c>
      <c r="Z166" s="28"/>
      <c r="AA166" s="28"/>
      <c r="AB166" s="28"/>
      <c r="AC166" s="28"/>
      <c r="AD166" s="28"/>
    </row>
    <row r="167" spans="1:30" ht="12.75">
      <c r="A167" s="28" t="s">
        <v>6</v>
      </c>
      <c r="B167" s="28">
        <v>18</v>
      </c>
      <c r="C167" s="28"/>
      <c r="D167" s="28">
        <v>1807410</v>
      </c>
      <c r="E167" s="28" t="s">
        <v>573</v>
      </c>
      <c r="F167" s="49">
        <v>2400</v>
      </c>
      <c r="G167" s="28"/>
      <c r="H167" s="29"/>
      <c r="Q167" s="28" t="s">
        <v>6</v>
      </c>
      <c r="R167" s="28">
        <v>1806900</v>
      </c>
      <c r="S167" s="28" t="s">
        <v>224</v>
      </c>
      <c r="T167" s="28">
        <v>18093</v>
      </c>
      <c r="U167" s="28" t="s">
        <v>225</v>
      </c>
      <c r="V167" s="22">
        <f t="shared" si="2"/>
        <v>0</v>
      </c>
      <c r="Z167" s="28"/>
      <c r="AA167" s="28"/>
      <c r="AB167" s="28"/>
      <c r="AC167" s="28"/>
      <c r="AD167" s="28"/>
    </row>
    <row r="168" spans="1:30" ht="12.75">
      <c r="A168" s="28" t="s">
        <v>6</v>
      </c>
      <c r="B168" s="28">
        <v>18</v>
      </c>
      <c r="C168" s="28"/>
      <c r="D168" s="28">
        <v>1807440</v>
      </c>
      <c r="E168" s="28" t="s">
        <v>574</v>
      </c>
      <c r="F168" s="49">
        <v>3445</v>
      </c>
      <c r="G168" s="28"/>
      <c r="H168" s="29"/>
      <c r="Q168" s="28" t="s">
        <v>6</v>
      </c>
      <c r="R168" s="28">
        <v>1807860</v>
      </c>
      <c r="S168" s="28" t="s">
        <v>251</v>
      </c>
      <c r="T168" s="28">
        <v>18093</v>
      </c>
      <c r="U168" s="28" t="s">
        <v>225</v>
      </c>
      <c r="V168" s="22">
        <f t="shared" si="2"/>
        <v>1</v>
      </c>
      <c r="Z168" s="28"/>
      <c r="AA168" s="28"/>
      <c r="AB168" s="28"/>
      <c r="AC168" s="28"/>
      <c r="AD168" s="28"/>
    </row>
    <row r="169" spans="1:30" ht="12.75">
      <c r="A169" s="28" t="s">
        <v>6</v>
      </c>
      <c r="B169" s="28">
        <v>18</v>
      </c>
      <c r="C169" s="28"/>
      <c r="D169" s="28">
        <v>1807470</v>
      </c>
      <c r="E169" s="28" t="s">
        <v>575</v>
      </c>
      <c r="F169" s="49">
        <v>4860</v>
      </c>
      <c r="G169" s="28"/>
      <c r="H169" s="29"/>
      <c r="Q169" s="28" t="s">
        <v>6</v>
      </c>
      <c r="R169" s="28">
        <v>1800120</v>
      </c>
      <c r="S169" s="28" t="s">
        <v>12</v>
      </c>
      <c r="T169" s="28">
        <v>18095</v>
      </c>
      <c r="U169" s="28" t="s">
        <v>13</v>
      </c>
      <c r="V169" s="22">
        <f t="shared" si="2"/>
        <v>0</v>
      </c>
      <c r="Z169" s="28"/>
      <c r="AA169" s="28"/>
      <c r="AB169" s="28"/>
      <c r="AC169" s="28"/>
      <c r="AD169" s="28"/>
    </row>
    <row r="170" spans="1:30" ht="12.75">
      <c r="A170" s="28" t="s">
        <v>6</v>
      </c>
      <c r="B170" s="28">
        <v>18</v>
      </c>
      <c r="C170" s="28"/>
      <c r="D170" s="28">
        <v>1807500</v>
      </c>
      <c r="E170" s="28" t="s">
        <v>576</v>
      </c>
      <c r="F170" s="49">
        <v>6610</v>
      </c>
      <c r="G170" s="28"/>
      <c r="H170" s="29"/>
      <c r="Q170" s="28" t="s">
        <v>6</v>
      </c>
      <c r="R170" s="28">
        <v>1800150</v>
      </c>
      <c r="S170" s="28" t="s">
        <v>14</v>
      </c>
      <c r="T170" s="28">
        <v>18095</v>
      </c>
      <c r="U170" s="28" t="s">
        <v>13</v>
      </c>
      <c r="V170" s="22">
        <f t="shared" si="2"/>
        <v>0</v>
      </c>
      <c r="Z170" s="28"/>
      <c r="AA170" s="28"/>
      <c r="AB170" s="28"/>
      <c r="AC170" s="28"/>
      <c r="AD170" s="28"/>
    </row>
    <row r="171" spans="1:30" ht="12.75">
      <c r="A171" s="28" t="s">
        <v>6</v>
      </c>
      <c r="B171" s="28">
        <v>18</v>
      </c>
      <c r="C171" s="28"/>
      <c r="D171" s="28">
        <v>1807560</v>
      </c>
      <c r="E171" s="28" t="s">
        <v>577</v>
      </c>
      <c r="F171" s="49">
        <v>4805</v>
      </c>
      <c r="G171" s="28"/>
      <c r="H171" s="29"/>
      <c r="Q171" s="28" t="s">
        <v>6</v>
      </c>
      <c r="R171" s="28">
        <v>1803300</v>
      </c>
      <c r="S171" s="28" t="s">
        <v>141</v>
      </c>
      <c r="T171" s="28">
        <v>18095</v>
      </c>
      <c r="U171" s="28" t="s">
        <v>13</v>
      </c>
      <c r="V171" s="22">
        <f t="shared" si="2"/>
        <v>0</v>
      </c>
      <c r="Z171" s="28"/>
      <c r="AA171" s="28"/>
      <c r="AB171" s="28"/>
      <c r="AC171" s="28"/>
      <c r="AD171" s="28"/>
    </row>
    <row r="172" spans="1:30" ht="12.75">
      <c r="A172" s="28" t="s">
        <v>6</v>
      </c>
      <c r="B172" s="28">
        <v>18</v>
      </c>
      <c r="C172" s="28"/>
      <c r="D172" s="28">
        <v>1807620</v>
      </c>
      <c r="E172" s="28" t="s">
        <v>578</v>
      </c>
      <c r="F172" s="49">
        <v>4255</v>
      </c>
      <c r="G172" s="28"/>
      <c r="H172" s="29"/>
      <c r="Q172" s="28" t="s">
        <v>6</v>
      </c>
      <c r="R172" s="28">
        <v>1812880</v>
      </c>
      <c r="S172" s="28" t="s">
        <v>356</v>
      </c>
      <c r="T172" s="28">
        <v>18095</v>
      </c>
      <c r="U172" s="28" t="s">
        <v>13</v>
      </c>
      <c r="V172" s="22">
        <f t="shared" si="2"/>
        <v>0</v>
      </c>
      <c r="Z172" s="28"/>
      <c r="AA172" s="28"/>
      <c r="AB172" s="28"/>
      <c r="AC172" s="28"/>
      <c r="AD172" s="28"/>
    </row>
    <row r="173" spans="1:30" ht="12.75">
      <c r="A173" s="28" t="s">
        <v>6</v>
      </c>
      <c r="B173" s="28">
        <v>18</v>
      </c>
      <c r="C173" s="28"/>
      <c r="D173" s="28">
        <v>1807650</v>
      </c>
      <c r="E173" s="28" t="s">
        <v>424</v>
      </c>
      <c r="F173" s="49">
        <v>3070</v>
      </c>
      <c r="G173" s="28"/>
      <c r="H173" s="29"/>
      <c r="Q173" s="28" t="s">
        <v>6</v>
      </c>
      <c r="R173" s="28">
        <v>1806240</v>
      </c>
      <c r="S173" s="28" t="s">
        <v>211</v>
      </c>
      <c r="T173" s="28">
        <v>18095</v>
      </c>
      <c r="U173" s="28" t="s">
        <v>13</v>
      </c>
      <c r="V173" s="22">
        <f t="shared" si="2"/>
        <v>0</v>
      </c>
      <c r="Z173" s="28"/>
      <c r="AA173" s="28"/>
      <c r="AB173" s="28"/>
      <c r="AC173" s="28"/>
      <c r="AD173" s="28"/>
    </row>
    <row r="174" spans="1:30" ht="12.75">
      <c r="A174" s="28" t="s">
        <v>6</v>
      </c>
      <c r="B174" s="28">
        <v>18</v>
      </c>
      <c r="C174" s="28"/>
      <c r="D174" s="28">
        <v>1807680</v>
      </c>
      <c r="E174" s="28" t="s">
        <v>425</v>
      </c>
      <c r="F174" s="49">
        <v>25</v>
      </c>
      <c r="G174" s="28"/>
      <c r="H174" s="29"/>
      <c r="Q174" s="28" t="s">
        <v>6</v>
      </c>
      <c r="R174" s="28">
        <v>1810440</v>
      </c>
      <c r="S174" s="28" t="s">
        <v>319</v>
      </c>
      <c r="T174" s="28">
        <v>18095</v>
      </c>
      <c r="U174" s="28" t="s">
        <v>13</v>
      </c>
      <c r="V174" s="22">
        <f t="shared" si="2"/>
        <v>1</v>
      </c>
      <c r="Z174" s="28"/>
      <c r="AA174" s="28"/>
      <c r="AB174" s="28"/>
      <c r="AC174" s="28"/>
      <c r="AD174" s="28"/>
    </row>
    <row r="175" spans="1:30" ht="12.75">
      <c r="A175" s="28" t="s">
        <v>6</v>
      </c>
      <c r="B175" s="28">
        <v>18</v>
      </c>
      <c r="C175" s="28"/>
      <c r="D175" s="28">
        <v>1807710</v>
      </c>
      <c r="E175" s="28" t="s">
        <v>579</v>
      </c>
      <c r="F175" s="49">
        <v>1375</v>
      </c>
      <c r="G175" s="28"/>
      <c r="H175" s="29"/>
      <c r="Q175" s="28" t="s">
        <v>6</v>
      </c>
      <c r="R175" s="28">
        <v>1800450</v>
      </c>
      <c r="S175" s="28" t="s">
        <v>32</v>
      </c>
      <c r="T175" s="28">
        <v>18097</v>
      </c>
      <c r="U175" s="28" t="s">
        <v>33</v>
      </c>
      <c r="V175" s="22">
        <f t="shared" si="2"/>
        <v>0</v>
      </c>
      <c r="Z175" s="28"/>
      <c r="AA175" s="28"/>
      <c r="AB175" s="28"/>
      <c r="AC175" s="28"/>
      <c r="AD175" s="28"/>
    </row>
    <row r="176" spans="1:30" ht="12.75">
      <c r="A176" s="28" t="s">
        <v>6</v>
      </c>
      <c r="B176" s="28">
        <v>18</v>
      </c>
      <c r="C176" s="28"/>
      <c r="D176" s="28">
        <v>1807770</v>
      </c>
      <c r="E176" s="28" t="s">
        <v>580</v>
      </c>
      <c r="F176" s="49">
        <v>2735</v>
      </c>
      <c r="G176" s="28"/>
      <c r="H176" s="29"/>
      <c r="Q176" s="28" t="s">
        <v>6</v>
      </c>
      <c r="R176" s="28">
        <v>1803750</v>
      </c>
      <c r="S176" s="28" t="s">
        <v>155</v>
      </c>
      <c r="T176" s="28">
        <v>18097</v>
      </c>
      <c r="U176" s="28" t="s">
        <v>33</v>
      </c>
      <c r="V176" s="22">
        <f t="shared" si="2"/>
        <v>0</v>
      </c>
      <c r="Z176" s="28"/>
      <c r="AA176" s="28"/>
      <c r="AB176" s="28"/>
      <c r="AC176" s="28"/>
      <c r="AD176" s="28"/>
    </row>
    <row r="177" spans="1:30" ht="12.75">
      <c r="A177" s="28" t="s">
        <v>6</v>
      </c>
      <c r="B177" s="28">
        <v>18</v>
      </c>
      <c r="C177" s="28"/>
      <c r="D177" s="28">
        <v>1807800</v>
      </c>
      <c r="E177" s="28" t="s">
        <v>581</v>
      </c>
      <c r="F177" s="49">
        <v>7515</v>
      </c>
      <c r="G177" s="28"/>
      <c r="H177" s="29"/>
      <c r="Q177" s="28" t="s">
        <v>6</v>
      </c>
      <c r="R177" s="28">
        <v>1804770</v>
      </c>
      <c r="S177" s="28" t="s">
        <v>181</v>
      </c>
      <c r="T177" s="28">
        <v>18097</v>
      </c>
      <c r="U177" s="28" t="s">
        <v>33</v>
      </c>
      <c r="V177" s="22">
        <f t="shared" si="2"/>
        <v>0</v>
      </c>
      <c r="Z177" s="28"/>
      <c r="AA177" s="28"/>
      <c r="AB177" s="28"/>
      <c r="AC177" s="28"/>
      <c r="AD177" s="28"/>
    </row>
    <row r="178" spans="1:30" ht="12.75">
      <c r="A178" s="28" t="s">
        <v>6</v>
      </c>
      <c r="B178" s="28">
        <v>18</v>
      </c>
      <c r="C178" s="28"/>
      <c r="D178" s="28">
        <v>1807830</v>
      </c>
      <c r="E178" s="28" t="s">
        <v>582</v>
      </c>
      <c r="F178" s="49">
        <v>4315</v>
      </c>
      <c r="G178" s="28"/>
      <c r="H178" s="29"/>
      <c r="Q178" s="28" t="s">
        <v>6</v>
      </c>
      <c r="R178" s="28">
        <v>1802640</v>
      </c>
      <c r="S178" s="28" t="s">
        <v>114</v>
      </c>
      <c r="T178" s="28">
        <v>18097</v>
      </c>
      <c r="U178" s="28" t="s">
        <v>33</v>
      </c>
      <c r="V178" s="22">
        <f t="shared" si="2"/>
        <v>0</v>
      </c>
      <c r="Z178" s="28"/>
      <c r="AA178" s="28"/>
      <c r="AB178" s="28"/>
      <c r="AC178" s="28"/>
      <c r="AD178" s="28"/>
    </row>
    <row r="179" spans="1:30" ht="12.75">
      <c r="A179" s="28" t="s">
        <v>6</v>
      </c>
      <c r="B179" s="28">
        <v>18</v>
      </c>
      <c r="C179" s="28"/>
      <c r="D179" s="28">
        <v>1807860</v>
      </c>
      <c r="E179" s="28" t="s">
        <v>583</v>
      </c>
      <c r="F179" s="49">
        <v>5075</v>
      </c>
      <c r="G179" s="28"/>
      <c r="H179" s="29"/>
      <c r="Q179" s="28" t="s">
        <v>6</v>
      </c>
      <c r="R179" s="28">
        <v>1805670</v>
      </c>
      <c r="S179" s="28" t="s">
        <v>198</v>
      </c>
      <c r="T179" s="28">
        <v>18097</v>
      </c>
      <c r="U179" s="28" t="s">
        <v>33</v>
      </c>
      <c r="V179" s="22">
        <f t="shared" si="2"/>
        <v>0</v>
      </c>
      <c r="Z179" s="28"/>
      <c r="AA179" s="28"/>
      <c r="AB179" s="28"/>
      <c r="AC179" s="28"/>
      <c r="AD179" s="28"/>
    </row>
    <row r="180" spans="1:30" ht="12.75">
      <c r="A180" s="28" t="s">
        <v>6</v>
      </c>
      <c r="B180" s="28">
        <v>18</v>
      </c>
      <c r="C180" s="28"/>
      <c r="D180" s="28">
        <v>1807890</v>
      </c>
      <c r="E180" s="28" t="s">
        <v>426</v>
      </c>
      <c r="F180" s="49">
        <v>5620</v>
      </c>
      <c r="G180" s="28"/>
      <c r="H180" s="29"/>
      <c r="Q180" s="28" t="s">
        <v>6</v>
      </c>
      <c r="R180" s="28">
        <v>1808820</v>
      </c>
      <c r="S180" s="28" t="s">
        <v>280</v>
      </c>
      <c r="T180" s="28">
        <v>18097</v>
      </c>
      <c r="U180" s="28" t="s">
        <v>33</v>
      </c>
      <c r="V180" s="22">
        <f t="shared" si="2"/>
        <v>0</v>
      </c>
      <c r="Z180" s="28"/>
      <c r="AA180" s="28"/>
      <c r="AB180" s="28"/>
      <c r="AC180" s="28"/>
      <c r="AD180" s="28"/>
    </row>
    <row r="181" spans="1:30" ht="12.75">
      <c r="A181" s="28" t="s">
        <v>6</v>
      </c>
      <c r="B181" s="28">
        <v>18</v>
      </c>
      <c r="C181" s="28"/>
      <c r="D181" s="28">
        <v>1807900</v>
      </c>
      <c r="E181" s="28" t="s">
        <v>584</v>
      </c>
      <c r="F181" s="49">
        <v>5835</v>
      </c>
      <c r="G181" s="28"/>
      <c r="H181" s="29"/>
      <c r="Q181" s="28" t="s">
        <v>6</v>
      </c>
      <c r="R181" s="28">
        <v>1808910</v>
      </c>
      <c r="S181" s="28" t="s">
        <v>284</v>
      </c>
      <c r="T181" s="28">
        <v>18097</v>
      </c>
      <c r="U181" s="28" t="s">
        <v>33</v>
      </c>
      <c r="V181" s="22">
        <f t="shared" si="2"/>
        <v>0</v>
      </c>
      <c r="Z181" s="28"/>
      <c r="AA181" s="28"/>
      <c r="AB181" s="28"/>
      <c r="AC181" s="28"/>
      <c r="AD181" s="28"/>
    </row>
    <row r="182" spans="1:30" ht="12.75">
      <c r="A182" s="28" t="s">
        <v>6</v>
      </c>
      <c r="B182" s="28">
        <v>18</v>
      </c>
      <c r="C182" s="28"/>
      <c r="D182" s="28">
        <v>1807920</v>
      </c>
      <c r="E182" s="28" t="s">
        <v>585</v>
      </c>
      <c r="F182" s="49">
        <v>5945</v>
      </c>
      <c r="G182" s="28"/>
      <c r="H182" s="29"/>
      <c r="Q182" s="28" t="s">
        <v>6</v>
      </c>
      <c r="R182" s="28">
        <v>1812360</v>
      </c>
      <c r="S182" s="28" t="s">
        <v>352</v>
      </c>
      <c r="T182" s="28">
        <v>18097</v>
      </c>
      <c r="U182" s="28" t="s">
        <v>33</v>
      </c>
      <c r="V182" s="22">
        <f t="shared" si="2"/>
        <v>0</v>
      </c>
      <c r="Z182" s="28"/>
      <c r="AA182" s="28"/>
      <c r="AB182" s="28"/>
      <c r="AC182" s="28"/>
      <c r="AD182" s="28"/>
    </row>
    <row r="183" spans="1:30" ht="12.75">
      <c r="A183" s="28" t="s">
        <v>6</v>
      </c>
      <c r="B183" s="28">
        <v>18</v>
      </c>
      <c r="C183" s="28"/>
      <c r="D183" s="28">
        <v>1807950</v>
      </c>
      <c r="E183" s="28" t="s">
        <v>586</v>
      </c>
      <c r="F183" s="49">
        <v>6600</v>
      </c>
      <c r="G183" s="28"/>
      <c r="H183" s="29"/>
      <c r="Q183" s="28" t="s">
        <v>6</v>
      </c>
      <c r="R183" s="28">
        <v>1812720</v>
      </c>
      <c r="S183" s="28" t="s">
        <v>354</v>
      </c>
      <c r="T183" s="28">
        <v>18097</v>
      </c>
      <c r="U183" s="28" t="s">
        <v>33</v>
      </c>
      <c r="V183" s="22">
        <f t="shared" si="2"/>
        <v>0</v>
      </c>
      <c r="Z183" s="28"/>
      <c r="AA183" s="28"/>
      <c r="AB183" s="28"/>
      <c r="AC183" s="28"/>
      <c r="AD183" s="28"/>
    </row>
    <row r="184" spans="1:30" ht="12.75">
      <c r="A184" s="28" t="s">
        <v>6</v>
      </c>
      <c r="B184" s="28">
        <v>18</v>
      </c>
      <c r="C184" s="28"/>
      <c r="D184" s="28">
        <v>1807980</v>
      </c>
      <c r="E184" s="28" t="s">
        <v>587</v>
      </c>
      <c r="F184" s="49">
        <v>6715</v>
      </c>
      <c r="G184" s="28"/>
      <c r="H184" s="29"/>
      <c r="Q184" s="28" t="s">
        <v>6</v>
      </c>
      <c r="R184" s="28">
        <v>1812810</v>
      </c>
      <c r="S184" s="28" t="s">
        <v>355</v>
      </c>
      <c r="T184" s="28">
        <v>18097</v>
      </c>
      <c r="U184" s="28" t="s">
        <v>33</v>
      </c>
      <c r="V184" s="22">
        <f t="shared" si="2"/>
        <v>0</v>
      </c>
      <c r="Z184" s="28"/>
      <c r="AA184" s="28"/>
      <c r="AB184" s="28"/>
      <c r="AC184" s="28"/>
      <c r="AD184" s="28"/>
    </row>
    <row r="185" spans="1:30" ht="12.75">
      <c r="A185" s="28" t="s">
        <v>6</v>
      </c>
      <c r="B185" s="28">
        <v>18</v>
      </c>
      <c r="C185" s="28"/>
      <c r="D185" s="28">
        <v>1808010</v>
      </c>
      <c r="E185" s="28" t="s">
        <v>588</v>
      </c>
      <c r="F185" s="49">
        <v>7385</v>
      </c>
      <c r="G185" s="28"/>
      <c r="H185" s="29"/>
      <c r="Q185" s="28" t="s">
        <v>6</v>
      </c>
      <c r="R185" s="28">
        <v>1810920</v>
      </c>
      <c r="S185" s="28" t="s">
        <v>338</v>
      </c>
      <c r="T185" s="28">
        <v>18097</v>
      </c>
      <c r="U185" s="28" t="s">
        <v>33</v>
      </c>
      <c r="V185" s="22">
        <f t="shared" si="2"/>
        <v>1</v>
      </c>
      <c r="Z185" s="28"/>
      <c r="AA185" s="28"/>
      <c r="AB185" s="28"/>
      <c r="AC185" s="28"/>
      <c r="AD185" s="28"/>
    </row>
    <row r="186" spans="1:30" ht="12.75">
      <c r="A186" s="28" t="s">
        <v>6</v>
      </c>
      <c r="B186" s="28">
        <v>18</v>
      </c>
      <c r="C186" s="28"/>
      <c r="D186" s="28">
        <v>1808040</v>
      </c>
      <c r="E186" s="28" t="s">
        <v>589</v>
      </c>
      <c r="F186" s="49">
        <v>7935</v>
      </c>
      <c r="G186" s="28"/>
      <c r="H186" s="29"/>
      <c r="Q186" s="28" t="s">
        <v>6</v>
      </c>
      <c r="R186" s="28">
        <v>1800180</v>
      </c>
      <c r="S186" s="28" t="s">
        <v>15</v>
      </c>
      <c r="T186" s="28">
        <v>18099</v>
      </c>
      <c r="U186" s="28" t="s">
        <v>16</v>
      </c>
      <c r="V186" s="22">
        <f t="shared" si="2"/>
        <v>0</v>
      </c>
      <c r="Z186" s="28"/>
      <c r="AA186" s="28"/>
      <c r="AB186" s="28"/>
      <c r="AC186" s="28"/>
      <c r="AD186" s="28"/>
    </row>
    <row r="187" spans="1:30" ht="12.75">
      <c r="A187" s="28" t="s">
        <v>6</v>
      </c>
      <c r="B187" s="28">
        <v>18</v>
      </c>
      <c r="C187" s="28"/>
      <c r="D187" s="28">
        <v>1808070</v>
      </c>
      <c r="E187" s="28" t="s">
        <v>590</v>
      </c>
      <c r="F187" s="49">
        <v>8010</v>
      </c>
      <c r="G187" s="28"/>
      <c r="H187" s="29"/>
      <c r="Q187" s="28" t="s">
        <v>6</v>
      </c>
      <c r="R187" s="28">
        <v>1800900</v>
      </c>
      <c r="S187" s="28" t="s">
        <v>54</v>
      </c>
      <c r="T187" s="28">
        <v>18099</v>
      </c>
      <c r="U187" s="28" t="s">
        <v>16</v>
      </c>
      <c r="V187" s="22">
        <f t="shared" si="2"/>
        <v>0</v>
      </c>
      <c r="Z187" s="28"/>
      <c r="AA187" s="28"/>
      <c r="AB187" s="28"/>
      <c r="AC187" s="28"/>
      <c r="AD187" s="28"/>
    </row>
    <row r="188" spans="1:30" ht="12.75">
      <c r="A188" s="28" t="s">
        <v>6</v>
      </c>
      <c r="B188" s="28">
        <v>18</v>
      </c>
      <c r="C188" s="28"/>
      <c r="D188" s="28">
        <v>1808100</v>
      </c>
      <c r="E188" s="28" t="s">
        <v>427</v>
      </c>
      <c r="F188" s="49">
        <v>3295</v>
      </c>
      <c r="G188" s="28"/>
      <c r="H188" s="29"/>
      <c r="Q188" s="28" t="s">
        <v>6</v>
      </c>
      <c r="R188" s="28">
        <v>1802520</v>
      </c>
      <c r="S188" s="28" t="s">
        <v>107</v>
      </c>
      <c r="T188" s="28">
        <v>18099</v>
      </c>
      <c r="U188" s="28" t="s">
        <v>16</v>
      </c>
      <c r="V188" s="22">
        <f t="shared" si="2"/>
        <v>0</v>
      </c>
      <c r="Z188" s="28"/>
      <c r="AA188" s="28"/>
      <c r="AB188" s="28"/>
      <c r="AC188" s="28"/>
      <c r="AD188" s="28"/>
    </row>
    <row r="189" spans="1:30" ht="12.75">
      <c r="A189" s="28" t="s">
        <v>6</v>
      </c>
      <c r="B189" s="28">
        <v>18</v>
      </c>
      <c r="C189" s="28"/>
      <c r="D189" s="28">
        <v>1808120</v>
      </c>
      <c r="E189" s="28" t="s">
        <v>591</v>
      </c>
      <c r="F189" s="49">
        <v>2040</v>
      </c>
      <c r="G189" s="28"/>
      <c r="H189" s="29"/>
      <c r="Q189" s="28" t="s">
        <v>6</v>
      </c>
      <c r="R189" s="28">
        <v>1809120</v>
      </c>
      <c r="S189" s="28" t="s">
        <v>289</v>
      </c>
      <c r="T189" s="28">
        <v>18099</v>
      </c>
      <c r="U189" s="28" t="s">
        <v>16</v>
      </c>
      <c r="V189" s="22">
        <f t="shared" si="2"/>
        <v>0</v>
      </c>
      <c r="Z189" s="28"/>
      <c r="AA189" s="28"/>
      <c r="AB189" s="28"/>
      <c r="AC189" s="28"/>
      <c r="AD189" s="28"/>
    </row>
    <row r="190" spans="1:30" ht="12.75">
      <c r="A190" s="28" t="s">
        <v>6</v>
      </c>
      <c r="B190" s="28">
        <v>18</v>
      </c>
      <c r="C190" s="28"/>
      <c r="D190" s="28">
        <v>1808130</v>
      </c>
      <c r="E190" s="28" t="s">
        <v>592</v>
      </c>
      <c r="F190" s="49">
        <v>8515</v>
      </c>
      <c r="G190" s="28"/>
      <c r="H190" s="29"/>
      <c r="Q190" s="28" t="s">
        <v>6</v>
      </c>
      <c r="R190" s="28">
        <v>1809060</v>
      </c>
      <c r="S190" s="28" t="s">
        <v>288</v>
      </c>
      <c r="T190" s="28">
        <v>18099</v>
      </c>
      <c r="U190" s="28" t="s">
        <v>16</v>
      </c>
      <c r="V190" s="22">
        <f t="shared" si="2"/>
        <v>1</v>
      </c>
      <c r="Z190" s="28"/>
      <c r="AA190" s="28"/>
      <c r="AB190" s="28"/>
      <c r="AC190" s="28"/>
      <c r="AD190" s="28"/>
    </row>
    <row r="191" spans="1:30" ht="12.75">
      <c r="A191" s="28" t="s">
        <v>6</v>
      </c>
      <c r="B191" s="28">
        <v>18</v>
      </c>
      <c r="C191" s="28"/>
      <c r="D191" s="28">
        <v>1808160</v>
      </c>
      <c r="E191" s="28" t="s">
        <v>593</v>
      </c>
      <c r="F191" s="49">
        <v>7645</v>
      </c>
      <c r="G191" s="28"/>
      <c r="H191" s="29"/>
      <c r="Q191" s="28" t="s">
        <v>6</v>
      </c>
      <c r="R191" s="28">
        <v>1806060</v>
      </c>
      <c r="S191" s="28" t="s">
        <v>204</v>
      </c>
      <c r="T191" s="28">
        <v>18101</v>
      </c>
      <c r="U191" s="28" t="s">
        <v>205</v>
      </c>
      <c r="V191" s="22">
        <f t="shared" si="2"/>
        <v>0</v>
      </c>
      <c r="Z191" s="28"/>
      <c r="AA191" s="28"/>
      <c r="AB191" s="28"/>
      <c r="AC191" s="28"/>
      <c r="AD191" s="28"/>
    </row>
    <row r="192" spans="1:30" ht="12.75">
      <c r="A192" s="28" t="s">
        <v>6</v>
      </c>
      <c r="B192" s="28">
        <v>18</v>
      </c>
      <c r="C192" s="28"/>
      <c r="D192" s="28">
        <v>1808190</v>
      </c>
      <c r="E192" s="28" t="s">
        <v>428</v>
      </c>
      <c r="F192" s="49">
        <v>8375</v>
      </c>
      <c r="G192" s="28"/>
      <c r="H192" s="29"/>
      <c r="Q192" s="28" t="s">
        <v>6</v>
      </c>
      <c r="R192" s="28">
        <v>1810170</v>
      </c>
      <c r="S192" s="28" t="s">
        <v>311</v>
      </c>
      <c r="T192" s="28">
        <v>18101</v>
      </c>
      <c r="U192" s="28" t="s">
        <v>205</v>
      </c>
      <c r="V192" s="22">
        <f t="shared" si="2"/>
        <v>1</v>
      </c>
      <c r="Z192" s="28"/>
      <c r="AA192" s="28"/>
      <c r="AB192" s="28"/>
      <c r="AC192" s="28"/>
      <c r="AD192" s="28"/>
    </row>
    <row r="193" spans="1:30" ht="12.75">
      <c r="A193" s="28" t="s">
        <v>6</v>
      </c>
      <c r="B193" s="28">
        <v>18</v>
      </c>
      <c r="C193" s="28"/>
      <c r="D193" s="28">
        <v>1808220</v>
      </c>
      <c r="E193" s="28" t="s">
        <v>594</v>
      </c>
      <c r="F193" s="49">
        <v>8435</v>
      </c>
      <c r="G193" s="28"/>
      <c r="H193" s="29"/>
      <c r="Q193" s="28" t="s">
        <v>6</v>
      </c>
      <c r="R193" s="28">
        <v>1806090</v>
      </c>
      <c r="S193" s="28" t="s">
        <v>207</v>
      </c>
      <c r="T193" s="28">
        <v>18103</v>
      </c>
      <c r="U193" s="28" t="s">
        <v>208</v>
      </c>
      <c r="V193" s="22">
        <f t="shared" si="2"/>
        <v>0</v>
      </c>
      <c r="Z193" s="28"/>
      <c r="AA193" s="28"/>
      <c r="AB193" s="28"/>
      <c r="AC193" s="28"/>
      <c r="AD193" s="28"/>
    </row>
    <row r="194" spans="1:30" ht="12.75">
      <c r="A194" s="28" t="s">
        <v>6</v>
      </c>
      <c r="B194" s="28">
        <v>18</v>
      </c>
      <c r="C194" s="28"/>
      <c r="D194" s="28">
        <v>1808250</v>
      </c>
      <c r="E194" s="28" t="s">
        <v>595</v>
      </c>
      <c r="F194" s="49">
        <v>225</v>
      </c>
      <c r="G194" s="28"/>
      <c r="H194" s="29"/>
      <c r="Q194" s="28" t="s">
        <v>6</v>
      </c>
      <c r="R194" s="28">
        <v>1807890</v>
      </c>
      <c r="S194" s="28" t="s">
        <v>252</v>
      </c>
      <c r="T194" s="28">
        <v>18103</v>
      </c>
      <c r="U194" s="28" t="s">
        <v>208</v>
      </c>
      <c r="V194" s="22">
        <f t="shared" si="2"/>
        <v>0</v>
      </c>
      <c r="Z194" s="28"/>
      <c r="AA194" s="28"/>
      <c r="AB194" s="28"/>
      <c r="AC194" s="28"/>
      <c r="AD194" s="28"/>
    </row>
    <row r="195" spans="1:30" ht="12.75">
      <c r="A195" s="28" t="s">
        <v>6</v>
      </c>
      <c r="B195" s="28">
        <v>18</v>
      </c>
      <c r="C195" s="28"/>
      <c r="D195" s="28">
        <v>1808280</v>
      </c>
      <c r="E195" s="28" t="s">
        <v>445</v>
      </c>
      <c r="F195" s="49">
        <v>3435</v>
      </c>
      <c r="G195" s="28"/>
      <c r="H195" s="29"/>
      <c r="Q195" s="28" t="s">
        <v>6</v>
      </c>
      <c r="R195" s="28">
        <v>1808340</v>
      </c>
      <c r="S195" s="28" t="s">
        <v>274</v>
      </c>
      <c r="T195" s="28">
        <v>18103</v>
      </c>
      <c r="U195" s="28" t="s">
        <v>208</v>
      </c>
      <c r="V195" s="22">
        <f t="shared" si="2"/>
        <v>0</v>
      </c>
      <c r="Z195" s="28"/>
      <c r="AA195" s="28"/>
      <c r="AB195" s="28"/>
      <c r="AC195" s="28"/>
      <c r="AD195" s="28"/>
    </row>
    <row r="196" spans="1:30" ht="12.75">
      <c r="A196" s="28" t="s">
        <v>6</v>
      </c>
      <c r="B196" s="28">
        <v>18</v>
      </c>
      <c r="C196" s="28"/>
      <c r="D196" s="28">
        <v>1808310</v>
      </c>
      <c r="E196" s="28" t="s">
        <v>596</v>
      </c>
      <c r="F196" s="49">
        <v>7350</v>
      </c>
      <c r="G196" s="28"/>
      <c r="H196" s="29"/>
      <c r="Q196" s="28" t="s">
        <v>6</v>
      </c>
      <c r="R196" s="28">
        <v>1808850</v>
      </c>
      <c r="S196" s="28" t="s">
        <v>281</v>
      </c>
      <c r="T196" s="28">
        <v>18103</v>
      </c>
      <c r="U196" s="28" t="s">
        <v>208</v>
      </c>
      <c r="V196" s="22">
        <f t="shared" si="2"/>
        <v>1</v>
      </c>
      <c r="Z196" s="28"/>
      <c r="AA196" s="28"/>
      <c r="AB196" s="28"/>
      <c r="AC196" s="28"/>
      <c r="AD196" s="28"/>
    </row>
    <row r="197" spans="1:30" ht="12.75">
      <c r="A197" s="28" t="s">
        <v>6</v>
      </c>
      <c r="B197" s="28">
        <v>18</v>
      </c>
      <c r="C197" s="28"/>
      <c r="D197" s="28">
        <v>1808340</v>
      </c>
      <c r="E197" s="28" t="s">
        <v>597</v>
      </c>
      <c r="F197" s="49">
        <v>5625</v>
      </c>
      <c r="G197" s="28"/>
      <c r="H197" s="29"/>
      <c r="Q197" s="28" t="s">
        <v>6</v>
      </c>
      <c r="R197" s="28">
        <v>1800630</v>
      </c>
      <c r="S197" s="28" t="s">
        <v>41</v>
      </c>
      <c r="T197" s="28">
        <v>18105</v>
      </c>
      <c r="U197" s="28" t="s">
        <v>42</v>
      </c>
      <c r="V197" s="22">
        <f t="shared" si="2"/>
        <v>0</v>
      </c>
      <c r="Z197" s="28"/>
      <c r="AA197" s="28"/>
      <c r="AB197" s="28"/>
      <c r="AC197" s="28"/>
      <c r="AD197" s="28"/>
    </row>
    <row r="198" spans="1:30" ht="12.75">
      <c r="A198" s="28" t="s">
        <v>6</v>
      </c>
      <c r="B198" s="28">
        <v>18</v>
      </c>
      <c r="C198" s="28"/>
      <c r="D198" s="28">
        <v>1808460</v>
      </c>
      <c r="E198" s="28" t="s">
        <v>598</v>
      </c>
      <c r="F198" s="49">
        <v>7495</v>
      </c>
      <c r="G198" s="28"/>
      <c r="H198" s="29"/>
      <c r="Q198" s="28" t="s">
        <v>6</v>
      </c>
      <c r="R198" s="28">
        <v>1809480</v>
      </c>
      <c r="S198" s="28" t="s">
        <v>295</v>
      </c>
      <c r="T198" s="28">
        <v>18105</v>
      </c>
      <c r="U198" s="28" t="s">
        <v>42</v>
      </c>
      <c r="V198" s="22">
        <f t="shared" si="2"/>
        <v>1</v>
      </c>
      <c r="Z198" s="28"/>
      <c r="AA198" s="28"/>
      <c r="AB198" s="28"/>
      <c r="AC198" s="28"/>
      <c r="AD198" s="28"/>
    </row>
    <row r="199" spans="1:30" ht="12.75">
      <c r="A199" s="28" t="s">
        <v>6</v>
      </c>
      <c r="B199" s="28">
        <v>18</v>
      </c>
      <c r="C199" s="28"/>
      <c r="D199" s="28">
        <v>1808490</v>
      </c>
      <c r="E199" s="28" t="s">
        <v>429</v>
      </c>
      <c r="F199" s="49">
        <v>6145</v>
      </c>
      <c r="G199" s="28"/>
      <c r="H199" s="29"/>
      <c r="Q199" s="28" t="s">
        <v>6</v>
      </c>
      <c r="R199" s="28">
        <v>1802460</v>
      </c>
      <c r="S199" s="28" t="s">
        <v>103</v>
      </c>
      <c r="T199" s="28">
        <v>18107</v>
      </c>
      <c r="U199" s="28" t="s">
        <v>104</v>
      </c>
      <c r="V199" s="22">
        <f t="shared" si="2"/>
        <v>0</v>
      </c>
      <c r="Z199" s="28"/>
      <c r="AA199" s="28"/>
      <c r="AB199" s="28"/>
      <c r="AC199" s="28"/>
      <c r="AD199" s="28"/>
    </row>
    <row r="200" spans="1:30" ht="12.75">
      <c r="A200" s="28" t="s">
        <v>6</v>
      </c>
      <c r="B200" s="28">
        <v>18</v>
      </c>
      <c r="C200" s="28"/>
      <c r="D200" s="28">
        <v>1808640</v>
      </c>
      <c r="E200" s="28" t="s">
        <v>599</v>
      </c>
      <c r="F200" s="49">
        <v>6155</v>
      </c>
      <c r="G200" s="28"/>
      <c r="H200" s="29"/>
      <c r="Q200" s="28" t="s">
        <v>6</v>
      </c>
      <c r="R200" s="28">
        <v>1807900</v>
      </c>
      <c r="S200" s="28" t="s">
        <v>253</v>
      </c>
      <c r="T200" s="28">
        <v>18107</v>
      </c>
      <c r="U200" s="28" t="s">
        <v>104</v>
      </c>
      <c r="V200" s="22">
        <f t="shared" si="2"/>
        <v>0</v>
      </c>
      <c r="Z200" s="28"/>
      <c r="AA200" s="28"/>
      <c r="AB200" s="28"/>
      <c r="AC200" s="28"/>
      <c r="AD200" s="28"/>
    </row>
    <row r="201" spans="1:30" ht="12.75">
      <c r="A201" s="28" t="s">
        <v>6</v>
      </c>
      <c r="B201" s="28">
        <v>18</v>
      </c>
      <c r="C201" s="28"/>
      <c r="D201" s="28">
        <v>1808760</v>
      </c>
      <c r="E201" s="28" t="s">
        <v>600</v>
      </c>
      <c r="F201" s="49">
        <v>7175</v>
      </c>
      <c r="G201" s="28"/>
      <c r="H201" s="29"/>
      <c r="Q201" s="28" t="s">
        <v>6</v>
      </c>
      <c r="R201" s="28">
        <v>1810450</v>
      </c>
      <c r="S201" s="28" t="s">
        <v>320</v>
      </c>
      <c r="T201" s="28">
        <v>18107</v>
      </c>
      <c r="U201" s="28" t="s">
        <v>104</v>
      </c>
      <c r="V201" s="22">
        <f t="shared" si="2"/>
        <v>1</v>
      </c>
      <c r="Z201" s="28"/>
      <c r="AA201" s="28"/>
      <c r="AB201" s="28"/>
      <c r="AC201" s="28"/>
      <c r="AD201" s="28"/>
    </row>
    <row r="202" spans="1:30" ht="12.75">
      <c r="A202" s="28" t="s">
        <v>6</v>
      </c>
      <c r="B202" s="28">
        <v>18</v>
      </c>
      <c r="C202" s="28"/>
      <c r="D202" s="28">
        <v>1808820</v>
      </c>
      <c r="E202" s="28" t="s">
        <v>403</v>
      </c>
      <c r="F202" s="49">
        <v>5340</v>
      </c>
      <c r="G202" s="28"/>
      <c r="H202" s="29"/>
      <c r="Q202" s="28" t="s">
        <v>6</v>
      </c>
      <c r="R202" s="28">
        <v>1803330</v>
      </c>
      <c r="S202" s="28" t="s">
        <v>142</v>
      </c>
      <c r="T202" s="28">
        <v>18109</v>
      </c>
      <c r="U202" s="28" t="s">
        <v>143</v>
      </c>
      <c r="V202" s="22">
        <f t="shared" si="2"/>
        <v>0</v>
      </c>
      <c r="Z202" s="28"/>
      <c r="AA202" s="28"/>
      <c r="AB202" s="28"/>
      <c r="AC202" s="28"/>
      <c r="AD202" s="28"/>
    </row>
    <row r="203" spans="1:30" ht="12.75">
      <c r="A203" s="28" t="s">
        <v>6</v>
      </c>
      <c r="B203" s="28">
        <v>18</v>
      </c>
      <c r="C203" s="28"/>
      <c r="D203" s="28">
        <v>1808850</v>
      </c>
      <c r="E203" s="28" t="s">
        <v>430</v>
      </c>
      <c r="F203" s="49">
        <v>5635</v>
      </c>
      <c r="G203" s="28"/>
      <c r="H203" s="29"/>
      <c r="Q203" s="28" t="s">
        <v>6</v>
      </c>
      <c r="R203" s="28">
        <v>1806510</v>
      </c>
      <c r="S203" s="28" t="s">
        <v>216</v>
      </c>
      <c r="T203" s="28">
        <v>18109</v>
      </c>
      <c r="U203" s="28" t="s">
        <v>143</v>
      </c>
      <c r="V203" s="22">
        <f aca="true" t="shared" si="3" ref="V203:V266">IF(U203=U204,0,1)</f>
        <v>0</v>
      </c>
      <c r="Z203" s="28"/>
      <c r="AA203" s="28"/>
      <c r="AB203" s="28"/>
      <c r="AC203" s="28"/>
      <c r="AD203" s="28"/>
    </row>
    <row r="204" spans="1:30" ht="12.75">
      <c r="A204" s="28" t="s">
        <v>6</v>
      </c>
      <c r="B204" s="28">
        <v>18</v>
      </c>
      <c r="C204" s="28"/>
      <c r="D204" s="28">
        <v>1808900</v>
      </c>
      <c r="E204" s="28" t="s">
        <v>601</v>
      </c>
      <c r="F204" s="49">
        <v>6445</v>
      </c>
      <c r="G204" s="28"/>
      <c r="H204" s="29"/>
      <c r="Q204" s="28" t="s">
        <v>6</v>
      </c>
      <c r="R204" s="28">
        <v>1804140</v>
      </c>
      <c r="S204" s="28" t="s">
        <v>169</v>
      </c>
      <c r="T204" s="28">
        <v>18109</v>
      </c>
      <c r="U204" s="28" t="s">
        <v>143</v>
      </c>
      <c r="V204" s="22">
        <f t="shared" si="3"/>
        <v>0</v>
      </c>
      <c r="Z204" s="28"/>
      <c r="AA204" s="28"/>
      <c r="AB204" s="28"/>
      <c r="AC204" s="28"/>
      <c r="AD204" s="28"/>
    </row>
    <row r="205" spans="1:30" ht="12.75">
      <c r="A205" s="28" t="s">
        <v>6</v>
      </c>
      <c r="B205" s="28">
        <v>18</v>
      </c>
      <c r="C205" s="28"/>
      <c r="D205" s="28">
        <v>1808910</v>
      </c>
      <c r="E205" s="28" t="s">
        <v>404</v>
      </c>
      <c r="F205" s="49">
        <v>5350</v>
      </c>
      <c r="G205" s="28"/>
      <c r="H205" s="29"/>
      <c r="Q205" s="28" t="s">
        <v>6</v>
      </c>
      <c r="R205" s="28">
        <v>1807140</v>
      </c>
      <c r="S205" s="28" t="s">
        <v>229</v>
      </c>
      <c r="T205" s="28">
        <v>18109</v>
      </c>
      <c r="U205" s="28" t="s">
        <v>143</v>
      </c>
      <c r="V205" s="22">
        <f t="shared" si="3"/>
        <v>0</v>
      </c>
      <c r="Z205" s="28"/>
      <c r="AA205" s="28"/>
      <c r="AB205" s="28"/>
      <c r="AC205" s="28"/>
      <c r="AD205" s="28"/>
    </row>
    <row r="206" spans="1:30" ht="12.75">
      <c r="A206" s="28" t="s">
        <v>6</v>
      </c>
      <c r="B206" s="28">
        <v>18</v>
      </c>
      <c r="C206" s="28"/>
      <c r="D206" s="28">
        <v>1808940</v>
      </c>
      <c r="E206" s="28" t="s">
        <v>602</v>
      </c>
      <c r="F206" s="49">
        <v>775</v>
      </c>
      <c r="G206" s="28"/>
      <c r="H206" s="29"/>
      <c r="Q206" s="28" t="s">
        <v>6</v>
      </c>
      <c r="R206" s="28">
        <v>1807620</v>
      </c>
      <c r="S206" s="28" t="s">
        <v>243</v>
      </c>
      <c r="T206" s="28">
        <v>18109</v>
      </c>
      <c r="U206" s="28" t="s">
        <v>143</v>
      </c>
      <c r="V206" s="22">
        <f t="shared" si="3"/>
        <v>1</v>
      </c>
      <c r="Z206" s="28"/>
      <c r="AA206" s="28"/>
      <c r="AB206" s="28"/>
      <c r="AC206" s="28"/>
      <c r="AD206" s="28"/>
    </row>
    <row r="207" spans="1:30" ht="12.75">
      <c r="A207" s="28" t="s">
        <v>6</v>
      </c>
      <c r="B207" s="28">
        <v>18</v>
      </c>
      <c r="C207" s="28"/>
      <c r="D207" s="28">
        <v>1808970</v>
      </c>
      <c r="E207" s="28" t="s">
        <v>603</v>
      </c>
      <c r="F207" s="49">
        <v>3330</v>
      </c>
      <c r="G207" s="28"/>
      <c r="H207" s="29"/>
      <c r="Q207" s="28" t="s">
        <v>6</v>
      </c>
      <c r="R207" s="28">
        <v>1807920</v>
      </c>
      <c r="S207" s="28" t="s">
        <v>254</v>
      </c>
      <c r="T207" s="28">
        <v>18111</v>
      </c>
      <c r="U207" s="28" t="s">
        <v>255</v>
      </c>
      <c r="V207" s="22">
        <f t="shared" si="3"/>
        <v>0</v>
      </c>
      <c r="Z207" s="28"/>
      <c r="AA207" s="28"/>
      <c r="AB207" s="28"/>
      <c r="AC207" s="28"/>
      <c r="AD207" s="28"/>
    </row>
    <row r="208" spans="1:30" ht="12.75">
      <c r="A208" s="28" t="s">
        <v>6</v>
      </c>
      <c r="B208" s="28">
        <v>18</v>
      </c>
      <c r="C208" s="28"/>
      <c r="D208" s="28">
        <v>1809000</v>
      </c>
      <c r="E208" s="28" t="s">
        <v>604</v>
      </c>
      <c r="F208" s="49">
        <v>6510</v>
      </c>
      <c r="G208" s="28"/>
      <c r="H208" s="29"/>
      <c r="Q208" s="28" t="s">
        <v>6</v>
      </c>
      <c r="R208" s="28">
        <v>1810470</v>
      </c>
      <c r="S208" s="28" t="s">
        <v>321</v>
      </c>
      <c r="T208" s="28">
        <v>18111</v>
      </c>
      <c r="U208" s="28" t="s">
        <v>255</v>
      </c>
      <c r="V208" s="22">
        <f t="shared" si="3"/>
        <v>1</v>
      </c>
      <c r="Z208" s="28"/>
      <c r="AA208" s="28"/>
      <c r="AB208" s="28"/>
      <c r="AC208" s="28"/>
      <c r="AD208" s="28"/>
    </row>
    <row r="209" spans="1:30" ht="12.75">
      <c r="A209" s="28" t="s">
        <v>6</v>
      </c>
      <c r="B209" s="28">
        <v>18</v>
      </c>
      <c r="C209" s="28"/>
      <c r="D209" s="28">
        <v>1809060</v>
      </c>
      <c r="E209" s="28" t="s">
        <v>605</v>
      </c>
      <c r="F209" s="49">
        <v>5485</v>
      </c>
      <c r="G209" s="28"/>
      <c r="H209" s="29"/>
      <c r="Q209" s="28" t="s">
        <v>6</v>
      </c>
      <c r="R209" s="28">
        <v>1801710</v>
      </c>
      <c r="S209" s="28" t="s">
        <v>81</v>
      </c>
      <c r="T209" s="28">
        <v>18113</v>
      </c>
      <c r="U209" s="28" t="s">
        <v>82</v>
      </c>
      <c r="V209" s="22">
        <f t="shared" si="3"/>
        <v>0</v>
      </c>
      <c r="Z209" s="28"/>
      <c r="AA209" s="28"/>
      <c r="AB209" s="28"/>
      <c r="AC209" s="28"/>
      <c r="AD209" s="28"/>
    </row>
    <row r="210" spans="1:30" ht="12.75">
      <c r="A210" s="28" t="s">
        <v>6</v>
      </c>
      <c r="B210" s="28">
        <v>18</v>
      </c>
      <c r="C210" s="28"/>
      <c r="D210" s="28">
        <v>1809120</v>
      </c>
      <c r="E210" s="28" t="s">
        <v>393</v>
      </c>
      <c r="F210" s="49">
        <v>7150</v>
      </c>
      <c r="G210" s="28"/>
      <c r="H210" s="29"/>
      <c r="Q210" s="28" t="s">
        <v>6</v>
      </c>
      <c r="R210" s="28">
        <v>1802970</v>
      </c>
      <c r="S210" s="28" t="s">
        <v>127</v>
      </c>
      <c r="T210" s="28">
        <v>18113</v>
      </c>
      <c r="U210" s="28" t="s">
        <v>82</v>
      </c>
      <c r="V210" s="22">
        <f t="shared" si="3"/>
        <v>0</v>
      </c>
      <c r="Z210" s="28"/>
      <c r="AA210" s="28"/>
      <c r="AB210" s="28"/>
      <c r="AC210" s="28"/>
      <c r="AD210" s="28"/>
    </row>
    <row r="211" spans="1:30" ht="12.75">
      <c r="A211" s="28" t="s">
        <v>6</v>
      </c>
      <c r="B211" s="28">
        <v>18</v>
      </c>
      <c r="C211" s="28"/>
      <c r="D211" s="28">
        <v>1809150</v>
      </c>
      <c r="E211" s="28" t="s">
        <v>431</v>
      </c>
      <c r="F211" s="49">
        <v>6550</v>
      </c>
      <c r="G211" s="28"/>
      <c r="H211" s="29"/>
      <c r="Q211" s="28" t="s">
        <v>6</v>
      </c>
      <c r="R211" s="28">
        <v>1805520</v>
      </c>
      <c r="S211" s="28" t="s">
        <v>194</v>
      </c>
      <c r="T211" s="28">
        <v>18113</v>
      </c>
      <c r="U211" s="28" t="s">
        <v>82</v>
      </c>
      <c r="V211" s="22">
        <f t="shared" si="3"/>
        <v>0</v>
      </c>
      <c r="Z211" s="28"/>
      <c r="AA211" s="28"/>
      <c r="AB211" s="28"/>
      <c r="AC211" s="28"/>
      <c r="AD211" s="28"/>
    </row>
    <row r="212" spans="1:30" ht="12.75">
      <c r="A212" s="28" t="s">
        <v>6</v>
      </c>
      <c r="B212" s="28">
        <v>18</v>
      </c>
      <c r="C212" s="28"/>
      <c r="D212" s="28">
        <v>1809180</v>
      </c>
      <c r="E212" s="28" t="s">
        <v>606</v>
      </c>
      <c r="F212" s="49">
        <v>6520</v>
      </c>
      <c r="G212" s="28"/>
      <c r="H212" s="29"/>
      <c r="Q212" s="28" t="s">
        <v>6</v>
      </c>
      <c r="R212" s="28">
        <v>1810230</v>
      </c>
      <c r="S212" s="28" t="s">
        <v>312</v>
      </c>
      <c r="T212" s="28">
        <v>18113</v>
      </c>
      <c r="U212" s="28" t="s">
        <v>82</v>
      </c>
      <c r="V212" s="22">
        <f t="shared" si="3"/>
        <v>1</v>
      </c>
      <c r="Z212" s="28"/>
      <c r="AA212" s="28"/>
      <c r="AB212" s="28"/>
      <c r="AC212" s="28"/>
      <c r="AD212" s="28"/>
    </row>
    <row r="213" spans="1:30" ht="12.75">
      <c r="A213" s="28" t="s">
        <v>6</v>
      </c>
      <c r="B213" s="28">
        <v>18</v>
      </c>
      <c r="C213" s="28"/>
      <c r="D213" s="28">
        <v>1809300</v>
      </c>
      <c r="E213" s="28" t="s">
        <v>607</v>
      </c>
      <c r="F213" s="49">
        <v>4515</v>
      </c>
      <c r="G213" s="28"/>
      <c r="H213" s="29"/>
      <c r="Q213" s="28" t="s">
        <v>6</v>
      </c>
      <c r="R213" s="28">
        <v>1809600</v>
      </c>
      <c r="S213" s="28" t="s">
        <v>297</v>
      </c>
      <c r="T213" s="28">
        <v>18115</v>
      </c>
      <c r="U213" s="28" t="s">
        <v>298</v>
      </c>
      <c r="V213" s="22">
        <f t="shared" si="3"/>
        <v>1</v>
      </c>
      <c r="Z213" s="28"/>
      <c r="AA213" s="28"/>
      <c r="AB213" s="28"/>
      <c r="AC213" s="28"/>
      <c r="AD213" s="28"/>
    </row>
    <row r="214" spans="1:30" ht="12.75">
      <c r="A214" s="28" t="s">
        <v>6</v>
      </c>
      <c r="B214" s="28">
        <v>18</v>
      </c>
      <c r="C214" s="28"/>
      <c r="D214" s="28">
        <v>1809360</v>
      </c>
      <c r="E214" s="28" t="s">
        <v>608</v>
      </c>
      <c r="F214" s="49">
        <v>6630</v>
      </c>
      <c r="G214" s="28"/>
      <c r="H214" s="29"/>
      <c r="Q214" s="28" t="s">
        <v>6</v>
      </c>
      <c r="R214" s="28">
        <v>1808490</v>
      </c>
      <c r="S214" s="28" t="s">
        <v>276</v>
      </c>
      <c r="T214" s="28">
        <v>18117</v>
      </c>
      <c r="U214" s="28" t="s">
        <v>277</v>
      </c>
      <c r="V214" s="22">
        <f t="shared" si="3"/>
        <v>0</v>
      </c>
      <c r="Z214" s="28"/>
      <c r="AA214" s="28"/>
      <c r="AB214" s="28"/>
      <c r="AC214" s="28"/>
      <c r="AD214" s="28"/>
    </row>
    <row r="215" spans="1:30" ht="12.75">
      <c r="A215" s="28" t="s">
        <v>6</v>
      </c>
      <c r="B215" s="28">
        <v>18</v>
      </c>
      <c r="C215" s="28"/>
      <c r="D215" s="28">
        <v>1809370</v>
      </c>
      <c r="E215" s="28" t="s">
        <v>454</v>
      </c>
      <c r="F215" s="49">
        <v>940</v>
      </c>
      <c r="G215" s="28"/>
      <c r="H215" s="29"/>
      <c r="Q215" s="28" t="s">
        <v>6</v>
      </c>
      <c r="R215" s="28">
        <v>1808640</v>
      </c>
      <c r="S215" s="28" t="s">
        <v>278</v>
      </c>
      <c r="T215" s="28">
        <v>18117</v>
      </c>
      <c r="U215" s="28" t="s">
        <v>277</v>
      </c>
      <c r="V215" s="22">
        <f t="shared" si="3"/>
        <v>0</v>
      </c>
      <c r="Z215" s="28"/>
      <c r="AA215" s="28"/>
      <c r="AB215" s="28"/>
      <c r="AC215" s="28"/>
      <c r="AD215" s="28"/>
    </row>
    <row r="216" spans="1:30" ht="12.75">
      <c r="A216" s="28" t="s">
        <v>6</v>
      </c>
      <c r="B216" s="28">
        <v>18</v>
      </c>
      <c r="C216" s="28"/>
      <c r="D216" s="28">
        <v>1809420</v>
      </c>
      <c r="E216" s="28" t="s">
        <v>609</v>
      </c>
      <c r="F216" s="49">
        <v>3815</v>
      </c>
      <c r="G216" s="28"/>
      <c r="H216" s="29"/>
      <c r="Q216" s="28" t="s">
        <v>6</v>
      </c>
      <c r="R216" s="28">
        <v>1810980</v>
      </c>
      <c r="S216" s="28" t="s">
        <v>340</v>
      </c>
      <c r="T216" s="28">
        <v>18117</v>
      </c>
      <c r="U216" s="28" t="s">
        <v>277</v>
      </c>
      <c r="V216" s="22">
        <f t="shared" si="3"/>
        <v>1</v>
      </c>
      <c r="Z216" s="28"/>
      <c r="AA216" s="28"/>
      <c r="AB216" s="28"/>
      <c r="AC216" s="28"/>
      <c r="AD216" s="28"/>
    </row>
    <row r="217" spans="1:30" ht="12.75">
      <c r="A217" s="28" t="s">
        <v>6</v>
      </c>
      <c r="B217" s="28">
        <v>18</v>
      </c>
      <c r="C217" s="28"/>
      <c r="D217" s="28">
        <v>1809480</v>
      </c>
      <c r="E217" s="28" t="s">
        <v>610</v>
      </c>
      <c r="F217" s="49">
        <v>5705</v>
      </c>
      <c r="G217" s="28"/>
      <c r="H217" s="29"/>
      <c r="Q217" s="28" t="s">
        <v>6</v>
      </c>
      <c r="R217" s="28">
        <v>1802220</v>
      </c>
      <c r="S217" s="28" t="s">
        <v>95</v>
      </c>
      <c r="T217" s="28">
        <v>18119</v>
      </c>
      <c r="U217" s="28" t="s">
        <v>96</v>
      </c>
      <c r="V217" s="22">
        <f t="shared" si="3"/>
        <v>0</v>
      </c>
      <c r="Z217" s="28"/>
      <c r="AA217" s="28"/>
      <c r="AB217" s="28"/>
      <c r="AC217" s="28"/>
      <c r="AD217" s="28"/>
    </row>
    <row r="218" spans="1:30" ht="12.75">
      <c r="A218" s="28" t="s">
        <v>6</v>
      </c>
      <c r="B218" s="28">
        <v>18</v>
      </c>
      <c r="C218" s="28"/>
      <c r="D218" s="28">
        <v>1809510</v>
      </c>
      <c r="E218" s="28" t="s">
        <v>611</v>
      </c>
      <c r="F218" s="49">
        <v>8385</v>
      </c>
      <c r="G218" s="28"/>
      <c r="H218" s="29"/>
      <c r="Q218" s="28" t="s">
        <v>6</v>
      </c>
      <c r="R218" s="28">
        <v>1810950</v>
      </c>
      <c r="S218" s="28" t="s">
        <v>339</v>
      </c>
      <c r="T218" s="28">
        <v>18119</v>
      </c>
      <c r="U218" s="28" t="s">
        <v>96</v>
      </c>
      <c r="V218" s="22">
        <f t="shared" si="3"/>
        <v>1</v>
      </c>
      <c r="Z218" s="28"/>
      <c r="AA218" s="28"/>
      <c r="AB218" s="28"/>
      <c r="AC218" s="28"/>
      <c r="AD218" s="28"/>
    </row>
    <row r="219" spans="1:30" ht="12.75">
      <c r="A219" s="28" t="s">
        <v>6</v>
      </c>
      <c r="B219" s="28">
        <v>18</v>
      </c>
      <c r="C219" s="28"/>
      <c r="D219" s="28">
        <v>1809600</v>
      </c>
      <c r="E219" s="28" t="s">
        <v>612</v>
      </c>
      <c r="F219" s="49">
        <v>6080</v>
      </c>
      <c r="G219" s="28"/>
      <c r="H219" s="29"/>
      <c r="Q219" s="28" t="s">
        <v>6</v>
      </c>
      <c r="R219" s="28">
        <v>1800840</v>
      </c>
      <c r="S219" s="28" t="s">
        <v>51</v>
      </c>
      <c r="T219" s="28">
        <v>18121</v>
      </c>
      <c r="U219" s="28" t="s">
        <v>53</v>
      </c>
      <c r="V219" s="22">
        <f t="shared" si="3"/>
        <v>0</v>
      </c>
      <c r="Z219" s="28"/>
      <c r="AA219" s="28"/>
      <c r="AB219" s="28"/>
      <c r="AC219" s="28"/>
      <c r="AD219" s="28"/>
    </row>
    <row r="220" spans="1:30" ht="12.75">
      <c r="A220" s="28" t="s">
        <v>6</v>
      </c>
      <c r="B220" s="28">
        <v>18</v>
      </c>
      <c r="C220" s="28"/>
      <c r="D220" s="28">
        <v>1809630</v>
      </c>
      <c r="E220" s="28" t="s">
        <v>613</v>
      </c>
      <c r="F220" s="49">
        <v>2645</v>
      </c>
      <c r="G220" s="28"/>
      <c r="H220" s="29"/>
      <c r="Q220" s="28" t="s">
        <v>6</v>
      </c>
      <c r="R220" s="28">
        <v>1809660</v>
      </c>
      <c r="S220" s="28" t="s">
        <v>300</v>
      </c>
      <c r="T220" s="28">
        <v>18121</v>
      </c>
      <c r="U220" s="28" t="s">
        <v>53</v>
      </c>
      <c r="V220" s="22">
        <f t="shared" si="3"/>
        <v>0</v>
      </c>
      <c r="Z220" s="28"/>
      <c r="AA220" s="28"/>
      <c r="AB220" s="28"/>
      <c r="AC220" s="28"/>
      <c r="AD220" s="28"/>
    </row>
    <row r="221" spans="1:30" ht="12.75">
      <c r="A221" s="28" t="s">
        <v>6</v>
      </c>
      <c r="B221" s="28">
        <v>18</v>
      </c>
      <c r="C221" s="28"/>
      <c r="D221" s="28">
        <v>1809660</v>
      </c>
      <c r="E221" s="28" t="s">
        <v>432</v>
      </c>
      <c r="F221" s="49">
        <v>6300</v>
      </c>
      <c r="G221" s="28"/>
      <c r="H221" s="29"/>
      <c r="Q221" s="28" t="s">
        <v>6</v>
      </c>
      <c r="R221" s="28">
        <v>1810900</v>
      </c>
      <c r="S221" s="28" t="s">
        <v>337</v>
      </c>
      <c r="T221" s="28">
        <v>18121</v>
      </c>
      <c r="U221" s="28" t="s">
        <v>53</v>
      </c>
      <c r="V221" s="22">
        <f t="shared" si="3"/>
        <v>1</v>
      </c>
      <c r="Z221" s="28"/>
      <c r="AA221" s="28"/>
      <c r="AB221" s="28"/>
      <c r="AC221" s="28"/>
      <c r="AD221" s="28"/>
    </row>
    <row r="222" spans="1:30" ht="12.75">
      <c r="A222" s="28" t="s">
        <v>6</v>
      </c>
      <c r="B222" s="28">
        <v>18</v>
      </c>
      <c r="C222" s="28"/>
      <c r="D222" s="28">
        <v>1809690</v>
      </c>
      <c r="E222" s="28" t="s">
        <v>417</v>
      </c>
      <c r="F222" s="49">
        <v>4600</v>
      </c>
      <c r="G222" s="28"/>
      <c r="H222" s="29"/>
      <c r="Q222" s="28" t="s">
        <v>6</v>
      </c>
      <c r="R222" s="28">
        <v>1801170</v>
      </c>
      <c r="S222" s="28" t="s">
        <v>62</v>
      </c>
      <c r="T222" s="28">
        <v>18123</v>
      </c>
      <c r="U222" s="28" t="s">
        <v>63</v>
      </c>
      <c r="V222" s="22">
        <f t="shared" si="3"/>
        <v>0</v>
      </c>
      <c r="Z222" s="28"/>
      <c r="AA222" s="28"/>
      <c r="AB222" s="28"/>
      <c r="AC222" s="28"/>
      <c r="AD222" s="28"/>
    </row>
    <row r="223" spans="1:30" ht="12.75">
      <c r="A223" s="28" t="s">
        <v>6</v>
      </c>
      <c r="B223" s="28">
        <v>18</v>
      </c>
      <c r="C223" s="28"/>
      <c r="D223" s="28">
        <v>1809720</v>
      </c>
      <c r="E223" s="28" t="s">
        <v>614</v>
      </c>
      <c r="F223" s="49">
        <v>1180</v>
      </c>
      <c r="G223" s="28"/>
      <c r="H223" s="29"/>
      <c r="Q223" s="28" t="s">
        <v>6</v>
      </c>
      <c r="R223" s="28">
        <v>1801740</v>
      </c>
      <c r="S223" s="28" t="s">
        <v>83</v>
      </c>
      <c r="T223" s="28">
        <v>18123</v>
      </c>
      <c r="U223" s="28" t="s">
        <v>63</v>
      </c>
      <c r="V223" s="22">
        <f t="shared" si="3"/>
        <v>0</v>
      </c>
      <c r="Z223" s="28"/>
      <c r="AA223" s="28"/>
      <c r="AB223" s="28"/>
      <c r="AC223" s="28"/>
      <c r="AD223" s="28"/>
    </row>
    <row r="224" spans="1:30" ht="12.75">
      <c r="A224" s="28" t="s">
        <v>6</v>
      </c>
      <c r="B224" s="28">
        <v>18</v>
      </c>
      <c r="C224" s="28"/>
      <c r="D224" s="28">
        <v>1809750</v>
      </c>
      <c r="E224" s="28" t="s">
        <v>433</v>
      </c>
      <c r="F224" s="49">
        <v>6995</v>
      </c>
      <c r="G224" s="28"/>
      <c r="H224" s="29"/>
      <c r="Q224" s="28" t="s">
        <v>6</v>
      </c>
      <c r="R224" s="28">
        <v>1811260</v>
      </c>
      <c r="S224" s="28" t="s">
        <v>346</v>
      </c>
      <c r="T224" s="28">
        <v>18123</v>
      </c>
      <c r="U224" s="28" t="s">
        <v>63</v>
      </c>
      <c r="V224" s="22">
        <f t="shared" si="3"/>
        <v>1</v>
      </c>
      <c r="Z224" s="28"/>
      <c r="AA224" s="28"/>
      <c r="AB224" s="28"/>
      <c r="AC224" s="28"/>
      <c r="AD224" s="28"/>
    </row>
    <row r="225" spans="1:30" ht="12.75">
      <c r="A225" s="28" t="s">
        <v>6</v>
      </c>
      <c r="B225" s="28">
        <v>18</v>
      </c>
      <c r="C225" s="28"/>
      <c r="D225" s="28">
        <v>1809810</v>
      </c>
      <c r="E225" s="28" t="s">
        <v>434</v>
      </c>
      <c r="F225" s="49">
        <v>8205</v>
      </c>
      <c r="G225" s="28"/>
      <c r="H225" s="29"/>
      <c r="Q225" s="28" t="s">
        <v>6</v>
      </c>
      <c r="R225" s="28">
        <v>1808900</v>
      </c>
      <c r="S225" s="28" t="s">
        <v>282</v>
      </c>
      <c r="T225" s="28">
        <v>18125</v>
      </c>
      <c r="U225" s="28" t="s">
        <v>283</v>
      </c>
      <c r="V225" s="22">
        <f t="shared" si="3"/>
        <v>1</v>
      </c>
      <c r="Z225" s="28"/>
      <c r="AA225" s="28"/>
      <c r="AB225" s="28"/>
      <c r="AC225" s="28"/>
      <c r="AD225" s="28"/>
    </row>
    <row r="226" spans="1:30" ht="12.75">
      <c r="A226" s="28" t="s">
        <v>6</v>
      </c>
      <c r="B226" s="28">
        <v>18</v>
      </c>
      <c r="C226" s="28"/>
      <c r="D226" s="28">
        <v>1809840</v>
      </c>
      <c r="E226" s="28" t="s">
        <v>377</v>
      </c>
      <c r="F226" s="49">
        <v>1940</v>
      </c>
      <c r="G226" s="28"/>
      <c r="H226" s="29"/>
      <c r="Q226" s="28" t="s">
        <v>6</v>
      </c>
      <c r="R226" s="28">
        <v>1802800</v>
      </c>
      <c r="S226" s="28" t="s">
        <v>119</v>
      </c>
      <c r="T226" s="28">
        <v>18127</v>
      </c>
      <c r="U226" s="28" t="s">
        <v>50</v>
      </c>
      <c r="V226" s="22">
        <f t="shared" si="3"/>
        <v>0</v>
      </c>
      <c r="Z226" s="28"/>
      <c r="AA226" s="28"/>
      <c r="AB226" s="28"/>
      <c r="AC226" s="28"/>
      <c r="AD226" s="28"/>
    </row>
    <row r="227" spans="1:30" ht="12.75">
      <c r="A227" s="28" t="s">
        <v>6</v>
      </c>
      <c r="B227" s="28">
        <v>18</v>
      </c>
      <c r="C227" s="28"/>
      <c r="D227" s="28">
        <v>1809990</v>
      </c>
      <c r="E227" s="28" t="s">
        <v>615</v>
      </c>
      <c r="F227" s="49">
        <v>7230</v>
      </c>
      <c r="G227" s="28"/>
      <c r="H227" s="29"/>
      <c r="Q227" s="28" t="s">
        <v>6</v>
      </c>
      <c r="R227" s="28">
        <v>1809000</v>
      </c>
      <c r="S227" s="28" t="s">
        <v>287</v>
      </c>
      <c r="T227" s="28">
        <v>18127</v>
      </c>
      <c r="U227" s="28" t="s">
        <v>50</v>
      </c>
      <c r="V227" s="22">
        <f t="shared" si="3"/>
        <v>0</v>
      </c>
      <c r="Z227" s="28"/>
      <c r="AA227" s="28"/>
      <c r="AB227" s="28"/>
      <c r="AC227" s="28"/>
      <c r="AD227" s="28"/>
    </row>
    <row r="228" spans="1:30" ht="12.75">
      <c r="A228" s="28" t="s">
        <v>6</v>
      </c>
      <c r="B228" s="28">
        <v>18</v>
      </c>
      <c r="C228" s="28"/>
      <c r="D228" s="28">
        <v>1810020</v>
      </c>
      <c r="E228" s="28" t="s">
        <v>616</v>
      </c>
      <c r="F228" s="49">
        <v>7255</v>
      </c>
      <c r="G228" s="28"/>
      <c r="H228" s="29"/>
      <c r="Q228" s="28" t="s">
        <v>6</v>
      </c>
      <c r="R228" s="28">
        <v>1800750</v>
      </c>
      <c r="S228" s="28" t="s">
        <v>49</v>
      </c>
      <c r="T228" s="28">
        <v>18127</v>
      </c>
      <c r="U228" s="28" t="s">
        <v>50</v>
      </c>
      <c r="V228" s="22">
        <f t="shared" si="3"/>
        <v>0</v>
      </c>
      <c r="Z228" s="28"/>
      <c r="AA228" s="28"/>
      <c r="AB228" s="28"/>
      <c r="AC228" s="28"/>
      <c r="AD228" s="28"/>
    </row>
    <row r="229" spans="1:30" ht="12.75">
      <c r="A229" s="28" t="s">
        <v>6</v>
      </c>
      <c r="B229" s="28">
        <v>18</v>
      </c>
      <c r="C229" s="28"/>
      <c r="D229" s="28">
        <v>1810080</v>
      </c>
      <c r="E229" s="28" t="s">
        <v>442</v>
      </c>
      <c r="F229" s="49">
        <v>3675</v>
      </c>
      <c r="G229" s="28"/>
      <c r="H229" s="29"/>
      <c r="Q229" s="28" t="s">
        <v>6</v>
      </c>
      <c r="R229" s="28">
        <v>1806570</v>
      </c>
      <c r="S229" s="28" t="s">
        <v>217</v>
      </c>
      <c r="T229" s="28">
        <v>18127</v>
      </c>
      <c r="U229" s="28" t="s">
        <v>50</v>
      </c>
      <c r="V229" s="22">
        <f t="shared" si="3"/>
        <v>0</v>
      </c>
      <c r="Z229" s="28"/>
      <c r="AA229" s="28"/>
      <c r="AB229" s="28"/>
      <c r="AC229" s="28"/>
      <c r="AD229" s="28"/>
    </row>
    <row r="230" spans="1:30" ht="12.75">
      <c r="A230" s="28" t="s">
        <v>6</v>
      </c>
      <c r="B230" s="28">
        <v>18</v>
      </c>
      <c r="C230" s="28"/>
      <c r="D230" s="28">
        <v>1810110</v>
      </c>
      <c r="E230" s="28" t="s">
        <v>405</v>
      </c>
      <c r="F230" s="49">
        <v>2960</v>
      </c>
      <c r="G230" s="28"/>
      <c r="H230" s="29"/>
      <c r="Q230" s="28" t="s">
        <v>6</v>
      </c>
      <c r="R230" s="28">
        <v>1809150</v>
      </c>
      <c r="S230" s="28" t="s">
        <v>290</v>
      </c>
      <c r="T230" s="28">
        <v>18127</v>
      </c>
      <c r="U230" s="28" t="s">
        <v>50</v>
      </c>
      <c r="V230" s="22">
        <f t="shared" si="3"/>
        <v>0</v>
      </c>
      <c r="Z230" s="28"/>
      <c r="AA230" s="28"/>
      <c r="AB230" s="28"/>
      <c r="AC230" s="28"/>
      <c r="AD230" s="28"/>
    </row>
    <row r="231" spans="1:30" ht="12.75">
      <c r="A231" s="28" t="s">
        <v>6</v>
      </c>
      <c r="B231" s="28">
        <v>18</v>
      </c>
      <c r="C231" s="28"/>
      <c r="D231" s="28">
        <v>1810140</v>
      </c>
      <c r="E231" s="28" t="s">
        <v>444</v>
      </c>
      <c r="F231" s="49">
        <v>7365</v>
      </c>
      <c r="G231" s="28"/>
      <c r="H231" s="29"/>
      <c r="Q231" s="28" t="s">
        <v>6</v>
      </c>
      <c r="R231" s="28">
        <v>1809180</v>
      </c>
      <c r="S231" s="28" t="s">
        <v>291</v>
      </c>
      <c r="T231" s="28">
        <v>18127</v>
      </c>
      <c r="U231" s="28" t="s">
        <v>50</v>
      </c>
      <c r="V231" s="22">
        <f t="shared" si="3"/>
        <v>1</v>
      </c>
      <c r="Z231" s="28"/>
      <c r="AA231" s="28"/>
      <c r="AB231" s="28"/>
      <c r="AC231" s="28"/>
      <c r="AD231" s="28"/>
    </row>
    <row r="232" spans="1:30" ht="12.75">
      <c r="A232" s="28" t="s">
        <v>6</v>
      </c>
      <c r="B232" s="28">
        <v>18</v>
      </c>
      <c r="C232" s="28"/>
      <c r="D232" s="28">
        <v>1810170</v>
      </c>
      <c r="E232" s="28" t="s">
        <v>617</v>
      </c>
      <c r="F232" s="49">
        <v>5520</v>
      </c>
      <c r="G232" s="28"/>
      <c r="H232" s="29"/>
      <c r="Q232" s="28" t="s">
        <v>6</v>
      </c>
      <c r="R232" s="28">
        <v>1807290</v>
      </c>
      <c r="S232" s="28" t="s">
        <v>232</v>
      </c>
      <c r="T232" s="28">
        <v>18129</v>
      </c>
      <c r="U232" s="28" t="s">
        <v>233</v>
      </c>
      <c r="V232" s="22">
        <f t="shared" si="3"/>
        <v>0</v>
      </c>
      <c r="Z232" s="28"/>
      <c r="AA232" s="28"/>
      <c r="AB232" s="28"/>
      <c r="AC232" s="28"/>
      <c r="AD232" s="28"/>
    </row>
    <row r="233" spans="1:30" ht="12.75">
      <c r="A233" s="28" t="s">
        <v>6</v>
      </c>
      <c r="B233" s="28">
        <v>18</v>
      </c>
      <c r="C233" s="28"/>
      <c r="D233" s="28">
        <v>1810230</v>
      </c>
      <c r="E233" s="28" t="s">
        <v>446</v>
      </c>
      <c r="F233" s="49">
        <v>8625</v>
      </c>
      <c r="G233" s="28"/>
      <c r="H233" s="29"/>
      <c r="Q233" s="28" t="s">
        <v>6</v>
      </c>
      <c r="R233" s="28">
        <v>1807950</v>
      </c>
      <c r="S233" s="28" t="s">
        <v>256</v>
      </c>
      <c r="T233" s="28">
        <v>18129</v>
      </c>
      <c r="U233" s="28" t="s">
        <v>233</v>
      </c>
      <c r="V233" s="22">
        <f t="shared" si="3"/>
        <v>0</v>
      </c>
      <c r="Z233" s="28"/>
      <c r="AA233" s="28"/>
      <c r="AB233" s="28"/>
      <c r="AC233" s="28"/>
      <c r="AD233" s="28"/>
    </row>
    <row r="234" spans="1:30" ht="12.75">
      <c r="A234" s="28" t="s">
        <v>6</v>
      </c>
      <c r="B234" s="28">
        <v>18</v>
      </c>
      <c r="C234" s="28"/>
      <c r="D234" s="28">
        <v>1810260</v>
      </c>
      <c r="E234" s="28" t="s">
        <v>447</v>
      </c>
      <c r="F234" s="49">
        <v>35</v>
      </c>
      <c r="G234" s="28"/>
      <c r="H234" s="29"/>
      <c r="Q234" s="28" t="s">
        <v>6</v>
      </c>
      <c r="R234" s="28">
        <v>1807500</v>
      </c>
      <c r="S234" s="28" t="s">
        <v>241</v>
      </c>
      <c r="T234" s="28">
        <v>18129</v>
      </c>
      <c r="U234" s="28" t="s">
        <v>233</v>
      </c>
      <c r="V234" s="22">
        <f t="shared" si="3"/>
        <v>1</v>
      </c>
      <c r="Z234" s="28"/>
      <c r="AA234" s="28"/>
      <c r="AB234" s="28"/>
      <c r="AC234" s="28"/>
      <c r="AD234" s="28"/>
    </row>
    <row r="235" spans="1:30" ht="12.75">
      <c r="A235" s="28" t="s">
        <v>6</v>
      </c>
      <c r="B235" s="28">
        <v>18</v>
      </c>
      <c r="C235" s="28"/>
      <c r="D235" s="28">
        <v>1810290</v>
      </c>
      <c r="E235" s="28" t="s">
        <v>618</v>
      </c>
      <c r="F235" s="49">
        <v>7205</v>
      </c>
      <c r="G235" s="28"/>
      <c r="H235" s="29"/>
      <c r="Q235" s="28" t="s">
        <v>6</v>
      </c>
      <c r="R235" s="28">
        <v>1802520</v>
      </c>
      <c r="S235" s="28" t="s">
        <v>107</v>
      </c>
      <c r="T235" s="28">
        <v>18131</v>
      </c>
      <c r="U235" s="28" t="s">
        <v>108</v>
      </c>
      <c r="V235" s="22">
        <f t="shared" si="3"/>
        <v>0</v>
      </c>
      <c r="Z235" s="28"/>
      <c r="AA235" s="28"/>
      <c r="AB235" s="28"/>
      <c r="AC235" s="28"/>
      <c r="AD235" s="28"/>
    </row>
    <row r="236" spans="1:30" ht="12.75">
      <c r="A236" s="28" t="s">
        <v>6</v>
      </c>
      <c r="B236" s="28">
        <v>18</v>
      </c>
      <c r="C236" s="28"/>
      <c r="D236" s="28">
        <v>1810350</v>
      </c>
      <c r="E236" s="28" t="s">
        <v>619</v>
      </c>
      <c r="F236" s="49">
        <v>2765</v>
      </c>
      <c r="G236" s="28"/>
      <c r="H236" s="29"/>
      <c r="Q236" s="28" t="s">
        <v>6</v>
      </c>
      <c r="R236" s="28">
        <v>1807110</v>
      </c>
      <c r="S236" s="28" t="s">
        <v>228</v>
      </c>
      <c r="T236" s="28">
        <v>18131</v>
      </c>
      <c r="U236" s="28" t="s">
        <v>108</v>
      </c>
      <c r="V236" s="22">
        <f t="shared" si="3"/>
        <v>0</v>
      </c>
      <c r="Z236" s="28"/>
      <c r="AA236" s="28"/>
      <c r="AB236" s="28"/>
      <c r="AC236" s="28"/>
      <c r="AD236" s="28"/>
    </row>
    <row r="237" spans="1:30" ht="12.75">
      <c r="A237" s="28" t="s">
        <v>6</v>
      </c>
      <c r="B237" s="28">
        <v>18</v>
      </c>
      <c r="C237" s="28"/>
      <c r="D237" s="28">
        <v>1810360</v>
      </c>
      <c r="E237" s="28" t="s">
        <v>620</v>
      </c>
      <c r="F237" s="49">
        <v>3190</v>
      </c>
      <c r="G237" s="28"/>
      <c r="H237" s="29"/>
      <c r="Q237" s="28" t="s">
        <v>6</v>
      </c>
      <c r="R237" s="28">
        <v>1807800</v>
      </c>
      <c r="S237" s="28" t="s">
        <v>248</v>
      </c>
      <c r="T237" s="28">
        <v>18131</v>
      </c>
      <c r="U237" s="28" t="s">
        <v>108</v>
      </c>
      <c r="V237" s="22">
        <f t="shared" si="3"/>
        <v>1</v>
      </c>
      <c r="Z237" s="28"/>
      <c r="AA237" s="28"/>
      <c r="AB237" s="28"/>
      <c r="AC237" s="28"/>
      <c r="AD237" s="28"/>
    </row>
    <row r="238" spans="1:30" ht="12.75">
      <c r="A238" s="28" t="s">
        <v>6</v>
      </c>
      <c r="B238" s="28">
        <v>18</v>
      </c>
      <c r="C238" s="28"/>
      <c r="D238" s="28">
        <v>1810380</v>
      </c>
      <c r="E238" s="28" t="s">
        <v>621</v>
      </c>
      <c r="F238" s="49">
        <v>3415</v>
      </c>
      <c r="G238" s="28"/>
      <c r="H238" s="29"/>
      <c r="Q238" s="28" t="s">
        <v>6</v>
      </c>
      <c r="R238" s="28">
        <v>1802220</v>
      </c>
      <c r="S238" s="28" t="s">
        <v>95</v>
      </c>
      <c r="T238" s="28">
        <v>18133</v>
      </c>
      <c r="U238" s="28" t="s">
        <v>97</v>
      </c>
      <c r="V238" s="22">
        <f t="shared" si="3"/>
        <v>0</v>
      </c>
      <c r="Z238" s="28"/>
      <c r="AA238" s="28"/>
      <c r="AB238" s="28"/>
      <c r="AC238" s="28"/>
      <c r="AD238" s="28"/>
    </row>
    <row r="239" spans="1:30" ht="12.75">
      <c r="A239" s="28" t="s">
        <v>6</v>
      </c>
      <c r="B239" s="28">
        <v>18</v>
      </c>
      <c r="C239" s="28"/>
      <c r="D239" s="28">
        <v>1810410</v>
      </c>
      <c r="E239" s="28" t="s">
        <v>622</v>
      </c>
      <c r="F239" s="49">
        <v>4325</v>
      </c>
      <c r="G239" s="28"/>
      <c r="H239" s="29"/>
      <c r="Q239" s="28" t="s">
        <v>6</v>
      </c>
      <c r="R239" s="28">
        <v>1803990</v>
      </c>
      <c r="S239" s="28" t="s">
        <v>165</v>
      </c>
      <c r="T239" s="28">
        <v>18133</v>
      </c>
      <c r="U239" s="28" t="s">
        <v>97</v>
      </c>
      <c r="V239" s="22">
        <f t="shared" si="3"/>
        <v>0</v>
      </c>
      <c r="Z239" s="28"/>
      <c r="AA239" s="28"/>
      <c r="AB239" s="28"/>
      <c r="AC239" s="28"/>
      <c r="AD239" s="28"/>
    </row>
    <row r="240" spans="1:30" ht="12.75">
      <c r="A240" s="28" t="s">
        <v>6</v>
      </c>
      <c r="B240" s="28">
        <v>18</v>
      </c>
      <c r="C240" s="28"/>
      <c r="D240" s="28">
        <v>1810440</v>
      </c>
      <c r="E240" s="28" t="s">
        <v>623</v>
      </c>
      <c r="F240" s="49">
        <v>5255</v>
      </c>
      <c r="G240" s="28"/>
      <c r="H240" s="29"/>
      <c r="Q240" s="28" t="s">
        <v>6</v>
      </c>
      <c r="R240" s="28">
        <v>1807980</v>
      </c>
      <c r="S240" s="28" t="s">
        <v>257</v>
      </c>
      <c r="T240" s="28">
        <v>18133</v>
      </c>
      <c r="U240" s="28" t="s">
        <v>97</v>
      </c>
      <c r="V240" s="22">
        <f t="shared" si="3"/>
        <v>0</v>
      </c>
      <c r="Z240" s="28"/>
      <c r="AA240" s="28"/>
      <c r="AB240" s="28"/>
      <c r="AC240" s="28"/>
      <c r="AD240" s="28"/>
    </row>
    <row r="241" spans="1:30" ht="12.75">
      <c r="A241" s="28" t="s">
        <v>6</v>
      </c>
      <c r="B241" s="28">
        <v>18</v>
      </c>
      <c r="C241" s="28"/>
      <c r="D241" s="28">
        <v>1810450</v>
      </c>
      <c r="E241" s="28" t="s">
        <v>624</v>
      </c>
      <c r="F241" s="49">
        <v>5845</v>
      </c>
      <c r="G241" s="28"/>
      <c r="H241" s="29"/>
      <c r="Q241" s="28" t="s">
        <v>6</v>
      </c>
      <c r="R241" s="28">
        <v>1810500</v>
      </c>
      <c r="S241" s="28" t="s">
        <v>322</v>
      </c>
      <c r="T241" s="28">
        <v>18133</v>
      </c>
      <c r="U241" s="28" t="s">
        <v>97</v>
      </c>
      <c r="V241" s="22">
        <f t="shared" si="3"/>
        <v>1</v>
      </c>
      <c r="Z241" s="28"/>
      <c r="AA241" s="28"/>
      <c r="AB241" s="28"/>
      <c r="AC241" s="28"/>
      <c r="AD241" s="28"/>
    </row>
    <row r="242" spans="1:30" ht="12.75">
      <c r="A242" s="28" t="s">
        <v>6</v>
      </c>
      <c r="B242" s="28">
        <v>18</v>
      </c>
      <c r="C242" s="28"/>
      <c r="D242" s="28">
        <v>1810470</v>
      </c>
      <c r="E242" s="28" t="s">
        <v>625</v>
      </c>
      <c r="F242" s="49">
        <v>5995</v>
      </c>
      <c r="G242" s="28"/>
      <c r="H242" s="29"/>
      <c r="Q242" s="28" t="s">
        <v>6</v>
      </c>
      <c r="R242" s="28">
        <v>1807080</v>
      </c>
      <c r="S242" s="28" t="s">
        <v>227</v>
      </c>
      <c r="T242" s="28">
        <v>18135</v>
      </c>
      <c r="U242" s="28" t="s">
        <v>85</v>
      </c>
      <c r="V242" s="22">
        <f t="shared" si="3"/>
        <v>0</v>
      </c>
      <c r="Z242" s="28"/>
      <c r="AA242" s="28"/>
      <c r="AB242" s="28"/>
      <c r="AC242" s="28"/>
      <c r="AD242" s="28"/>
    </row>
    <row r="243" spans="1:30" ht="12.75">
      <c r="A243" s="28" t="s">
        <v>6</v>
      </c>
      <c r="B243" s="28">
        <v>18</v>
      </c>
      <c r="C243" s="28"/>
      <c r="D243" s="28">
        <v>1810500</v>
      </c>
      <c r="E243" s="28" t="s">
        <v>626</v>
      </c>
      <c r="F243" s="49">
        <v>6705</v>
      </c>
      <c r="G243" s="28"/>
      <c r="H243" s="29"/>
      <c r="Q243" s="28" t="s">
        <v>6</v>
      </c>
      <c r="R243" s="28">
        <v>1801770</v>
      </c>
      <c r="S243" s="28" t="s">
        <v>84</v>
      </c>
      <c r="T243" s="28">
        <v>18135</v>
      </c>
      <c r="U243" s="28" t="s">
        <v>85</v>
      </c>
      <c r="V243" s="22">
        <f t="shared" si="3"/>
        <v>0</v>
      </c>
      <c r="Z243" s="28"/>
      <c r="AA243" s="28"/>
      <c r="AB243" s="28"/>
      <c r="AC243" s="28"/>
      <c r="AD243" s="28"/>
    </row>
    <row r="244" spans="1:30" ht="12.75">
      <c r="A244" s="28" t="s">
        <v>6</v>
      </c>
      <c r="B244" s="28">
        <v>18</v>
      </c>
      <c r="C244" s="28"/>
      <c r="D244" s="28">
        <v>1810530</v>
      </c>
      <c r="E244" s="28" t="s">
        <v>627</v>
      </c>
      <c r="F244" s="49">
        <v>6865</v>
      </c>
      <c r="G244" s="28"/>
      <c r="H244" s="29"/>
      <c r="Q244" s="28" t="s">
        <v>6</v>
      </c>
      <c r="R244" s="28">
        <v>1803180</v>
      </c>
      <c r="S244" s="28" t="s">
        <v>137</v>
      </c>
      <c r="T244" s="28">
        <v>18135</v>
      </c>
      <c r="U244" s="28" t="s">
        <v>85</v>
      </c>
      <c r="V244" s="22">
        <f t="shared" si="3"/>
        <v>0</v>
      </c>
      <c r="Z244" s="28"/>
      <c r="AA244" s="28"/>
      <c r="AB244" s="28"/>
      <c r="AC244" s="28"/>
      <c r="AD244" s="28"/>
    </row>
    <row r="245" spans="1:30" ht="12.75">
      <c r="A245" s="28" t="s">
        <v>6</v>
      </c>
      <c r="B245" s="28">
        <v>18</v>
      </c>
      <c r="C245" s="28"/>
      <c r="D245" s="28">
        <v>1810560</v>
      </c>
      <c r="E245" s="28" t="s">
        <v>628</v>
      </c>
      <c r="F245" s="49">
        <v>7445</v>
      </c>
      <c r="G245" s="28"/>
      <c r="H245" s="29"/>
      <c r="Q245" s="28" t="s">
        <v>6</v>
      </c>
      <c r="R245" s="28">
        <v>1810740</v>
      </c>
      <c r="S245" s="28" t="s">
        <v>331</v>
      </c>
      <c r="T245" s="28">
        <v>18135</v>
      </c>
      <c r="U245" s="28" t="s">
        <v>85</v>
      </c>
      <c r="V245" s="22">
        <f t="shared" si="3"/>
        <v>1</v>
      </c>
      <c r="Z245" s="28"/>
      <c r="AA245" s="28"/>
      <c r="AB245" s="28"/>
      <c r="AC245" s="28"/>
      <c r="AD245" s="28"/>
    </row>
    <row r="246" spans="1:30" ht="12.75">
      <c r="A246" s="28" t="s">
        <v>6</v>
      </c>
      <c r="B246" s="28">
        <v>18</v>
      </c>
      <c r="C246" s="28"/>
      <c r="D246" s="28">
        <v>1810590</v>
      </c>
      <c r="E246" s="28" t="s">
        <v>629</v>
      </c>
      <c r="F246" s="49">
        <v>8020</v>
      </c>
      <c r="G246" s="28"/>
      <c r="H246" s="29"/>
      <c r="Q246" s="28" t="s">
        <v>6</v>
      </c>
      <c r="R246" s="28">
        <v>1800390</v>
      </c>
      <c r="S246" s="28" t="s">
        <v>27</v>
      </c>
      <c r="T246" s="28">
        <v>18137</v>
      </c>
      <c r="U246" s="28" t="s">
        <v>29</v>
      </c>
      <c r="V246" s="22">
        <f t="shared" si="3"/>
        <v>0</v>
      </c>
      <c r="Z246" s="28"/>
      <c r="AA246" s="28"/>
      <c r="AB246" s="28"/>
      <c r="AC246" s="28"/>
      <c r="AD246" s="28"/>
    </row>
    <row r="247" spans="1:30" ht="12.75">
      <c r="A247" s="28" t="s">
        <v>6</v>
      </c>
      <c r="B247" s="28">
        <v>18</v>
      </c>
      <c r="C247" s="28"/>
      <c r="D247" s="28">
        <v>1810620</v>
      </c>
      <c r="E247" s="28" t="s">
        <v>630</v>
      </c>
      <c r="F247" s="49">
        <v>2455</v>
      </c>
      <c r="G247" s="28"/>
      <c r="H247" s="29"/>
      <c r="Q247" s="28" t="s">
        <v>6</v>
      </c>
      <c r="R247" s="28">
        <v>1804800</v>
      </c>
      <c r="S247" s="28" t="s">
        <v>182</v>
      </c>
      <c r="T247" s="28">
        <v>18137</v>
      </c>
      <c r="U247" s="28" t="s">
        <v>29</v>
      </c>
      <c r="V247" s="22">
        <f t="shared" si="3"/>
        <v>0</v>
      </c>
      <c r="Z247" s="28"/>
      <c r="AA247" s="28"/>
      <c r="AB247" s="28"/>
      <c r="AC247" s="28"/>
      <c r="AD247" s="28"/>
    </row>
    <row r="248" spans="1:30" ht="12.75">
      <c r="A248" s="28" t="s">
        <v>6</v>
      </c>
      <c r="B248" s="28">
        <v>18</v>
      </c>
      <c r="C248" s="28"/>
      <c r="D248" s="28">
        <v>1810640</v>
      </c>
      <c r="E248" s="28" t="s">
        <v>631</v>
      </c>
      <c r="F248" s="49">
        <v>2100</v>
      </c>
      <c r="G248" s="28"/>
      <c r="H248" s="29"/>
      <c r="Q248" s="28" t="s">
        <v>6</v>
      </c>
      <c r="R248" s="28">
        <v>1806630</v>
      </c>
      <c r="S248" s="28" t="s">
        <v>219</v>
      </c>
      <c r="T248" s="28">
        <v>18137</v>
      </c>
      <c r="U248" s="28" t="s">
        <v>29</v>
      </c>
      <c r="V248" s="22">
        <f t="shared" si="3"/>
        <v>0</v>
      </c>
      <c r="Z248" s="28"/>
      <c r="AA248" s="28"/>
      <c r="AB248" s="28"/>
      <c r="AC248" s="28"/>
      <c r="AD248" s="28"/>
    </row>
    <row r="249" spans="1:30" ht="12.75">
      <c r="A249" s="28" t="s">
        <v>6</v>
      </c>
      <c r="B249" s="28">
        <v>18</v>
      </c>
      <c r="C249" s="28"/>
      <c r="D249" s="28">
        <v>1810650</v>
      </c>
      <c r="E249" s="28" t="s">
        <v>391</v>
      </c>
      <c r="F249" s="49">
        <v>3005</v>
      </c>
      <c r="G249" s="28"/>
      <c r="H249" s="29"/>
      <c r="Q249" s="28" t="s">
        <v>6</v>
      </c>
      <c r="R249" s="28">
        <v>1810530</v>
      </c>
      <c r="S249" s="28" t="s">
        <v>323</v>
      </c>
      <c r="T249" s="28">
        <v>18137</v>
      </c>
      <c r="U249" s="28" t="s">
        <v>29</v>
      </c>
      <c r="V249" s="22">
        <f t="shared" si="3"/>
        <v>0</v>
      </c>
      <c r="Z249" s="28"/>
      <c r="AA249" s="28"/>
      <c r="AB249" s="28"/>
      <c r="AC249" s="28"/>
      <c r="AD249" s="28"/>
    </row>
    <row r="250" spans="1:30" ht="12.75">
      <c r="A250" s="28" t="s">
        <v>6</v>
      </c>
      <c r="B250" s="28">
        <v>18</v>
      </c>
      <c r="C250" s="28"/>
      <c r="D250" s="28">
        <v>1810680</v>
      </c>
      <c r="E250" s="28" t="s">
        <v>632</v>
      </c>
      <c r="F250" s="49">
        <v>815</v>
      </c>
      <c r="G250" s="28"/>
      <c r="H250" s="29"/>
      <c r="Q250" s="28" t="s">
        <v>6</v>
      </c>
      <c r="R250" s="28">
        <v>1811190</v>
      </c>
      <c r="S250" s="28" t="s">
        <v>342</v>
      </c>
      <c r="T250" s="28">
        <v>18137</v>
      </c>
      <c r="U250" s="28" t="s">
        <v>29</v>
      </c>
      <c r="V250" s="22">
        <f t="shared" si="3"/>
        <v>1</v>
      </c>
      <c r="Z250" s="28"/>
      <c r="AA250" s="28"/>
      <c r="AB250" s="28"/>
      <c r="AC250" s="28"/>
      <c r="AD250" s="28"/>
    </row>
    <row r="251" spans="1:30" ht="12.75">
      <c r="A251" s="28" t="s">
        <v>6</v>
      </c>
      <c r="B251" s="28">
        <v>18</v>
      </c>
      <c r="C251" s="28"/>
      <c r="D251" s="28">
        <v>1810710</v>
      </c>
      <c r="E251" s="28" t="s">
        <v>633</v>
      </c>
      <c r="F251" s="49">
        <v>3115</v>
      </c>
      <c r="G251" s="28"/>
      <c r="H251" s="29"/>
      <c r="Q251" s="28" t="s">
        <v>6</v>
      </c>
      <c r="R251" s="28">
        <v>1801060</v>
      </c>
      <c r="S251" s="28" t="s">
        <v>60</v>
      </c>
      <c r="T251" s="28">
        <v>18139</v>
      </c>
      <c r="U251" s="28" t="s">
        <v>61</v>
      </c>
      <c r="V251" s="22">
        <f t="shared" si="3"/>
        <v>0</v>
      </c>
      <c r="Z251" s="28"/>
      <c r="AA251" s="28"/>
      <c r="AB251" s="28"/>
      <c r="AC251" s="28"/>
      <c r="AD251" s="28"/>
    </row>
    <row r="252" spans="1:30" ht="12.75">
      <c r="A252" s="28" t="s">
        <v>6</v>
      </c>
      <c r="B252" s="28">
        <v>18</v>
      </c>
      <c r="C252" s="28"/>
      <c r="D252" s="28">
        <v>1810740</v>
      </c>
      <c r="E252" s="28" t="s">
        <v>634</v>
      </c>
      <c r="F252" s="49">
        <v>6805</v>
      </c>
      <c r="G252" s="28"/>
      <c r="H252" s="29"/>
      <c r="Q252" s="28" t="s">
        <v>6</v>
      </c>
      <c r="R252" s="28">
        <v>1809750</v>
      </c>
      <c r="S252" s="28" t="s">
        <v>303</v>
      </c>
      <c r="T252" s="28">
        <v>18139</v>
      </c>
      <c r="U252" s="28" t="s">
        <v>61</v>
      </c>
      <c r="V252" s="22">
        <f t="shared" si="3"/>
        <v>1</v>
      </c>
      <c r="Z252" s="28"/>
      <c r="AA252" s="28"/>
      <c r="AB252" s="28"/>
      <c r="AC252" s="28"/>
      <c r="AD252" s="28"/>
    </row>
    <row r="253" spans="1:30" ht="12.75">
      <c r="A253" s="28" t="s">
        <v>6</v>
      </c>
      <c r="B253" s="28">
        <v>18</v>
      </c>
      <c r="C253" s="28"/>
      <c r="D253" s="28">
        <v>1810770</v>
      </c>
      <c r="E253" s="28" t="s">
        <v>635</v>
      </c>
      <c r="F253" s="49">
        <v>8425</v>
      </c>
      <c r="G253" s="28"/>
      <c r="H253" s="29"/>
      <c r="Q253" s="28" t="s">
        <v>6</v>
      </c>
      <c r="R253" s="28">
        <v>1809990</v>
      </c>
      <c r="S253" s="28" t="s">
        <v>306</v>
      </c>
      <c r="T253" s="28">
        <v>18143</v>
      </c>
      <c r="U253" s="28" t="s">
        <v>307</v>
      </c>
      <c r="V253" s="22">
        <f t="shared" si="3"/>
        <v>0</v>
      </c>
      <c r="Z253" s="28"/>
      <c r="AA253" s="28"/>
      <c r="AB253" s="28"/>
      <c r="AC253" s="28"/>
      <c r="AD253" s="28"/>
    </row>
    <row r="254" spans="1:30" ht="12.75">
      <c r="A254" s="28" t="s">
        <v>6</v>
      </c>
      <c r="B254" s="28">
        <v>18</v>
      </c>
      <c r="C254" s="28"/>
      <c r="D254" s="28">
        <v>1810800</v>
      </c>
      <c r="E254" s="28" t="s">
        <v>636</v>
      </c>
      <c r="F254" s="49">
        <v>4000</v>
      </c>
      <c r="G254" s="28"/>
      <c r="H254" s="29"/>
      <c r="Q254" s="28" t="s">
        <v>6</v>
      </c>
      <c r="R254" s="28">
        <v>1810020</v>
      </c>
      <c r="S254" s="28" t="s">
        <v>306</v>
      </c>
      <c r="T254" s="28">
        <v>18143</v>
      </c>
      <c r="U254" s="28" t="s">
        <v>307</v>
      </c>
      <c r="V254" s="22">
        <f t="shared" si="3"/>
        <v>1</v>
      </c>
      <c r="Z254" s="28"/>
      <c r="AA254" s="28"/>
      <c r="AB254" s="28"/>
      <c r="AC254" s="28"/>
      <c r="AD254" s="28"/>
    </row>
    <row r="255" spans="1:30" ht="12.75">
      <c r="A255" s="28" t="s">
        <v>6</v>
      </c>
      <c r="B255" s="28">
        <v>18</v>
      </c>
      <c r="C255" s="28"/>
      <c r="D255" s="28">
        <v>1810830</v>
      </c>
      <c r="E255" s="28" t="s">
        <v>637</v>
      </c>
      <c r="F255" s="49">
        <v>7360</v>
      </c>
      <c r="G255" s="28"/>
      <c r="H255" s="29"/>
      <c r="Q255" s="28" t="s">
        <v>6</v>
      </c>
      <c r="R255" s="28">
        <v>1802610</v>
      </c>
      <c r="S255" s="28" t="s">
        <v>111</v>
      </c>
      <c r="T255" s="28">
        <v>18145</v>
      </c>
      <c r="U255" s="28" t="s">
        <v>113</v>
      </c>
      <c r="V255" s="22">
        <f t="shared" si="3"/>
        <v>0</v>
      </c>
      <c r="Z255" s="28"/>
      <c r="AA255" s="28"/>
      <c r="AB255" s="28"/>
      <c r="AC255" s="28"/>
      <c r="AD255" s="28"/>
    </row>
    <row r="256" spans="1:30" ht="12.75">
      <c r="A256" s="28" t="s">
        <v>6</v>
      </c>
      <c r="B256" s="28">
        <v>18</v>
      </c>
      <c r="C256" s="28"/>
      <c r="D256" s="28">
        <v>1810860</v>
      </c>
      <c r="E256" s="28" t="s">
        <v>638</v>
      </c>
      <c r="F256" s="49">
        <v>7715</v>
      </c>
      <c r="G256" s="28"/>
      <c r="H256" s="29"/>
      <c r="Q256" s="28" t="s">
        <v>6</v>
      </c>
      <c r="R256" s="28">
        <v>1808310</v>
      </c>
      <c r="S256" s="28" t="s">
        <v>273</v>
      </c>
      <c r="T256" s="28">
        <v>18145</v>
      </c>
      <c r="U256" s="28" t="s">
        <v>113</v>
      </c>
      <c r="V256" s="22">
        <f t="shared" si="3"/>
        <v>0</v>
      </c>
      <c r="Z256" s="28"/>
      <c r="AA256" s="28"/>
      <c r="AB256" s="28"/>
      <c r="AC256" s="28"/>
      <c r="AD256" s="28"/>
    </row>
    <row r="257" spans="1:30" ht="12.75">
      <c r="A257" s="28" t="s">
        <v>6</v>
      </c>
      <c r="B257" s="28">
        <v>18</v>
      </c>
      <c r="C257" s="28"/>
      <c r="D257" s="28">
        <v>1810870</v>
      </c>
      <c r="E257" s="28" t="s">
        <v>639</v>
      </c>
      <c r="F257" s="49">
        <v>2110</v>
      </c>
      <c r="G257" s="28"/>
      <c r="H257" s="29"/>
      <c r="Q257" s="28" t="s">
        <v>6</v>
      </c>
      <c r="R257" s="28">
        <v>1803210</v>
      </c>
      <c r="S257" s="28" t="s">
        <v>138</v>
      </c>
      <c r="T257" s="28">
        <v>18145</v>
      </c>
      <c r="U257" s="28" t="s">
        <v>113</v>
      </c>
      <c r="V257" s="22">
        <f t="shared" si="3"/>
        <v>0</v>
      </c>
      <c r="Z257" s="28"/>
      <c r="AA257" s="28"/>
      <c r="AB257" s="28"/>
      <c r="AC257" s="28"/>
      <c r="AD257" s="28"/>
    </row>
    <row r="258" spans="1:30" ht="12.75">
      <c r="A258" s="28" t="s">
        <v>6</v>
      </c>
      <c r="B258" s="28">
        <v>18</v>
      </c>
      <c r="C258" s="28"/>
      <c r="D258" s="28">
        <v>1810900</v>
      </c>
      <c r="E258" s="28" t="s">
        <v>640</v>
      </c>
      <c r="F258" s="49">
        <v>6260</v>
      </c>
      <c r="G258" s="28"/>
      <c r="H258" s="29"/>
      <c r="Q258" s="28" t="s">
        <v>6</v>
      </c>
      <c r="R258" s="28">
        <v>1810140</v>
      </c>
      <c r="S258" s="28" t="s">
        <v>310</v>
      </c>
      <c r="T258" s="28">
        <v>18145</v>
      </c>
      <c r="U258" s="28" t="s">
        <v>113</v>
      </c>
      <c r="V258" s="22">
        <f t="shared" si="3"/>
        <v>0</v>
      </c>
      <c r="Z258" s="28"/>
      <c r="AA258" s="28"/>
      <c r="AB258" s="28"/>
      <c r="AC258" s="28"/>
      <c r="AD258" s="28"/>
    </row>
    <row r="259" spans="1:30" ht="12.75">
      <c r="A259" s="28" t="s">
        <v>6</v>
      </c>
      <c r="B259" s="28">
        <v>18</v>
      </c>
      <c r="C259" s="28"/>
      <c r="D259" s="28">
        <v>1810920</v>
      </c>
      <c r="E259" s="28" t="s">
        <v>441</v>
      </c>
      <c r="F259" s="49">
        <v>5400</v>
      </c>
      <c r="G259" s="28"/>
      <c r="H259" s="29"/>
      <c r="Q259" s="28" t="s">
        <v>6</v>
      </c>
      <c r="R259" s="28">
        <v>1810830</v>
      </c>
      <c r="S259" s="28" t="s">
        <v>334</v>
      </c>
      <c r="T259" s="28">
        <v>18145</v>
      </c>
      <c r="U259" s="28" t="s">
        <v>113</v>
      </c>
      <c r="V259" s="22">
        <f t="shared" si="3"/>
        <v>1</v>
      </c>
      <c r="Z259" s="28"/>
      <c r="AA259" s="28"/>
      <c r="AB259" s="28"/>
      <c r="AC259" s="28"/>
      <c r="AD259" s="28"/>
    </row>
    <row r="260" spans="1:30" ht="12.75">
      <c r="A260" s="28" t="s">
        <v>6</v>
      </c>
      <c r="B260" s="28">
        <v>18</v>
      </c>
      <c r="C260" s="28"/>
      <c r="D260" s="28">
        <v>1810950</v>
      </c>
      <c r="E260" s="28" t="s">
        <v>641</v>
      </c>
      <c r="F260" s="49">
        <v>6195</v>
      </c>
      <c r="G260" s="28"/>
      <c r="H260" s="29"/>
      <c r="Q260" s="28" t="s">
        <v>6</v>
      </c>
      <c r="R260" s="28">
        <v>1808010</v>
      </c>
      <c r="S260" s="28" t="s">
        <v>258</v>
      </c>
      <c r="T260" s="28">
        <v>18147</v>
      </c>
      <c r="U260" s="28" t="s">
        <v>259</v>
      </c>
      <c r="V260" s="22">
        <f t="shared" si="3"/>
        <v>0</v>
      </c>
      <c r="Z260" s="28"/>
      <c r="AA260" s="28"/>
      <c r="AB260" s="28"/>
      <c r="AC260" s="28"/>
      <c r="AD260" s="28"/>
    </row>
    <row r="261" spans="1:30" ht="12.75">
      <c r="A261" s="28" t="s">
        <v>6</v>
      </c>
      <c r="B261" s="28">
        <v>18</v>
      </c>
      <c r="C261" s="28"/>
      <c r="D261" s="28">
        <v>1810980</v>
      </c>
      <c r="E261" s="28" t="s">
        <v>642</v>
      </c>
      <c r="F261" s="49">
        <v>6160</v>
      </c>
      <c r="G261" s="28"/>
      <c r="H261" s="29"/>
      <c r="Q261" s="28" t="s">
        <v>6</v>
      </c>
      <c r="R261" s="28">
        <v>1810560</v>
      </c>
      <c r="S261" s="28" t="s">
        <v>324</v>
      </c>
      <c r="T261" s="28">
        <v>18147</v>
      </c>
      <c r="U261" s="28" t="s">
        <v>259</v>
      </c>
      <c r="V261" s="22">
        <f t="shared" si="3"/>
        <v>1</v>
      </c>
      <c r="Z261" s="28"/>
      <c r="AA261" s="28"/>
      <c r="AB261" s="28"/>
      <c r="AC261" s="28"/>
      <c r="AD261" s="28"/>
    </row>
    <row r="262" spans="1:30" ht="12.75">
      <c r="A262" s="28" t="s">
        <v>6</v>
      </c>
      <c r="B262" s="28">
        <v>18</v>
      </c>
      <c r="C262" s="28"/>
      <c r="D262" s="28">
        <v>1811100</v>
      </c>
      <c r="E262" s="28" t="s">
        <v>407</v>
      </c>
      <c r="F262" s="49">
        <v>7615</v>
      </c>
      <c r="G262" s="28"/>
      <c r="H262" s="29"/>
      <c r="Q262" s="28" t="s">
        <v>6</v>
      </c>
      <c r="R262" s="28">
        <v>1809120</v>
      </c>
      <c r="S262" s="28" t="s">
        <v>289</v>
      </c>
      <c r="T262" s="28">
        <v>18141</v>
      </c>
      <c r="U262" s="28" t="s">
        <v>222</v>
      </c>
      <c r="V262" s="22">
        <f t="shared" si="3"/>
        <v>0</v>
      </c>
      <c r="Z262" s="28"/>
      <c r="AA262" s="28"/>
      <c r="AB262" s="28"/>
      <c r="AC262" s="28"/>
      <c r="AD262" s="28"/>
    </row>
    <row r="263" spans="1:30" ht="12.75">
      <c r="A263" s="28" t="s">
        <v>6</v>
      </c>
      <c r="B263" s="28">
        <v>18</v>
      </c>
      <c r="C263" s="28"/>
      <c r="D263" s="28">
        <v>1811190</v>
      </c>
      <c r="E263" s="28" t="s">
        <v>643</v>
      </c>
      <c r="F263" s="49">
        <v>1560</v>
      </c>
      <c r="G263" s="28"/>
      <c r="H263" s="29"/>
      <c r="Q263" s="28" t="s">
        <v>6</v>
      </c>
      <c r="R263" s="28">
        <v>1807560</v>
      </c>
      <c r="S263" s="28" t="s">
        <v>242</v>
      </c>
      <c r="T263" s="28">
        <v>18141</v>
      </c>
      <c r="U263" s="28" t="s">
        <v>222</v>
      </c>
      <c r="V263" s="22">
        <f t="shared" si="3"/>
        <v>0</v>
      </c>
      <c r="Z263" s="28"/>
      <c r="AA263" s="28"/>
      <c r="AB263" s="28"/>
      <c r="AC263" s="28"/>
      <c r="AD263" s="28"/>
    </row>
    <row r="264" spans="1:30" ht="12.75">
      <c r="A264" s="28" t="s">
        <v>6</v>
      </c>
      <c r="B264" s="28">
        <v>18</v>
      </c>
      <c r="C264" s="28"/>
      <c r="D264" s="28">
        <v>1811220</v>
      </c>
      <c r="E264" s="28" t="s">
        <v>644</v>
      </c>
      <c r="F264" s="49">
        <v>7775</v>
      </c>
      <c r="G264" s="28"/>
      <c r="H264" s="29"/>
      <c r="Q264" s="28" t="s">
        <v>6</v>
      </c>
      <c r="R264" s="28">
        <v>1808760</v>
      </c>
      <c r="S264" s="28" t="s">
        <v>279</v>
      </c>
      <c r="T264" s="28">
        <v>18141</v>
      </c>
      <c r="U264" s="28" t="s">
        <v>222</v>
      </c>
      <c r="V264" s="22">
        <f t="shared" si="3"/>
        <v>0</v>
      </c>
      <c r="Z264" s="28"/>
      <c r="AA264" s="28"/>
      <c r="AB264" s="28"/>
      <c r="AC264" s="28"/>
      <c r="AD264" s="28"/>
    </row>
    <row r="265" spans="1:30" ht="12.75">
      <c r="A265" s="28" t="s">
        <v>6</v>
      </c>
      <c r="B265" s="28">
        <v>18</v>
      </c>
      <c r="C265" s="28"/>
      <c r="D265" s="28">
        <v>1811250</v>
      </c>
      <c r="E265" s="28" t="s">
        <v>645</v>
      </c>
      <c r="F265" s="49">
        <v>3460</v>
      </c>
      <c r="G265" s="28"/>
      <c r="H265" s="29"/>
      <c r="Q265" s="28" t="s">
        <v>6</v>
      </c>
      <c r="R265" s="28">
        <v>1806840</v>
      </c>
      <c r="S265" s="28" t="s">
        <v>221</v>
      </c>
      <c r="T265" s="28">
        <v>18141</v>
      </c>
      <c r="U265" s="28" t="s">
        <v>222</v>
      </c>
      <c r="V265" s="22">
        <f t="shared" si="3"/>
        <v>0</v>
      </c>
      <c r="Z265" s="28"/>
      <c r="AA265" s="28"/>
      <c r="AB265" s="28"/>
      <c r="AC265" s="28"/>
      <c r="AD265" s="28"/>
    </row>
    <row r="266" spans="1:30" ht="12.75">
      <c r="A266" s="28" t="s">
        <v>6</v>
      </c>
      <c r="B266" s="28">
        <v>18</v>
      </c>
      <c r="C266" s="28"/>
      <c r="D266" s="28">
        <v>1811260</v>
      </c>
      <c r="E266" s="28" t="s">
        <v>646</v>
      </c>
      <c r="F266" s="49">
        <v>6350</v>
      </c>
      <c r="G266" s="28"/>
      <c r="H266" s="29"/>
      <c r="Q266" s="28" t="s">
        <v>6</v>
      </c>
      <c r="R266" s="28">
        <v>1810290</v>
      </c>
      <c r="S266" s="28" t="s">
        <v>314</v>
      </c>
      <c r="T266" s="28">
        <v>18141</v>
      </c>
      <c r="U266" s="28" t="s">
        <v>222</v>
      </c>
      <c r="V266" s="22">
        <f t="shared" si="3"/>
        <v>1</v>
      </c>
      <c r="Z266" s="28"/>
      <c r="AA266" s="28"/>
      <c r="AB266" s="28"/>
      <c r="AC266" s="28"/>
      <c r="AD266" s="28"/>
    </row>
    <row r="267" spans="1:30" ht="12.75">
      <c r="A267" s="28" t="s">
        <v>6</v>
      </c>
      <c r="B267" s="28">
        <v>18</v>
      </c>
      <c r="C267" s="28"/>
      <c r="D267" s="28">
        <v>1811340</v>
      </c>
      <c r="E267" s="28" t="s">
        <v>647</v>
      </c>
      <c r="F267" s="49">
        <v>7865</v>
      </c>
      <c r="G267" s="28"/>
      <c r="H267" s="29"/>
      <c r="Q267" s="28" t="s">
        <v>6</v>
      </c>
      <c r="R267" s="28">
        <v>1802520</v>
      </c>
      <c r="S267" s="28" t="s">
        <v>107</v>
      </c>
      <c r="T267" s="28">
        <v>18149</v>
      </c>
      <c r="U267" s="28" t="s">
        <v>109</v>
      </c>
      <c r="V267" s="22">
        <f aca="true" t="shared" si="4" ref="V267:V302">IF(U267=U268,0,1)</f>
        <v>0</v>
      </c>
      <c r="Z267" s="28"/>
      <c r="AA267" s="28"/>
      <c r="AB267" s="28"/>
      <c r="AC267" s="28"/>
      <c r="AD267" s="28"/>
    </row>
    <row r="268" spans="1:30" ht="12.75">
      <c r="A268" s="28" t="s">
        <v>6</v>
      </c>
      <c r="B268" s="28">
        <v>18</v>
      </c>
      <c r="C268" s="28"/>
      <c r="D268" s="28">
        <v>1811370</v>
      </c>
      <c r="E268" s="28" t="s">
        <v>648</v>
      </c>
      <c r="F268" s="49">
        <v>4445</v>
      </c>
      <c r="G268" s="28"/>
      <c r="H268" s="29"/>
      <c r="Q268" s="28" t="s">
        <v>6</v>
      </c>
      <c r="R268" s="28">
        <v>1805340</v>
      </c>
      <c r="S268" s="28" t="s">
        <v>189</v>
      </c>
      <c r="T268" s="28">
        <v>18149</v>
      </c>
      <c r="U268" s="28" t="s">
        <v>109</v>
      </c>
      <c r="V268" s="22">
        <f t="shared" si="4"/>
        <v>0</v>
      </c>
      <c r="Z268" s="28"/>
      <c r="AA268" s="28"/>
      <c r="AB268" s="28"/>
      <c r="AC268" s="28"/>
      <c r="AD268" s="28"/>
    </row>
    <row r="269" spans="1:30" ht="12.75">
      <c r="A269" s="28" t="s">
        <v>6</v>
      </c>
      <c r="B269" s="28">
        <v>18</v>
      </c>
      <c r="C269" s="28"/>
      <c r="D269" s="28">
        <v>1811400</v>
      </c>
      <c r="E269" s="28" t="s">
        <v>649</v>
      </c>
      <c r="F269" s="49">
        <v>7945</v>
      </c>
      <c r="G269" s="28"/>
      <c r="H269" s="29"/>
      <c r="Q269" s="28" t="s">
        <v>6</v>
      </c>
      <c r="R269" s="28">
        <v>1807800</v>
      </c>
      <c r="S269" s="28" t="s">
        <v>248</v>
      </c>
      <c r="T269" s="28">
        <v>18149</v>
      </c>
      <c r="U269" s="28" t="s">
        <v>109</v>
      </c>
      <c r="V269" s="22">
        <f t="shared" si="4"/>
        <v>0</v>
      </c>
      <c r="Z269" s="28"/>
      <c r="AA269" s="28"/>
      <c r="AB269" s="28"/>
      <c r="AC269" s="28"/>
      <c r="AD269" s="28"/>
    </row>
    <row r="270" spans="1:30" ht="12.75">
      <c r="A270" s="28" t="s">
        <v>6</v>
      </c>
      <c r="B270" s="28">
        <v>18</v>
      </c>
      <c r="C270" s="28"/>
      <c r="D270" s="28">
        <v>1811430</v>
      </c>
      <c r="E270" s="28" t="s">
        <v>650</v>
      </c>
      <c r="F270" s="49">
        <v>8535</v>
      </c>
      <c r="G270" s="28"/>
      <c r="H270" s="29"/>
      <c r="Q270" s="28" t="s">
        <v>6</v>
      </c>
      <c r="R270" s="28">
        <v>1808460</v>
      </c>
      <c r="S270" s="28" t="s">
        <v>275</v>
      </c>
      <c r="T270" s="28">
        <v>18149</v>
      </c>
      <c r="U270" s="28" t="s">
        <v>109</v>
      </c>
      <c r="V270" s="22">
        <f t="shared" si="4"/>
        <v>1</v>
      </c>
      <c r="Z270" s="28"/>
      <c r="AA270" s="28"/>
      <c r="AB270" s="28"/>
      <c r="AC270" s="28"/>
      <c r="AD270" s="28"/>
    </row>
    <row r="271" spans="1:30" ht="12.75">
      <c r="A271" s="28" t="s">
        <v>6</v>
      </c>
      <c r="B271" s="28">
        <v>18</v>
      </c>
      <c r="C271" s="28"/>
      <c r="D271" s="28">
        <v>1811460</v>
      </c>
      <c r="E271" s="28" t="s">
        <v>651</v>
      </c>
      <c r="F271" s="49">
        <v>4645</v>
      </c>
      <c r="G271" s="28"/>
      <c r="H271" s="29"/>
      <c r="Q271" s="28" t="s">
        <v>6</v>
      </c>
      <c r="R271" s="28">
        <v>1801590</v>
      </c>
      <c r="S271" s="28" t="s">
        <v>78</v>
      </c>
      <c r="T271" s="28">
        <v>18151</v>
      </c>
      <c r="U271" s="28" t="s">
        <v>80</v>
      </c>
      <c r="V271" s="22">
        <f t="shared" si="4"/>
        <v>0</v>
      </c>
      <c r="Z271" s="28"/>
      <c r="AA271" s="28"/>
      <c r="AB271" s="28"/>
      <c r="AC271" s="28"/>
      <c r="AD271" s="28"/>
    </row>
    <row r="272" spans="1:30" ht="12.75">
      <c r="A272" s="28" t="s">
        <v>6</v>
      </c>
      <c r="B272" s="28">
        <v>18</v>
      </c>
      <c r="C272" s="28"/>
      <c r="D272" s="28">
        <v>1811490</v>
      </c>
      <c r="E272" s="28" t="s">
        <v>448</v>
      </c>
      <c r="F272" s="49">
        <v>5495</v>
      </c>
      <c r="G272" s="28"/>
      <c r="H272" s="29"/>
      <c r="Q272" s="28" t="s">
        <v>6</v>
      </c>
      <c r="R272" s="28">
        <v>1803780</v>
      </c>
      <c r="S272" s="28" t="s">
        <v>156</v>
      </c>
      <c r="T272" s="28">
        <v>18151</v>
      </c>
      <c r="U272" s="28" t="s">
        <v>80</v>
      </c>
      <c r="V272" s="22">
        <f t="shared" si="4"/>
        <v>0</v>
      </c>
      <c r="Z272" s="28"/>
      <c r="AA272" s="28"/>
      <c r="AB272" s="28"/>
      <c r="AC272" s="28"/>
      <c r="AD272" s="28"/>
    </row>
    <row r="273" spans="1:30" ht="12.75">
      <c r="A273" s="28" t="s">
        <v>6</v>
      </c>
      <c r="B273" s="28">
        <v>18</v>
      </c>
      <c r="C273" s="28"/>
      <c r="D273" s="28">
        <v>1811550</v>
      </c>
      <c r="E273" s="28" t="s">
        <v>652</v>
      </c>
      <c r="F273" s="49">
        <v>6310</v>
      </c>
      <c r="G273" s="28"/>
      <c r="H273" s="29"/>
      <c r="Q273" s="28" t="s">
        <v>6</v>
      </c>
      <c r="R273" s="28">
        <v>1804230</v>
      </c>
      <c r="S273" s="28" t="s">
        <v>171</v>
      </c>
      <c r="T273" s="28">
        <v>18151</v>
      </c>
      <c r="U273" s="28" t="s">
        <v>80</v>
      </c>
      <c r="V273" s="22">
        <f t="shared" si="4"/>
        <v>0</v>
      </c>
      <c r="Z273" s="28"/>
      <c r="AA273" s="28"/>
      <c r="AB273" s="28"/>
      <c r="AC273" s="28"/>
      <c r="AD273" s="28"/>
    </row>
    <row r="274" spans="1:30" ht="12.75">
      <c r="A274" s="28" t="s">
        <v>6</v>
      </c>
      <c r="B274" s="28">
        <v>18</v>
      </c>
      <c r="C274" s="28"/>
      <c r="D274" s="28">
        <v>1811580</v>
      </c>
      <c r="E274" s="28" t="s">
        <v>653</v>
      </c>
      <c r="F274" s="49">
        <v>8565</v>
      </c>
      <c r="G274" s="28"/>
      <c r="H274" s="29"/>
      <c r="Q274" s="28" t="s">
        <v>6</v>
      </c>
      <c r="R274" s="28">
        <v>1811100</v>
      </c>
      <c r="S274" s="28" t="s">
        <v>341</v>
      </c>
      <c r="T274" s="28">
        <v>18151</v>
      </c>
      <c r="U274" s="28" t="s">
        <v>80</v>
      </c>
      <c r="V274" s="22">
        <f t="shared" si="4"/>
        <v>0</v>
      </c>
      <c r="Z274" s="28"/>
      <c r="AA274" s="28"/>
      <c r="AB274" s="28"/>
      <c r="AC274" s="28"/>
      <c r="AD274" s="28"/>
    </row>
    <row r="275" spans="1:30" ht="12.75">
      <c r="A275" s="28" t="s">
        <v>6</v>
      </c>
      <c r="B275" s="28">
        <v>18</v>
      </c>
      <c r="C275" s="28"/>
      <c r="D275" s="28">
        <v>1811610</v>
      </c>
      <c r="E275" s="28" t="s">
        <v>654</v>
      </c>
      <c r="F275" s="49">
        <v>7950</v>
      </c>
      <c r="G275" s="28"/>
      <c r="H275" s="29"/>
      <c r="Q275" s="28" t="s">
        <v>6</v>
      </c>
      <c r="R275" s="28">
        <v>1809300</v>
      </c>
      <c r="S275" s="28" t="s">
        <v>292</v>
      </c>
      <c r="T275" s="28">
        <v>18151</v>
      </c>
      <c r="U275" s="28" t="s">
        <v>80</v>
      </c>
      <c r="V275" s="22">
        <f t="shared" si="4"/>
        <v>1</v>
      </c>
      <c r="Z275" s="28"/>
      <c r="AA275" s="28"/>
      <c r="AB275" s="28"/>
      <c r="AC275" s="28"/>
      <c r="AD275" s="28"/>
    </row>
    <row r="276" spans="1:30" ht="12.75">
      <c r="A276" s="28" t="s">
        <v>6</v>
      </c>
      <c r="B276" s="28">
        <v>18</v>
      </c>
      <c r="C276" s="28"/>
      <c r="D276" s="28">
        <v>1811700</v>
      </c>
      <c r="E276" s="28" t="s">
        <v>655</v>
      </c>
      <c r="F276" s="49"/>
      <c r="G276" s="28"/>
      <c r="H276" s="29"/>
      <c r="Q276" s="28" t="s">
        <v>6</v>
      </c>
      <c r="R276" s="28">
        <v>1808160</v>
      </c>
      <c r="S276" s="28" t="s">
        <v>267</v>
      </c>
      <c r="T276" s="28">
        <v>18153</v>
      </c>
      <c r="U276" s="28" t="s">
        <v>268</v>
      </c>
      <c r="V276" s="22">
        <f t="shared" si="4"/>
        <v>0</v>
      </c>
      <c r="Z276" s="28"/>
      <c r="AA276" s="28"/>
      <c r="AB276" s="28"/>
      <c r="AC276" s="28"/>
      <c r="AD276" s="28"/>
    </row>
    <row r="277" spans="1:30" ht="12.75">
      <c r="A277" s="28" t="s">
        <v>6</v>
      </c>
      <c r="B277" s="28">
        <v>18</v>
      </c>
      <c r="C277" s="28"/>
      <c r="D277" s="28">
        <v>1811730</v>
      </c>
      <c r="E277" s="28" t="s">
        <v>449</v>
      </c>
      <c r="F277" s="49">
        <v>6795</v>
      </c>
      <c r="G277" s="28"/>
      <c r="H277" s="29"/>
      <c r="Q277" s="28" t="s">
        <v>6</v>
      </c>
      <c r="R277" s="28">
        <v>1810860</v>
      </c>
      <c r="S277" s="28" t="s">
        <v>335</v>
      </c>
      <c r="T277" s="28">
        <v>18153</v>
      </c>
      <c r="U277" s="28" t="s">
        <v>268</v>
      </c>
      <c r="V277" s="22">
        <f t="shared" si="4"/>
        <v>1</v>
      </c>
      <c r="Z277" s="28"/>
      <c r="AA277" s="28"/>
      <c r="AB277" s="28"/>
      <c r="AC277" s="28"/>
      <c r="AD277" s="28"/>
    </row>
    <row r="278" spans="1:30" ht="12.75">
      <c r="A278" s="28" t="s">
        <v>6</v>
      </c>
      <c r="B278" s="28">
        <v>18</v>
      </c>
      <c r="C278" s="28"/>
      <c r="D278" s="28">
        <v>1811910</v>
      </c>
      <c r="E278" s="28" t="s">
        <v>656</v>
      </c>
      <c r="F278" s="49">
        <v>7215</v>
      </c>
      <c r="G278" s="28"/>
      <c r="H278" s="29"/>
      <c r="Q278" s="28" t="s">
        <v>6</v>
      </c>
      <c r="R278" s="28">
        <v>1811220</v>
      </c>
      <c r="S278" s="28" t="s">
        <v>343</v>
      </c>
      <c r="T278" s="28">
        <v>18155</v>
      </c>
      <c r="U278" s="28" t="s">
        <v>344</v>
      </c>
      <c r="V278" s="22">
        <f t="shared" si="4"/>
        <v>1</v>
      </c>
      <c r="Z278" s="28"/>
      <c r="AA278" s="28"/>
      <c r="AB278" s="28"/>
      <c r="AC278" s="28"/>
      <c r="AD278" s="28"/>
    </row>
    <row r="279" spans="1:30" ht="12.75">
      <c r="A279" s="28" t="s">
        <v>6</v>
      </c>
      <c r="B279" s="28">
        <v>18</v>
      </c>
      <c r="C279" s="28"/>
      <c r="D279" s="28">
        <v>1811970</v>
      </c>
      <c r="E279" s="28" t="s">
        <v>450</v>
      </c>
      <c r="F279" s="49">
        <v>6560</v>
      </c>
      <c r="G279" s="28"/>
      <c r="H279" s="29"/>
      <c r="Q279" s="28" t="s">
        <v>6</v>
      </c>
      <c r="R279" s="28">
        <v>1800480</v>
      </c>
      <c r="S279" s="28" t="s">
        <v>34</v>
      </c>
      <c r="T279" s="28">
        <v>18157</v>
      </c>
      <c r="U279" s="28" t="s">
        <v>36</v>
      </c>
      <c r="V279" s="22">
        <f t="shared" si="4"/>
        <v>0</v>
      </c>
      <c r="Z279" s="28"/>
      <c r="AA279" s="28"/>
      <c r="AB279" s="28"/>
      <c r="AC279" s="28"/>
      <c r="AD279" s="28"/>
    </row>
    <row r="280" spans="1:30" ht="12.75">
      <c r="A280" s="28" t="s">
        <v>6</v>
      </c>
      <c r="B280" s="28">
        <v>18</v>
      </c>
      <c r="C280" s="28"/>
      <c r="D280" s="28">
        <v>1812060</v>
      </c>
      <c r="E280" s="28" t="s">
        <v>657</v>
      </c>
      <c r="F280" s="49">
        <v>3710</v>
      </c>
      <c r="G280" s="28"/>
      <c r="H280" s="29"/>
      <c r="Q280" s="28" t="s">
        <v>6</v>
      </c>
      <c r="R280" s="28">
        <v>1805400</v>
      </c>
      <c r="S280" s="28" t="s">
        <v>191</v>
      </c>
      <c r="T280" s="28">
        <v>18157</v>
      </c>
      <c r="U280" s="28" t="s">
        <v>36</v>
      </c>
      <c r="V280" s="22">
        <f t="shared" si="4"/>
        <v>0</v>
      </c>
      <c r="Z280" s="28"/>
      <c r="AA280" s="28"/>
      <c r="AB280" s="28"/>
      <c r="AC280" s="28"/>
      <c r="AD280" s="28"/>
    </row>
    <row r="281" spans="1:30" ht="12.75">
      <c r="A281" s="28" t="s">
        <v>6</v>
      </c>
      <c r="B281" s="28">
        <v>18</v>
      </c>
      <c r="C281" s="28"/>
      <c r="D281" s="28">
        <v>1812090</v>
      </c>
      <c r="E281" s="28" t="s">
        <v>658</v>
      </c>
      <c r="F281" s="49">
        <v>8030</v>
      </c>
      <c r="G281" s="28"/>
      <c r="H281" s="29"/>
      <c r="Q281" s="28" t="s">
        <v>6</v>
      </c>
      <c r="R281" s="28">
        <v>1811340</v>
      </c>
      <c r="S281" s="28" t="s">
        <v>347</v>
      </c>
      <c r="T281" s="28">
        <v>18157</v>
      </c>
      <c r="U281" s="28" t="s">
        <v>36</v>
      </c>
      <c r="V281" s="22">
        <f t="shared" si="4"/>
        <v>1</v>
      </c>
      <c r="Z281" s="28"/>
      <c r="AA281" s="28"/>
      <c r="AB281" s="28"/>
      <c r="AC281" s="28"/>
      <c r="AD281" s="28"/>
    </row>
    <row r="282" spans="1:30" ht="12.75">
      <c r="A282" s="28" t="s">
        <v>6</v>
      </c>
      <c r="B282" s="28">
        <v>18</v>
      </c>
      <c r="C282" s="28"/>
      <c r="D282" s="28">
        <v>1812120</v>
      </c>
      <c r="E282" s="28" t="s">
        <v>659</v>
      </c>
      <c r="F282" s="49">
        <v>4335</v>
      </c>
      <c r="G282" s="28"/>
      <c r="H282" s="29"/>
      <c r="Q282" s="28" t="s">
        <v>6</v>
      </c>
      <c r="R282" s="28">
        <v>1808040</v>
      </c>
      <c r="S282" s="28" t="s">
        <v>260</v>
      </c>
      <c r="T282" s="28">
        <v>18159</v>
      </c>
      <c r="U282" s="28" t="s">
        <v>261</v>
      </c>
      <c r="V282" s="22">
        <f t="shared" si="4"/>
        <v>1</v>
      </c>
      <c r="Z282" s="28"/>
      <c r="AA282" s="28"/>
      <c r="AB282" s="28"/>
      <c r="AC282" s="28"/>
      <c r="AD282" s="28"/>
    </row>
    <row r="283" spans="1:30" ht="12.75">
      <c r="A283" s="28" t="s">
        <v>6</v>
      </c>
      <c r="B283" s="28">
        <v>18</v>
      </c>
      <c r="C283" s="28"/>
      <c r="D283" s="28">
        <v>1812150</v>
      </c>
      <c r="E283" s="28" t="s">
        <v>451</v>
      </c>
      <c r="F283" s="49">
        <v>8060</v>
      </c>
      <c r="G283" s="28"/>
      <c r="H283" s="29"/>
      <c r="Q283" s="28" t="s">
        <v>6</v>
      </c>
      <c r="R283" s="28">
        <v>1803450</v>
      </c>
      <c r="S283" s="28" t="s">
        <v>144</v>
      </c>
      <c r="T283" s="28">
        <v>18163</v>
      </c>
      <c r="U283" s="28" t="s">
        <v>145</v>
      </c>
      <c r="V283" s="22">
        <f t="shared" si="4"/>
        <v>1</v>
      </c>
      <c r="Z283" s="28"/>
      <c r="AA283" s="28"/>
      <c r="AB283" s="28"/>
      <c r="AC283" s="28"/>
      <c r="AD283" s="28"/>
    </row>
    <row r="284" spans="1:30" ht="12.75">
      <c r="A284" s="28" t="s">
        <v>6</v>
      </c>
      <c r="B284" s="28">
        <v>18</v>
      </c>
      <c r="C284" s="28"/>
      <c r="D284" s="28">
        <v>1812180</v>
      </c>
      <c r="E284" s="28" t="s">
        <v>408</v>
      </c>
      <c r="F284" s="49">
        <v>8050</v>
      </c>
      <c r="G284" s="28"/>
      <c r="H284" s="29"/>
      <c r="Q284" s="28" t="s">
        <v>6</v>
      </c>
      <c r="R284" s="28">
        <v>1808070</v>
      </c>
      <c r="S284" s="28" t="s">
        <v>262</v>
      </c>
      <c r="T284" s="28">
        <v>18165</v>
      </c>
      <c r="U284" s="28" t="s">
        <v>263</v>
      </c>
      <c r="V284" s="22">
        <f t="shared" si="4"/>
        <v>0</v>
      </c>
      <c r="Z284" s="28"/>
      <c r="AA284" s="28"/>
      <c r="AB284" s="28"/>
      <c r="AC284" s="28"/>
      <c r="AD284" s="28"/>
    </row>
    <row r="285" spans="1:30" ht="12.75">
      <c r="A285" s="28" t="s">
        <v>6</v>
      </c>
      <c r="B285" s="28">
        <v>18</v>
      </c>
      <c r="C285" s="28"/>
      <c r="D285" s="28">
        <v>1812240</v>
      </c>
      <c r="E285" s="28" t="s">
        <v>452</v>
      </c>
      <c r="F285" s="49">
        <v>2285</v>
      </c>
      <c r="G285" s="28"/>
      <c r="H285" s="29"/>
      <c r="Q285" s="28" t="s">
        <v>6</v>
      </c>
      <c r="R285" s="28">
        <v>1810590</v>
      </c>
      <c r="S285" s="28" t="s">
        <v>325</v>
      </c>
      <c r="T285" s="28">
        <v>18165</v>
      </c>
      <c r="U285" s="28" t="s">
        <v>263</v>
      </c>
      <c r="V285" s="22">
        <f t="shared" si="4"/>
        <v>1</v>
      </c>
      <c r="Z285" s="28"/>
      <c r="AA285" s="28"/>
      <c r="AB285" s="28"/>
      <c r="AC285" s="28"/>
      <c r="AD285" s="28"/>
    </row>
    <row r="286" spans="1:30" ht="12.75">
      <c r="A286" s="28" t="s">
        <v>6</v>
      </c>
      <c r="B286" s="28">
        <v>18</v>
      </c>
      <c r="C286" s="28"/>
      <c r="D286" s="28">
        <v>1812360</v>
      </c>
      <c r="E286" s="28" t="s">
        <v>410</v>
      </c>
      <c r="F286" s="49">
        <v>5360</v>
      </c>
      <c r="G286" s="28"/>
      <c r="H286" s="29"/>
      <c r="Q286" s="28" t="s">
        <v>6</v>
      </c>
      <c r="R286" s="28">
        <v>1812180</v>
      </c>
      <c r="S286" s="28" t="s">
        <v>351</v>
      </c>
      <c r="T286" s="28">
        <v>18169</v>
      </c>
      <c r="U286" s="28" t="s">
        <v>213</v>
      </c>
      <c r="V286" s="22">
        <f t="shared" si="4"/>
        <v>0</v>
      </c>
      <c r="Z286" s="28"/>
      <c r="AA286" s="28"/>
      <c r="AB286" s="28"/>
      <c r="AC286" s="28"/>
      <c r="AD286" s="28"/>
    </row>
    <row r="287" spans="1:30" ht="12.75">
      <c r="A287" s="28" t="s">
        <v>6</v>
      </c>
      <c r="B287" s="28">
        <v>18</v>
      </c>
      <c r="C287" s="28"/>
      <c r="D287" s="28">
        <v>1812390</v>
      </c>
      <c r="E287" s="28" t="s">
        <v>660</v>
      </c>
      <c r="F287" s="49">
        <v>8130</v>
      </c>
      <c r="G287" s="28"/>
      <c r="H287" s="29"/>
      <c r="Q287" s="28" t="s">
        <v>6</v>
      </c>
      <c r="R287" s="28">
        <v>1806270</v>
      </c>
      <c r="S287" s="28" t="s">
        <v>212</v>
      </c>
      <c r="T287" s="28">
        <v>18169</v>
      </c>
      <c r="U287" s="28" t="s">
        <v>213</v>
      </c>
      <c r="V287" s="22">
        <f t="shared" si="4"/>
        <v>1</v>
      </c>
      <c r="Z287" s="28"/>
      <c r="AA287" s="28"/>
      <c r="AB287" s="28"/>
      <c r="AC287" s="28"/>
      <c r="AD287" s="28"/>
    </row>
    <row r="288" spans="1:30" ht="12.75">
      <c r="A288" s="28" t="s">
        <v>6</v>
      </c>
      <c r="B288" s="28">
        <v>18</v>
      </c>
      <c r="C288" s="28"/>
      <c r="D288" s="28">
        <v>1812420</v>
      </c>
      <c r="E288" s="28" t="s">
        <v>453</v>
      </c>
      <c r="F288" s="49">
        <v>4415</v>
      </c>
      <c r="G288" s="28"/>
      <c r="H288" s="29"/>
      <c r="Q288" s="28" t="s">
        <v>6</v>
      </c>
      <c r="R288" s="28">
        <v>1800480</v>
      </c>
      <c r="S288" s="28" t="s">
        <v>34</v>
      </c>
      <c r="T288" s="28">
        <v>18171</v>
      </c>
      <c r="U288" s="28" t="s">
        <v>37</v>
      </c>
      <c r="V288" s="22">
        <f t="shared" si="4"/>
        <v>0</v>
      </c>
      <c r="Z288" s="28"/>
      <c r="AA288" s="28"/>
      <c r="AB288" s="28"/>
      <c r="AC288" s="28"/>
      <c r="AD288" s="28"/>
    </row>
    <row r="289" spans="1:30" ht="12.75">
      <c r="A289" s="28" t="s">
        <v>6</v>
      </c>
      <c r="B289" s="28">
        <v>18</v>
      </c>
      <c r="C289" s="28"/>
      <c r="D289" s="28">
        <v>1812450</v>
      </c>
      <c r="E289" s="28" t="s">
        <v>661</v>
      </c>
      <c r="F289" s="49">
        <v>1405</v>
      </c>
      <c r="G289" s="28"/>
      <c r="H289" s="29"/>
      <c r="Q289" s="28" t="s">
        <v>6</v>
      </c>
      <c r="R289" s="28">
        <v>1802430</v>
      </c>
      <c r="S289" s="28" t="s">
        <v>100</v>
      </c>
      <c r="T289" s="28">
        <v>18171</v>
      </c>
      <c r="U289" s="28" t="s">
        <v>37</v>
      </c>
      <c r="V289" s="22">
        <f t="shared" si="4"/>
        <v>0</v>
      </c>
      <c r="Z289" s="28"/>
      <c r="AA289" s="28"/>
      <c r="AB289" s="28"/>
      <c r="AC289" s="28"/>
      <c r="AD289" s="28"/>
    </row>
    <row r="290" spans="1:30" ht="12.75">
      <c r="A290" s="28" t="s">
        <v>6</v>
      </c>
      <c r="B290" s="28">
        <v>18</v>
      </c>
      <c r="C290" s="28"/>
      <c r="D290" s="28">
        <v>1812720</v>
      </c>
      <c r="E290" s="28" t="s">
        <v>411</v>
      </c>
      <c r="F290" s="49">
        <v>5370</v>
      </c>
      <c r="G290" s="28"/>
      <c r="H290" s="29"/>
      <c r="Q290" s="28" t="s">
        <v>6</v>
      </c>
      <c r="R290" s="28">
        <v>1806080</v>
      </c>
      <c r="S290" s="28" t="s">
        <v>206</v>
      </c>
      <c r="T290" s="28">
        <v>18171</v>
      </c>
      <c r="U290" s="28" t="s">
        <v>37</v>
      </c>
      <c r="V290" s="22">
        <f t="shared" si="4"/>
        <v>1</v>
      </c>
      <c r="Z290" s="28"/>
      <c r="AA290" s="28"/>
      <c r="AB290" s="28"/>
      <c r="AC290" s="28"/>
      <c r="AD290" s="28"/>
    </row>
    <row r="291" spans="1:30" ht="12.75">
      <c r="A291" s="28" t="s">
        <v>6</v>
      </c>
      <c r="B291" s="28">
        <v>18</v>
      </c>
      <c r="C291" s="28"/>
      <c r="D291" s="28">
        <v>1812810</v>
      </c>
      <c r="E291" s="28" t="s">
        <v>412</v>
      </c>
      <c r="F291" s="49">
        <v>5375</v>
      </c>
      <c r="G291" s="28"/>
      <c r="H291" s="29"/>
      <c r="Q291" s="28" t="s">
        <v>6</v>
      </c>
      <c r="R291" s="28">
        <v>1803000</v>
      </c>
      <c r="S291" s="28" t="s">
        <v>128</v>
      </c>
      <c r="T291" s="28">
        <v>18175</v>
      </c>
      <c r="U291" s="28" t="s">
        <v>129</v>
      </c>
      <c r="V291" s="22">
        <f t="shared" si="4"/>
        <v>0</v>
      </c>
      <c r="Z291" s="28"/>
      <c r="AA291" s="28"/>
      <c r="AB291" s="28"/>
      <c r="AC291" s="28"/>
      <c r="AD291" s="28"/>
    </row>
    <row r="292" spans="1:30" ht="12.75">
      <c r="A292" s="28" t="s">
        <v>6</v>
      </c>
      <c r="B292" s="28">
        <v>18</v>
      </c>
      <c r="C292" s="28"/>
      <c r="D292" s="28">
        <v>1812870</v>
      </c>
      <c r="E292" s="28" t="s">
        <v>662</v>
      </c>
      <c r="F292" s="49">
        <v>7875</v>
      </c>
      <c r="G292" s="28"/>
      <c r="H292" s="29"/>
      <c r="Q292" s="28" t="s">
        <v>6</v>
      </c>
      <c r="R292" s="28">
        <v>1809810</v>
      </c>
      <c r="S292" s="28" t="s">
        <v>304</v>
      </c>
      <c r="T292" s="28">
        <v>18175</v>
      </c>
      <c r="U292" s="28" t="s">
        <v>129</v>
      </c>
      <c r="V292" s="22">
        <f t="shared" si="4"/>
        <v>1</v>
      </c>
      <c r="Z292" s="28"/>
      <c r="AA292" s="28"/>
      <c r="AB292" s="28"/>
      <c r="AC292" s="28"/>
      <c r="AD292" s="28"/>
    </row>
    <row r="293" spans="1:30" ht="12.75">
      <c r="A293" s="28" t="s">
        <v>6</v>
      </c>
      <c r="B293" s="28">
        <v>18</v>
      </c>
      <c r="C293" s="28"/>
      <c r="D293" s="28">
        <v>1812880</v>
      </c>
      <c r="E293" s="28" t="s">
        <v>663</v>
      </c>
      <c r="F293" s="49">
        <v>5245</v>
      </c>
      <c r="G293" s="28"/>
      <c r="H293" s="29"/>
      <c r="Q293" s="28" t="s">
        <v>6</v>
      </c>
      <c r="R293" s="28">
        <v>1801560</v>
      </c>
      <c r="S293" s="28" t="s">
        <v>76</v>
      </c>
      <c r="T293" s="28">
        <v>18177</v>
      </c>
      <c r="U293" s="28" t="s">
        <v>77</v>
      </c>
      <c r="V293" s="22">
        <f t="shared" si="4"/>
        <v>0</v>
      </c>
      <c r="Z293" s="28"/>
      <c r="AA293" s="28"/>
      <c r="AB293" s="28"/>
      <c r="AC293" s="28"/>
      <c r="AD293" s="28"/>
    </row>
    <row r="294" spans="1:30" ht="12.75">
      <c r="A294" s="28" t="s">
        <v>6</v>
      </c>
      <c r="B294" s="28">
        <v>18</v>
      </c>
      <c r="C294" s="28"/>
      <c r="D294" s="28">
        <v>1812900</v>
      </c>
      <c r="E294" s="28" t="s">
        <v>455</v>
      </c>
      <c r="F294" s="49">
        <v>6065</v>
      </c>
      <c r="G294" s="28"/>
      <c r="H294" s="29"/>
      <c r="Q294" s="28" t="s">
        <v>6</v>
      </c>
      <c r="R294" s="28">
        <v>1807380</v>
      </c>
      <c r="S294" s="28" t="s">
        <v>236</v>
      </c>
      <c r="T294" s="28">
        <v>18177</v>
      </c>
      <c r="U294" s="28" t="s">
        <v>77</v>
      </c>
      <c r="V294" s="22">
        <f t="shared" si="4"/>
        <v>0</v>
      </c>
      <c r="Z294" s="28"/>
      <c r="AA294" s="28"/>
      <c r="AB294" s="28"/>
      <c r="AC294" s="28"/>
      <c r="AD294" s="28"/>
    </row>
    <row r="295" spans="1:30" ht="12.75">
      <c r="A295" s="28" t="s">
        <v>6</v>
      </c>
      <c r="B295" s="28">
        <v>18</v>
      </c>
      <c r="C295" s="28"/>
      <c r="D295" s="28">
        <v>1812930</v>
      </c>
      <c r="E295" s="28" t="s">
        <v>664</v>
      </c>
      <c r="F295" s="49">
        <v>8220</v>
      </c>
      <c r="G295" s="28"/>
      <c r="H295" s="29"/>
      <c r="Q295" s="28" t="s">
        <v>6</v>
      </c>
      <c r="R295" s="28">
        <v>1808190</v>
      </c>
      <c r="S295" s="28" t="s">
        <v>269</v>
      </c>
      <c r="T295" s="28">
        <v>18177</v>
      </c>
      <c r="U295" s="28" t="s">
        <v>77</v>
      </c>
      <c r="V295" s="22">
        <f t="shared" si="4"/>
        <v>0</v>
      </c>
      <c r="Z295" s="28"/>
      <c r="AA295" s="28"/>
      <c r="AB295" s="28"/>
      <c r="AC295" s="28"/>
      <c r="AD295" s="28"/>
    </row>
    <row r="296" spans="1:30" ht="12.75">
      <c r="A296" s="28" t="s">
        <v>6</v>
      </c>
      <c r="B296" s="28">
        <v>18</v>
      </c>
      <c r="C296" s="28"/>
      <c r="D296" s="28">
        <v>1812990</v>
      </c>
      <c r="E296" s="28" t="s">
        <v>665</v>
      </c>
      <c r="F296" s="49">
        <v>615</v>
      </c>
      <c r="G296" s="28"/>
      <c r="H296" s="29"/>
      <c r="Q296" s="28" t="s">
        <v>6</v>
      </c>
      <c r="R296" s="28">
        <v>1809510</v>
      </c>
      <c r="S296" s="28" t="s">
        <v>296</v>
      </c>
      <c r="T296" s="28">
        <v>18177</v>
      </c>
      <c r="U296" s="28" t="s">
        <v>77</v>
      </c>
      <c r="V296" s="22">
        <f t="shared" si="4"/>
        <v>1</v>
      </c>
      <c r="Z296" s="28"/>
      <c r="AA296" s="28"/>
      <c r="AB296" s="28"/>
      <c r="AC296" s="28"/>
      <c r="AD296" s="28"/>
    </row>
    <row r="297" spans="1:30" ht="12.75">
      <c r="A297" s="28" t="s">
        <v>6</v>
      </c>
      <c r="B297" s="28">
        <v>18</v>
      </c>
      <c r="C297" s="28"/>
      <c r="D297" s="28">
        <v>1813050</v>
      </c>
      <c r="E297" s="28" t="s">
        <v>456</v>
      </c>
      <c r="F297" s="49">
        <v>8355</v>
      </c>
      <c r="G297" s="28"/>
      <c r="H297" s="29"/>
      <c r="Q297" s="28" t="s">
        <v>6</v>
      </c>
      <c r="R297" s="28">
        <v>1800720</v>
      </c>
      <c r="S297" s="28" t="s">
        <v>47</v>
      </c>
      <c r="T297" s="28">
        <v>18179</v>
      </c>
      <c r="U297" s="28" t="s">
        <v>48</v>
      </c>
      <c r="V297" s="22">
        <f t="shared" si="4"/>
        <v>0</v>
      </c>
      <c r="Z297" s="28"/>
      <c r="AA297" s="28"/>
      <c r="AB297" s="28"/>
      <c r="AC297" s="28"/>
      <c r="AD297" s="28"/>
    </row>
    <row r="298" spans="1:30" ht="12.75">
      <c r="A298" s="28" t="s">
        <v>6</v>
      </c>
      <c r="B298" s="28">
        <v>18</v>
      </c>
      <c r="C298" s="28"/>
      <c r="D298" s="28">
        <v>1813080</v>
      </c>
      <c r="E298" s="28" t="s">
        <v>457</v>
      </c>
      <c r="F298" s="49">
        <v>3030</v>
      </c>
      <c r="G298" s="28"/>
      <c r="H298" s="29"/>
      <c r="Q298" s="28" t="s">
        <v>6</v>
      </c>
      <c r="R298" s="28">
        <v>1808220</v>
      </c>
      <c r="S298" s="28" t="s">
        <v>270</v>
      </c>
      <c r="T298" s="28">
        <v>18179</v>
      </c>
      <c r="U298" s="28" t="s">
        <v>48</v>
      </c>
      <c r="V298" s="22">
        <f t="shared" si="4"/>
        <v>0</v>
      </c>
      <c r="Z298" s="28"/>
      <c r="AA298" s="28"/>
      <c r="AB298" s="28"/>
      <c r="AC298" s="28"/>
      <c r="AD298" s="28"/>
    </row>
    <row r="299" spans="1:30" ht="12.75">
      <c r="A299" s="28" t="s">
        <v>6</v>
      </c>
      <c r="B299" s="28">
        <v>18</v>
      </c>
      <c r="C299" s="28"/>
      <c r="D299" s="28">
        <v>1813110</v>
      </c>
      <c r="E299" s="28" t="s">
        <v>458</v>
      </c>
      <c r="F299" s="49">
        <v>4525</v>
      </c>
      <c r="G299" s="28"/>
      <c r="H299" s="29"/>
      <c r="Q299" s="28" t="s">
        <v>6</v>
      </c>
      <c r="R299" s="28">
        <v>1810770</v>
      </c>
      <c r="S299" s="28" t="s">
        <v>332</v>
      </c>
      <c r="T299" s="28">
        <v>18179</v>
      </c>
      <c r="U299" s="28" t="s">
        <v>48</v>
      </c>
      <c r="V299" s="22">
        <f t="shared" si="4"/>
        <v>1</v>
      </c>
      <c r="Z299" s="28"/>
      <c r="AA299" s="28"/>
      <c r="AB299" s="28"/>
      <c r="AC299" s="28"/>
      <c r="AD299" s="28"/>
    </row>
    <row r="300" spans="1:30" ht="12.75">
      <c r="A300" s="28" t="s">
        <v>6</v>
      </c>
      <c r="B300" s="28">
        <v>18</v>
      </c>
      <c r="C300" s="28"/>
      <c r="D300" s="28">
        <v>1813200</v>
      </c>
      <c r="E300" s="28" t="s">
        <v>459</v>
      </c>
      <c r="F300" s="49">
        <v>4760</v>
      </c>
      <c r="G300" s="28"/>
      <c r="H300" s="29"/>
      <c r="Q300" s="28" t="s">
        <v>6</v>
      </c>
      <c r="R300" s="28">
        <v>1803810</v>
      </c>
      <c r="S300" s="28" t="s">
        <v>157</v>
      </c>
      <c r="T300" s="28">
        <v>18181</v>
      </c>
      <c r="U300" s="28" t="s">
        <v>158</v>
      </c>
      <c r="V300" s="22">
        <f t="shared" si="4"/>
        <v>0</v>
      </c>
      <c r="Z300" s="28"/>
      <c r="AA300" s="28"/>
      <c r="AB300" s="28"/>
      <c r="AC300" s="28"/>
      <c r="AD300" s="28"/>
    </row>
    <row r="301" spans="1:30" ht="12.75">
      <c r="A301" s="28" t="s">
        <v>6</v>
      </c>
      <c r="B301" s="28">
        <v>18</v>
      </c>
      <c r="C301" s="28"/>
      <c r="D301" s="28">
        <v>1813230</v>
      </c>
      <c r="E301" s="28" t="s">
        <v>666</v>
      </c>
      <c r="F301" s="49">
        <v>4455</v>
      </c>
      <c r="G301" s="28"/>
      <c r="H301" s="29"/>
      <c r="Q301" s="28" t="s">
        <v>6</v>
      </c>
      <c r="R301" s="28">
        <v>1808130</v>
      </c>
      <c r="S301" s="28" t="s">
        <v>266</v>
      </c>
      <c r="T301" s="28">
        <v>18181</v>
      </c>
      <c r="U301" s="28" t="s">
        <v>158</v>
      </c>
      <c r="V301" s="22">
        <f t="shared" si="4"/>
        <v>0</v>
      </c>
      <c r="Z301" s="28"/>
      <c r="AA301" s="28"/>
      <c r="AB301" s="28"/>
      <c r="AC301" s="28"/>
      <c r="AD301" s="28"/>
    </row>
    <row r="302" spans="1:30" ht="12.75">
      <c r="A302" s="28" t="s">
        <v>6</v>
      </c>
      <c r="B302" s="28">
        <v>18</v>
      </c>
      <c r="C302" s="28"/>
      <c r="D302" s="28">
        <v>1881005</v>
      </c>
      <c r="E302" s="28" t="s">
        <v>668</v>
      </c>
      <c r="F302"/>
      <c r="G302" s="28"/>
      <c r="H302" s="29"/>
      <c r="Q302" s="28" t="s">
        <v>6</v>
      </c>
      <c r="R302" s="28">
        <v>1808940</v>
      </c>
      <c r="S302" s="28" t="s">
        <v>285</v>
      </c>
      <c r="T302" s="28">
        <v>18181</v>
      </c>
      <c r="U302" s="28" t="s">
        <v>158</v>
      </c>
      <c r="V302" s="22">
        <f t="shared" si="4"/>
        <v>1</v>
      </c>
      <c r="Z302" s="28"/>
      <c r="AA302" s="28"/>
      <c r="AB302" s="28"/>
      <c r="AC302" s="28"/>
      <c r="AD302" s="28"/>
    </row>
    <row r="303" spans="1:30" ht="12.75">
      <c r="A303" s="28" t="s">
        <v>6</v>
      </c>
      <c r="B303" s="28">
        <v>18</v>
      </c>
      <c r="C303" s="28"/>
      <c r="D303" s="28">
        <v>1881081</v>
      </c>
      <c r="E303" s="28" t="s">
        <v>669</v>
      </c>
      <c r="F303"/>
      <c r="G303" s="28"/>
      <c r="H303" s="29"/>
      <c r="Q303" s="28" t="s">
        <v>6</v>
      </c>
      <c r="R303" s="28">
        <v>1810230</v>
      </c>
      <c r="S303" s="28" t="s">
        <v>312</v>
      </c>
      <c r="T303" s="28">
        <v>18183</v>
      </c>
      <c r="U303" s="28" t="s">
        <v>98</v>
      </c>
      <c r="V303" s="22">
        <f>IF(U303=U306,0,1)</f>
        <v>0</v>
      </c>
      <c r="Z303" s="28"/>
      <c r="AA303" s="28"/>
      <c r="AB303" s="28"/>
      <c r="AC303" s="28"/>
      <c r="AD303" s="28"/>
    </row>
    <row r="304" spans="1:30" ht="12.75">
      <c r="A304" s="28" t="s">
        <v>6</v>
      </c>
      <c r="B304" s="28">
        <v>18</v>
      </c>
      <c r="C304" s="28"/>
      <c r="D304" s="28">
        <v>1899998</v>
      </c>
      <c r="E304" s="28" t="s">
        <v>670</v>
      </c>
      <c r="F304"/>
      <c r="G304" s="28"/>
      <c r="H304" s="29"/>
      <c r="Q304" s="47"/>
      <c r="R304" s="47"/>
      <c r="S304" s="47"/>
      <c r="T304" s="47"/>
      <c r="U304" s="47"/>
      <c r="Z304" s="47"/>
      <c r="AA304" s="47"/>
      <c r="AB304" s="47"/>
      <c r="AC304" s="47"/>
      <c r="AD304" s="47"/>
    </row>
    <row r="305" spans="1:30" ht="12.75">
      <c r="A305" s="28" t="s">
        <v>6</v>
      </c>
      <c r="B305" s="28">
        <v>18</v>
      </c>
      <c r="C305" s="28"/>
      <c r="D305" s="28">
        <v>1899999</v>
      </c>
      <c r="E305" s="28" t="s">
        <v>671</v>
      </c>
      <c r="F305"/>
      <c r="G305" s="50"/>
      <c r="H305" s="51"/>
      <c r="Q305" s="47"/>
      <c r="R305" s="47"/>
      <c r="S305" s="47"/>
      <c r="T305" s="47"/>
      <c r="U305" s="47"/>
      <c r="Z305" s="47"/>
      <c r="AA305" s="47"/>
      <c r="AB305" s="47"/>
      <c r="AC305" s="47"/>
      <c r="AD305" s="47"/>
    </row>
    <row r="306" spans="1:8" ht="12.75">
      <c r="A306" s="30"/>
      <c r="B306" s="31"/>
      <c r="C306" s="31"/>
      <c r="D306" s="31"/>
      <c r="E306" s="31"/>
      <c r="F306" s="32"/>
      <c r="G306" s="32"/>
      <c r="H306" s="33"/>
    </row>
    <row r="307" spans="1:8" ht="12.75">
      <c r="A307" s="34"/>
      <c r="B307" s="35"/>
      <c r="C307" s="35"/>
      <c r="D307" s="35"/>
      <c r="E307" s="11" t="s">
        <v>357</v>
      </c>
      <c r="F307" s="36"/>
      <c r="G307" s="36">
        <f>SUM(G10:G305)</f>
        <v>0</v>
      </c>
      <c r="H307" s="36">
        <f>SUM(H10:H305)</f>
        <v>0</v>
      </c>
    </row>
  </sheetData>
  <printOptions horizontalCentered="1"/>
  <pageMargins left="0.248031496" right="0.248031496" top="0.984251968503937" bottom="0.984251968503937" header="0.511811023622047" footer="0.511811023622047"/>
  <pageSetup horizontalDpi="600" verticalDpi="600" orientation="landscape" scale="75" r:id="rId1"/>
  <headerFooter alignWithMargins="0">
    <oddHeader>&amp;R&amp;P</oddHeader>
  </headerFooter>
  <rowBreaks count="1" manualBreakCount="1">
    <brk id="2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Indiana Foster &amp; TANF Counts for 2000-01</dc:title>
  <dc:subject/>
  <dc:creator>Sandy Brown</dc:creator>
  <cp:keywords/>
  <dc:description>Indiana Foster &amp; TANF Counts for 2000-01</dc:description>
  <cp:lastModifiedBy>ACF</cp:lastModifiedBy>
  <cp:lastPrinted>2004-10-19T21:16:05Z</cp:lastPrinted>
  <dcterms:created xsi:type="dcterms:W3CDTF">1998-09-29T14:26:11Z</dcterms:created>
  <dcterms:modified xsi:type="dcterms:W3CDTF">2008-10-08T12:41:11Z</dcterms:modified>
  <cp:category>Foster &amp; TANF counts 2000-01</cp:category>
  <cp:version/>
  <cp:contentType/>
  <cp:contentStatus/>
</cp:coreProperties>
</file>