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460" windowHeight="6090" activeTab="0"/>
  </bookViews>
  <sheets>
    <sheet name="Comb_Summary" sheetId="1" r:id="rId1"/>
  </sheets>
  <definedNames>
    <definedName name="_xlnm.Print_Area" localSheetId="0">'Comb_Summary'!$A$1:$K$77</definedName>
  </definedNames>
  <calcPr fullCalcOnLoad="1"/>
</workbook>
</file>

<file path=xl/sharedStrings.xml><?xml version="1.0" encoding="utf-8"?>
<sst xmlns="http://schemas.openxmlformats.org/spreadsheetml/2006/main" count="96" uniqueCount="90">
  <si>
    <t>U. S. Department of Labor</t>
  </si>
  <si>
    <t>Employment and Training Administration</t>
  </si>
  <si>
    <t>State Reporting of Formula Spending as of 6/30/01 (Revised 1/14/02)</t>
  </si>
  <si>
    <t xml:space="preserve">WIA Youth, Adults and Dislocated Workers Programs Combined </t>
  </si>
  <si>
    <t>PY 2000 Availability</t>
  </si>
  <si>
    <t>Unexpended</t>
  </si>
  <si>
    <t>PY 2000</t>
  </si>
  <si>
    <t>FY 2001</t>
  </si>
  <si>
    <t>Total</t>
  </si>
  <si>
    <t>Total Available</t>
  </si>
  <si>
    <t>Expenditures</t>
  </si>
  <si>
    <t>Unexpended Balance</t>
  </si>
  <si>
    <t>Carry-out</t>
  </si>
  <si>
    <t>Carry-In</t>
  </si>
  <si>
    <t>Allotment</t>
  </si>
  <si>
    <t>New PY 2000</t>
  </si>
  <si>
    <t>7/1/00-6/30/01*</t>
  </si>
  <si>
    <t>(Excludes</t>
  </si>
  <si>
    <t>State</t>
  </si>
  <si>
    <t>To PY 2000</t>
  </si>
  <si>
    <t>7/1/00(4/1/00)</t>
  </si>
  <si>
    <t>10/01/00</t>
  </si>
  <si>
    <t>Availability</t>
  </si>
  <si>
    <t>* Includes PY 2000 Youth: 4/1/00-6/30/00</t>
  </si>
  <si>
    <t>PY 1998 Unexp)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</si>
  <si>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</si>
  <si>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</si>
  <si>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</si>
  <si>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</si>
  <si>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</si>
  <si>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</si>
  <si>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</si>
  <si>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</si>
  <si>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</si>
  <si>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</si>
  <si>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</si>
  <si>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</si>
  <si>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</si>
  <si>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</si>
  <si>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</si>
  <si>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</si>
  <si>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</si>
  <si>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</si>
  <si>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</si>
  <si>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</si>
  <si>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</si>
  <si>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</si>
  <si>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</si>
  <si>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</si>
  <si>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</si>
  <si>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</si>
  <si>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</si>
  <si>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</si>
  <si>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</si>
  <si>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</si>
  <si>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</si>
  <si>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</si>
  <si>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</si>
  <si>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</si>
  <si>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</si>
  <si>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</si>
  <si>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</si>
  <si>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</si>
  <si>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</si>
  <si>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</si>
  <si>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</si>
  <si>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</si>
  <si>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</si>
  <si>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</si>
  <si>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</si>
  <si>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</si>
  <si>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</si>
  <si>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</si>
  <si>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</si>
  <si>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</si>
  <si>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</si>
  <si>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</si>
  <si>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Navajo Nation</t>
  </si>
  <si>
    <t xml:space="preserve">   State Total</t>
  </si>
  <si>
    <t>Territories</t>
  </si>
  <si>
    <t>Nat Amer Youth</t>
  </si>
  <si>
    <t>DW Nat'l Reserve *</t>
  </si>
  <si>
    <t xml:space="preserve">   Emerg</t>
  </si>
  <si>
    <t xml:space="preserve">   Demos</t>
  </si>
  <si>
    <t xml:space="preserve">   TAT</t>
  </si>
  <si>
    <t xml:space="preserve">   Rapid Response</t>
  </si>
  <si>
    <t xml:space="preserve">   Spec Olympics</t>
  </si>
  <si>
    <t xml:space="preserve">   * PY 2000 Availability = Funds obligated during PY 2000</t>
  </si>
  <si>
    <t>% Expended</t>
  </si>
  <si>
    <t>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</si>
</sst>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5" xfId="0" applyFont="1" applyBorder="1" applyAlignment="1">
      <alignment/>
    </xf>
    <xf numFmtId="42" fontId="3" fillId="0" borderId="5" xfId="19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0" xfId="0" applyFont="1" applyAlignment="1">
      <alignment/>
    </xf>
    <xf numFmtId="22" fontId="8" fillId="0" borderId="0" xfId="0" applyNumberFormat="1" applyFont="1" applyAlignment="1">
      <alignment/>
    </xf>
    <xf numFmtId="0" fontId="3" fillId="0" borderId="11" xfId="0" applyFont="1" applyBorder="1" applyAlignment="1" quotePrefix="1">
      <alignment horizontal="center"/>
    </xf>
    <xf numFmtId="165" fontId="3" fillId="0" borderId="11" xfId="22" applyNumberFormat="1" applyFont="1" applyBorder="1" applyAlignment="1">
      <alignment/>
    </xf>
    <xf numFmtId="0" fontId="0" fillId="0" borderId="9" xfId="0" applyBorder="1" applyAlignment="1">
      <alignment/>
    </xf>
    <xf numFmtId="165" fontId="0" fillId="0" borderId="12" xfId="22" applyNumberFormat="1" applyBorder="1" applyAlignment="1">
      <alignment/>
    </xf>
    <xf numFmtId="165" fontId="3" fillId="0" borderId="12" xfId="22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 quotePrefix="1">
      <alignment horizontal="center"/>
    </xf>
    <xf numFmtId="0" fontId="0" fillId="0" borderId="1" xfId="0" applyBorder="1" applyAlignment="1">
      <alignment/>
    </xf>
    <xf numFmtId="42" fontId="3" fillId="0" borderId="4" xfId="19" applyFont="1" applyBorder="1" applyAlignment="1">
      <alignment/>
    </xf>
    <xf numFmtId="0" fontId="0" fillId="0" borderId="6" xfId="0" applyBorder="1" applyAlignment="1">
      <alignment/>
    </xf>
    <xf numFmtId="41" fontId="0" fillId="0" borderId="13" xfId="0" applyNumberFormat="1" applyBorder="1" applyAlignment="1">
      <alignment/>
    </xf>
    <xf numFmtId="41" fontId="3" fillId="0" borderId="13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7.00390625" style="0" customWidth="1"/>
    <col min="3" max="4" width="16.421875" style="0" customWidth="1"/>
    <col min="5" max="5" width="16.7109375" style="0" customWidth="1"/>
    <col min="6" max="6" width="16.28125" style="0" customWidth="1"/>
    <col min="7" max="7" width="17.140625" style="0" customWidth="1"/>
    <col min="8" max="8" width="16.57421875" style="0" customWidth="1"/>
    <col min="9" max="9" width="20.28125" style="0" customWidth="1"/>
    <col min="10" max="10" width="18.421875" style="0" hidden="1" customWidth="1"/>
    <col min="11" max="11" width="16.7109375" style="0" customWidth="1"/>
    <col min="12" max="12" width="12.57421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2"/>
      <c r="C5" s="2"/>
      <c r="D5" s="2"/>
      <c r="E5" s="2"/>
      <c r="F5" s="2"/>
      <c r="G5" s="2"/>
      <c r="H5" s="2"/>
      <c r="I5" s="2"/>
      <c r="J5" s="2"/>
      <c r="K5" s="2"/>
    </row>
    <row r="7" spans="1:11" ht="12.75">
      <c r="A7" s="4"/>
      <c r="B7" s="5"/>
      <c r="C7" s="45" t="s">
        <v>4</v>
      </c>
      <c r="D7" s="46"/>
      <c r="E7" s="46"/>
      <c r="F7" s="47"/>
      <c r="G7" s="5"/>
      <c r="H7" s="6" t="s">
        <v>88</v>
      </c>
      <c r="I7" s="6"/>
      <c r="J7" s="7"/>
      <c r="K7" s="8"/>
    </row>
    <row r="8" spans="1:11" ht="12.75">
      <c r="A8" s="9"/>
      <c r="B8" s="10" t="s">
        <v>5</v>
      </c>
      <c r="C8" s="10" t="s">
        <v>6</v>
      </c>
      <c r="D8" s="11" t="s">
        <v>7</v>
      </c>
      <c r="E8" s="10" t="s">
        <v>8</v>
      </c>
      <c r="F8" s="10" t="s">
        <v>9</v>
      </c>
      <c r="G8" s="36" t="s">
        <v>10</v>
      </c>
      <c r="H8" s="31" t="s">
        <v>89</v>
      </c>
      <c r="I8" s="10" t="s">
        <v>11</v>
      </c>
      <c r="J8" s="10"/>
      <c r="K8" s="10" t="s">
        <v>12</v>
      </c>
    </row>
    <row r="9" spans="1:11" ht="12.75">
      <c r="A9" s="9"/>
      <c r="B9" s="10" t="s">
        <v>13</v>
      </c>
      <c r="C9" s="10" t="s">
        <v>14</v>
      </c>
      <c r="D9" s="11" t="s">
        <v>14</v>
      </c>
      <c r="E9" s="10" t="s">
        <v>15</v>
      </c>
      <c r="F9" s="12" t="s">
        <v>16</v>
      </c>
      <c r="G9" s="37" t="s">
        <v>16</v>
      </c>
      <c r="H9" s="38" t="s">
        <v>9</v>
      </c>
      <c r="I9" s="12" t="s">
        <v>16</v>
      </c>
      <c r="J9" s="10">
        <v>1998</v>
      </c>
      <c r="K9" s="10" t="s">
        <v>17</v>
      </c>
    </row>
    <row r="10" spans="1:11" ht="12" customHeight="1">
      <c r="A10" s="13" t="s">
        <v>18</v>
      </c>
      <c r="B10" s="14" t="s">
        <v>19</v>
      </c>
      <c r="C10" s="15" t="s">
        <v>20</v>
      </c>
      <c r="D10" s="16" t="s">
        <v>21</v>
      </c>
      <c r="E10" s="14" t="s">
        <v>22</v>
      </c>
      <c r="F10" s="48" t="s">
        <v>23</v>
      </c>
      <c r="G10" s="49"/>
      <c r="H10" s="49"/>
      <c r="I10" s="50"/>
      <c r="J10" s="14" t="s">
        <v>5</v>
      </c>
      <c r="K10" s="17" t="s">
        <v>24</v>
      </c>
    </row>
    <row r="11" spans="1:11" ht="6.75" customHeight="1">
      <c r="A11" s="18"/>
      <c r="B11" s="18"/>
      <c r="C11" s="18"/>
      <c r="D11" s="18"/>
      <c r="E11" s="18"/>
      <c r="F11" s="18"/>
      <c r="G11" s="39"/>
      <c r="H11" s="44"/>
      <c r="I11" s="18"/>
      <c r="J11" s="18"/>
      <c r="K11" s="18"/>
    </row>
    <row r="12" spans="1:11" ht="12.75">
      <c r="A12" s="19" t="s">
        <v>8</v>
      </c>
      <c r="B12" s="20">
        <v>1148508795</v>
      </c>
      <c r="C12" s="20">
        <v>1768013869</v>
      </c>
      <c r="D12" s="20">
        <v>1771688253</v>
      </c>
      <c r="E12" s="20">
        <v>3539702122</v>
      </c>
      <c r="F12" s="20">
        <v>4688210917</v>
      </c>
      <c r="G12" s="40">
        <v>2490388676</v>
      </c>
      <c r="H12" s="32">
        <f>+G12/F12</f>
        <v>0.5312023541794078</v>
      </c>
      <c r="I12" s="20">
        <v>2197822241</v>
      </c>
      <c r="J12" s="20">
        <v>40062580</v>
      </c>
      <c r="K12" s="20">
        <v>2157759661</v>
      </c>
    </row>
    <row r="13" spans="1:11" ht="9" customHeight="1">
      <c r="A13" s="21"/>
      <c r="B13" s="22"/>
      <c r="C13" s="22"/>
      <c r="D13" s="22"/>
      <c r="E13" s="22"/>
      <c r="F13" s="22"/>
      <c r="G13" s="41"/>
      <c r="H13" s="33"/>
      <c r="I13" s="22"/>
      <c r="J13" s="22"/>
      <c r="K13" s="22"/>
    </row>
    <row r="14" spans="1:11" ht="15" customHeight="1">
      <c r="A14" s="23" t="s">
        <v>25</v>
      </c>
      <c r="B14" s="24">
        <v>7204025</v>
      </c>
      <c r="C14" s="24">
        <v>21569576</v>
      </c>
      <c r="D14" s="24">
        <v>18435358</v>
      </c>
      <c r="E14" s="24">
        <v>40004934</v>
      </c>
      <c r="F14" s="24">
        <v>47208959</v>
      </c>
      <c r="G14" s="42">
        <v>29009598</v>
      </c>
      <c r="H14" s="34">
        <f aca="true" t="shared" si="0" ref="H14:H75">+G14/F14</f>
        <v>0.6144934905258131</v>
      </c>
      <c r="I14" s="24">
        <v>18199361</v>
      </c>
      <c r="J14" s="24">
        <v>0</v>
      </c>
      <c r="K14" s="24">
        <v>18199361</v>
      </c>
    </row>
    <row r="15" spans="1:11" ht="15" customHeight="1">
      <c r="A15" s="23" t="s">
        <v>26</v>
      </c>
      <c r="B15" s="24">
        <v>2791819</v>
      </c>
      <c r="C15" s="24">
        <v>6220665</v>
      </c>
      <c r="D15" s="24">
        <v>6804719</v>
      </c>
      <c r="E15" s="24">
        <v>13025384</v>
      </c>
      <c r="F15" s="24">
        <v>15817203</v>
      </c>
      <c r="G15" s="42">
        <v>9195582</v>
      </c>
      <c r="H15" s="34">
        <f t="shared" si="0"/>
        <v>0.581365871070884</v>
      </c>
      <c r="I15" s="24">
        <v>6621621</v>
      </c>
      <c r="J15" s="24">
        <v>0</v>
      </c>
      <c r="K15" s="24">
        <v>6621621</v>
      </c>
    </row>
    <row r="16" spans="1:11" ht="15" customHeight="1">
      <c r="A16" s="23" t="s">
        <v>27</v>
      </c>
      <c r="B16" s="24">
        <v>6170131</v>
      </c>
      <c r="C16" s="24">
        <v>22265696</v>
      </c>
      <c r="D16" s="24">
        <v>18050796</v>
      </c>
      <c r="E16" s="24">
        <v>40316492</v>
      </c>
      <c r="F16" s="24">
        <v>46486623</v>
      </c>
      <c r="G16" s="42">
        <v>27767827</v>
      </c>
      <c r="H16" s="34">
        <f t="shared" si="0"/>
        <v>0.5973294080750929</v>
      </c>
      <c r="I16" s="24">
        <v>18718796</v>
      </c>
      <c r="J16" s="24">
        <v>0</v>
      </c>
      <c r="K16" s="24">
        <v>18718796</v>
      </c>
    </row>
    <row r="17" spans="1:11" ht="15" customHeight="1">
      <c r="A17" s="23" t="s">
        <v>28</v>
      </c>
      <c r="B17" s="24">
        <v>8941265</v>
      </c>
      <c r="C17" s="24">
        <v>17060263</v>
      </c>
      <c r="D17" s="24">
        <v>15813292</v>
      </c>
      <c r="E17" s="24">
        <v>32873555</v>
      </c>
      <c r="F17" s="24">
        <v>41814820</v>
      </c>
      <c r="G17" s="42">
        <v>21151067</v>
      </c>
      <c r="H17" s="34">
        <f t="shared" si="0"/>
        <v>0.5058270488788424</v>
      </c>
      <c r="I17" s="24">
        <v>20663753</v>
      </c>
      <c r="J17" s="24">
        <v>0</v>
      </c>
      <c r="K17" s="24">
        <v>20663753</v>
      </c>
    </row>
    <row r="18" spans="1:11" ht="15" customHeight="1">
      <c r="A18" s="23" t="s">
        <v>29</v>
      </c>
      <c r="B18" s="24">
        <v>89917008</v>
      </c>
      <c r="C18" s="24">
        <v>310532858</v>
      </c>
      <c r="D18" s="24">
        <v>319358288</v>
      </c>
      <c r="E18" s="24">
        <v>629891146</v>
      </c>
      <c r="F18" s="24">
        <v>719808154</v>
      </c>
      <c r="G18" s="42">
        <v>402568722</v>
      </c>
      <c r="H18" s="34">
        <f t="shared" si="0"/>
        <v>0.5592722446431192</v>
      </c>
      <c r="I18" s="24">
        <v>317239432</v>
      </c>
      <c r="J18" s="24">
        <v>0</v>
      </c>
      <c r="K18" s="24">
        <v>317239432</v>
      </c>
    </row>
    <row r="19" spans="1:11" ht="15" customHeight="1">
      <c r="A19" s="23" t="s">
        <v>30</v>
      </c>
      <c r="B19" s="24">
        <v>3813849</v>
      </c>
      <c r="C19" s="24">
        <v>11133399</v>
      </c>
      <c r="D19" s="24">
        <v>10794033</v>
      </c>
      <c r="E19" s="24">
        <v>21927432</v>
      </c>
      <c r="F19" s="24">
        <v>25741281</v>
      </c>
      <c r="G19" s="42">
        <v>13645863</v>
      </c>
      <c r="H19" s="34">
        <f t="shared" si="0"/>
        <v>0.5301159254661801</v>
      </c>
      <c r="I19" s="24">
        <v>12095418</v>
      </c>
      <c r="J19" s="24">
        <v>0</v>
      </c>
      <c r="K19" s="24">
        <v>12095418</v>
      </c>
    </row>
    <row r="20" spans="1:11" ht="15" customHeight="1">
      <c r="A20" s="23" t="s">
        <v>31</v>
      </c>
      <c r="B20" s="24">
        <v>3715992</v>
      </c>
      <c r="C20" s="24">
        <v>12391413</v>
      </c>
      <c r="D20" s="24">
        <v>11276123</v>
      </c>
      <c r="E20" s="24">
        <v>23667536</v>
      </c>
      <c r="F20" s="24">
        <v>27383528</v>
      </c>
      <c r="G20" s="42">
        <v>19168214</v>
      </c>
      <c r="H20" s="34">
        <f t="shared" si="0"/>
        <v>0.6999906659214985</v>
      </c>
      <c r="I20" s="24">
        <v>8215314</v>
      </c>
      <c r="J20" s="24">
        <v>1545</v>
      </c>
      <c r="K20" s="24">
        <v>8213769</v>
      </c>
    </row>
    <row r="21" spans="1:11" ht="15" customHeight="1">
      <c r="A21" s="23" t="s">
        <v>32</v>
      </c>
      <c r="B21" s="24">
        <v>1696707</v>
      </c>
      <c r="C21" s="24">
        <v>3603138</v>
      </c>
      <c r="D21" s="24">
        <v>2887440</v>
      </c>
      <c r="E21" s="24">
        <v>6490578</v>
      </c>
      <c r="F21" s="24">
        <v>8187285</v>
      </c>
      <c r="G21" s="42">
        <v>6452961</v>
      </c>
      <c r="H21" s="34">
        <f t="shared" si="0"/>
        <v>0.7881686053435296</v>
      </c>
      <c r="I21" s="24">
        <v>1734324</v>
      </c>
      <c r="J21" s="24">
        <v>0</v>
      </c>
      <c r="K21" s="24">
        <v>1734324</v>
      </c>
    </row>
    <row r="22" spans="1:11" ht="15" customHeight="1">
      <c r="A22" s="23" t="s">
        <v>33</v>
      </c>
      <c r="B22" s="24">
        <v>1361242</v>
      </c>
      <c r="C22" s="24">
        <v>9011879</v>
      </c>
      <c r="D22" s="24">
        <v>10103668</v>
      </c>
      <c r="E22" s="24">
        <v>19115547</v>
      </c>
      <c r="F22" s="24">
        <v>20476789</v>
      </c>
      <c r="G22" s="42">
        <v>12690492</v>
      </c>
      <c r="H22" s="34">
        <f t="shared" si="0"/>
        <v>0.6197500985139809</v>
      </c>
      <c r="I22" s="24">
        <v>7786297</v>
      </c>
      <c r="J22" s="24">
        <v>0</v>
      </c>
      <c r="K22" s="24">
        <v>7786297</v>
      </c>
    </row>
    <row r="23" spans="1:11" ht="15" customHeight="1">
      <c r="A23" s="23" t="s">
        <v>34</v>
      </c>
      <c r="B23" s="24">
        <v>89271966</v>
      </c>
      <c r="C23" s="24">
        <v>62533829</v>
      </c>
      <c r="D23" s="24">
        <v>56846081</v>
      </c>
      <c r="E23" s="24">
        <v>119379910</v>
      </c>
      <c r="F23" s="24">
        <v>208651876</v>
      </c>
      <c r="G23" s="42">
        <v>165297769</v>
      </c>
      <c r="H23" s="34">
        <f t="shared" si="0"/>
        <v>0.792217986096612</v>
      </c>
      <c r="I23" s="24">
        <v>43354107</v>
      </c>
      <c r="J23" s="24">
        <v>0</v>
      </c>
      <c r="K23" s="24">
        <v>43354107</v>
      </c>
    </row>
    <row r="24" spans="1:11" ht="15" customHeight="1">
      <c r="A24" s="23" t="s">
        <v>35</v>
      </c>
      <c r="B24" s="24">
        <v>11966905</v>
      </c>
      <c r="C24" s="24">
        <v>32680141</v>
      </c>
      <c r="D24" s="24">
        <v>29305954</v>
      </c>
      <c r="E24" s="24">
        <v>61986095</v>
      </c>
      <c r="F24" s="24">
        <v>73953000</v>
      </c>
      <c r="G24" s="42">
        <v>31456146</v>
      </c>
      <c r="H24" s="34">
        <f t="shared" si="0"/>
        <v>0.42535321082309036</v>
      </c>
      <c r="I24" s="24">
        <v>42496854</v>
      </c>
      <c r="J24" s="24">
        <v>12</v>
      </c>
      <c r="K24" s="24">
        <v>42496842</v>
      </c>
    </row>
    <row r="25" spans="1:11" ht="15" customHeight="1">
      <c r="A25" s="23" t="s">
        <v>36</v>
      </c>
      <c r="B25" s="24">
        <v>5222971</v>
      </c>
      <c r="C25" s="24">
        <v>11851140</v>
      </c>
      <c r="D25" s="24">
        <v>13166154</v>
      </c>
      <c r="E25" s="24">
        <v>25017294</v>
      </c>
      <c r="F25" s="24">
        <v>30240265</v>
      </c>
      <c r="G25" s="42">
        <v>14075287</v>
      </c>
      <c r="H25" s="34">
        <f t="shared" si="0"/>
        <v>0.4654485336024668</v>
      </c>
      <c r="I25" s="24">
        <v>16164978</v>
      </c>
      <c r="J25" s="24">
        <v>0</v>
      </c>
      <c r="K25" s="24">
        <v>16164978</v>
      </c>
    </row>
    <row r="26" spans="1:11" ht="15" customHeight="1">
      <c r="A26" s="23" t="s">
        <v>37</v>
      </c>
      <c r="B26" s="24">
        <v>3697811</v>
      </c>
      <c r="C26" s="24">
        <v>7068503</v>
      </c>
      <c r="D26" s="24">
        <v>6933051</v>
      </c>
      <c r="E26" s="24">
        <v>14001554</v>
      </c>
      <c r="F26" s="24">
        <v>17699365</v>
      </c>
      <c r="G26" s="42">
        <v>11990663</v>
      </c>
      <c r="H26" s="34">
        <f t="shared" si="0"/>
        <v>0.6774628920303073</v>
      </c>
      <c r="I26" s="24">
        <v>5708702</v>
      </c>
      <c r="J26" s="24">
        <v>0</v>
      </c>
      <c r="K26" s="24">
        <v>5708702</v>
      </c>
    </row>
    <row r="27" spans="1:11" ht="15" customHeight="1">
      <c r="A27" s="23" t="s">
        <v>38</v>
      </c>
      <c r="B27" s="24">
        <v>9698780</v>
      </c>
      <c r="C27" s="24">
        <v>62507353</v>
      </c>
      <c r="D27" s="24">
        <v>54649207</v>
      </c>
      <c r="E27" s="24">
        <v>117156560</v>
      </c>
      <c r="F27" s="24">
        <v>126855340</v>
      </c>
      <c r="G27" s="42">
        <v>89467731</v>
      </c>
      <c r="H27" s="34">
        <f t="shared" si="0"/>
        <v>0.7052736684163237</v>
      </c>
      <c r="I27" s="24">
        <v>37387609</v>
      </c>
      <c r="J27" s="24">
        <v>0</v>
      </c>
      <c r="K27" s="24">
        <v>37387609</v>
      </c>
    </row>
    <row r="28" spans="1:11" ht="15" customHeight="1">
      <c r="A28" s="23" t="s">
        <v>39</v>
      </c>
      <c r="B28" s="24">
        <v>12490694</v>
      </c>
      <c r="C28" s="24">
        <v>17145854</v>
      </c>
      <c r="D28" s="24">
        <v>14928500</v>
      </c>
      <c r="E28" s="24">
        <v>32074354</v>
      </c>
      <c r="F28" s="24">
        <v>44565048</v>
      </c>
      <c r="G28" s="42">
        <v>31993683</v>
      </c>
      <c r="H28" s="34">
        <f t="shared" si="0"/>
        <v>0.7179097619282268</v>
      </c>
      <c r="I28" s="24">
        <v>12571365</v>
      </c>
      <c r="J28" s="24">
        <v>0</v>
      </c>
      <c r="K28" s="24">
        <v>12571365</v>
      </c>
    </row>
    <row r="29" spans="1:11" ht="15" customHeight="1">
      <c r="A29" s="23" t="s">
        <v>40</v>
      </c>
      <c r="B29" s="24">
        <v>2717191</v>
      </c>
      <c r="C29" s="24">
        <v>5718570</v>
      </c>
      <c r="D29" s="24">
        <v>5734756</v>
      </c>
      <c r="E29" s="24">
        <v>11453326</v>
      </c>
      <c r="F29" s="24">
        <v>14170517</v>
      </c>
      <c r="G29" s="42">
        <v>8502436</v>
      </c>
      <c r="H29" s="34">
        <f t="shared" si="0"/>
        <v>0.6000088775871762</v>
      </c>
      <c r="I29" s="24">
        <v>5668081</v>
      </c>
      <c r="J29" s="24">
        <v>23513</v>
      </c>
      <c r="K29" s="24">
        <v>5644568</v>
      </c>
    </row>
    <row r="30" spans="1:11" ht="15" customHeight="1">
      <c r="A30" s="23" t="s">
        <v>41</v>
      </c>
      <c r="B30" s="24">
        <v>2344950</v>
      </c>
      <c r="C30" s="24">
        <v>6217232</v>
      </c>
      <c r="D30" s="24">
        <v>6430585</v>
      </c>
      <c r="E30" s="24">
        <v>12647817</v>
      </c>
      <c r="F30" s="24">
        <v>14992767</v>
      </c>
      <c r="G30" s="42">
        <v>8547392</v>
      </c>
      <c r="H30" s="34">
        <f t="shared" si="0"/>
        <v>0.5701010360529181</v>
      </c>
      <c r="I30" s="24">
        <v>6445375</v>
      </c>
      <c r="J30" s="24">
        <v>0</v>
      </c>
      <c r="K30" s="24">
        <v>6445375</v>
      </c>
    </row>
    <row r="31" spans="1:11" ht="15" customHeight="1">
      <c r="A31" s="23" t="s">
        <v>42</v>
      </c>
      <c r="B31" s="24">
        <v>29474581</v>
      </c>
      <c r="C31" s="24">
        <v>23190724</v>
      </c>
      <c r="D31" s="24">
        <v>19259988</v>
      </c>
      <c r="E31" s="24">
        <v>42450712</v>
      </c>
      <c r="F31" s="24">
        <v>71925293</v>
      </c>
      <c r="G31" s="42">
        <v>37101293</v>
      </c>
      <c r="H31" s="34">
        <f t="shared" si="0"/>
        <v>0.5158309608832597</v>
      </c>
      <c r="I31" s="24">
        <v>34824000</v>
      </c>
      <c r="J31" s="24">
        <v>0</v>
      </c>
      <c r="K31" s="24">
        <v>34824000</v>
      </c>
    </row>
    <row r="32" spans="1:11" ht="15" customHeight="1">
      <c r="A32" s="23" t="s">
        <v>43</v>
      </c>
      <c r="B32" s="24">
        <v>10704505</v>
      </c>
      <c r="C32" s="24">
        <v>34855558</v>
      </c>
      <c r="D32" s="24">
        <v>31745279</v>
      </c>
      <c r="E32" s="24">
        <v>66600837</v>
      </c>
      <c r="F32" s="24">
        <v>77305342</v>
      </c>
      <c r="G32" s="42">
        <v>34069192</v>
      </c>
      <c r="H32" s="34">
        <f t="shared" si="0"/>
        <v>0.4407094143636283</v>
      </c>
      <c r="I32" s="24">
        <v>43236150</v>
      </c>
      <c r="J32" s="24">
        <v>0</v>
      </c>
      <c r="K32" s="24">
        <v>43236150</v>
      </c>
    </row>
    <row r="33" spans="1:11" ht="15" customHeight="1">
      <c r="A33" s="23" t="s">
        <v>44</v>
      </c>
      <c r="B33" s="24">
        <v>776442</v>
      </c>
      <c r="C33" s="24">
        <v>5918650</v>
      </c>
      <c r="D33" s="24">
        <v>5323098</v>
      </c>
      <c r="E33" s="24">
        <v>11241748</v>
      </c>
      <c r="F33" s="24">
        <v>12018190</v>
      </c>
      <c r="G33" s="42">
        <v>8589824</v>
      </c>
      <c r="H33" s="34">
        <f t="shared" si="0"/>
        <v>0.7147352471545216</v>
      </c>
      <c r="I33" s="24">
        <v>3428366</v>
      </c>
      <c r="J33" s="24">
        <v>0</v>
      </c>
      <c r="K33" s="24">
        <v>3428366</v>
      </c>
    </row>
    <row r="34" spans="1:11" ht="15" customHeight="1">
      <c r="A34" s="23" t="s">
        <v>45</v>
      </c>
      <c r="B34" s="24">
        <v>11891549</v>
      </c>
      <c r="C34" s="24">
        <v>22762126</v>
      </c>
      <c r="D34" s="24">
        <v>21383922</v>
      </c>
      <c r="E34" s="24">
        <v>44146048</v>
      </c>
      <c r="F34" s="24">
        <v>56037597</v>
      </c>
      <c r="G34" s="42">
        <v>34856268</v>
      </c>
      <c r="H34" s="34">
        <f t="shared" si="0"/>
        <v>0.6220157513178162</v>
      </c>
      <c r="I34" s="24">
        <v>21181329</v>
      </c>
      <c r="J34" s="24">
        <v>0</v>
      </c>
      <c r="K34" s="24">
        <v>21181329</v>
      </c>
    </row>
    <row r="35" spans="1:11" ht="15" customHeight="1">
      <c r="A35" s="23" t="s">
        <v>46</v>
      </c>
      <c r="B35" s="24">
        <v>3703601</v>
      </c>
      <c r="C35" s="24">
        <v>20596131</v>
      </c>
      <c r="D35" s="24">
        <v>18433727</v>
      </c>
      <c r="E35" s="24">
        <v>39029858</v>
      </c>
      <c r="F35" s="24">
        <v>42733459</v>
      </c>
      <c r="G35" s="42">
        <v>32832089</v>
      </c>
      <c r="H35" s="34">
        <f t="shared" si="0"/>
        <v>0.7682993553131283</v>
      </c>
      <c r="I35" s="24">
        <v>9901370</v>
      </c>
      <c r="J35" s="24">
        <v>3895</v>
      </c>
      <c r="K35" s="24">
        <v>9897475</v>
      </c>
    </row>
    <row r="36" spans="1:11" ht="15" customHeight="1">
      <c r="A36" s="23" t="s">
        <v>47</v>
      </c>
      <c r="B36" s="24">
        <v>10602636</v>
      </c>
      <c r="C36" s="24">
        <v>43150489</v>
      </c>
      <c r="D36" s="24">
        <v>35227909</v>
      </c>
      <c r="E36" s="24">
        <v>78378398</v>
      </c>
      <c r="F36" s="24">
        <v>88981034</v>
      </c>
      <c r="G36" s="42">
        <v>72623536</v>
      </c>
      <c r="H36" s="34">
        <f t="shared" si="0"/>
        <v>0.8161687129866348</v>
      </c>
      <c r="I36" s="24">
        <v>16357498</v>
      </c>
      <c r="J36" s="24">
        <v>0</v>
      </c>
      <c r="K36" s="24">
        <v>16357498</v>
      </c>
    </row>
    <row r="37" spans="1:11" ht="15" customHeight="1">
      <c r="A37" s="23" t="s">
        <v>48</v>
      </c>
      <c r="B37" s="24">
        <v>4872206</v>
      </c>
      <c r="C37" s="24">
        <v>12661947</v>
      </c>
      <c r="D37" s="24">
        <v>11192310</v>
      </c>
      <c r="E37" s="24">
        <v>23854257</v>
      </c>
      <c r="F37" s="24">
        <v>28726463</v>
      </c>
      <c r="G37" s="42">
        <v>22429216</v>
      </c>
      <c r="H37" s="34">
        <f t="shared" si="0"/>
        <v>0.7807858558848683</v>
      </c>
      <c r="I37" s="24">
        <v>6297247</v>
      </c>
      <c r="J37" s="24">
        <v>0</v>
      </c>
      <c r="K37" s="24">
        <v>6297247</v>
      </c>
    </row>
    <row r="38" spans="1:11" ht="15" customHeight="1">
      <c r="A38" s="23" t="s">
        <v>49</v>
      </c>
      <c r="B38" s="24">
        <v>7545110</v>
      </c>
      <c r="C38" s="24">
        <v>19849458</v>
      </c>
      <c r="D38" s="24">
        <v>17445585</v>
      </c>
      <c r="E38" s="24">
        <v>37295043</v>
      </c>
      <c r="F38" s="24">
        <v>44840153</v>
      </c>
      <c r="G38" s="42">
        <v>19817375</v>
      </c>
      <c r="H38" s="34">
        <f t="shared" si="0"/>
        <v>0.44195600759881437</v>
      </c>
      <c r="I38" s="24">
        <v>25022778</v>
      </c>
      <c r="J38" s="24">
        <v>0</v>
      </c>
      <c r="K38" s="24">
        <v>25022778</v>
      </c>
    </row>
    <row r="39" spans="1:11" ht="15" customHeight="1">
      <c r="A39" s="23" t="s">
        <v>50</v>
      </c>
      <c r="B39" s="24">
        <v>9220801</v>
      </c>
      <c r="C39" s="24">
        <v>22537168</v>
      </c>
      <c r="D39" s="24">
        <v>20531057</v>
      </c>
      <c r="E39" s="24">
        <v>43068225</v>
      </c>
      <c r="F39" s="24">
        <v>52289026</v>
      </c>
      <c r="G39" s="42">
        <v>31448611</v>
      </c>
      <c r="H39" s="34">
        <f t="shared" si="0"/>
        <v>0.6014380723022074</v>
      </c>
      <c r="I39" s="24">
        <v>20840415</v>
      </c>
      <c r="J39" s="24">
        <v>0</v>
      </c>
      <c r="K39" s="24">
        <v>20840415</v>
      </c>
    </row>
    <row r="40" spans="1:11" ht="15" customHeight="1">
      <c r="A40" s="23" t="s">
        <v>51</v>
      </c>
      <c r="B40" s="24">
        <v>874719</v>
      </c>
      <c r="C40" s="24">
        <v>7330069</v>
      </c>
      <c r="D40" s="24">
        <v>7429328</v>
      </c>
      <c r="E40" s="24">
        <v>14759397</v>
      </c>
      <c r="F40" s="24">
        <v>15634116</v>
      </c>
      <c r="G40" s="42">
        <v>12238032</v>
      </c>
      <c r="H40" s="34">
        <f t="shared" si="0"/>
        <v>0.7827773569033261</v>
      </c>
      <c r="I40" s="24">
        <v>3396084</v>
      </c>
      <c r="J40" s="24">
        <v>0</v>
      </c>
      <c r="K40" s="24">
        <v>3396084</v>
      </c>
    </row>
    <row r="41" spans="1:11" ht="15" customHeight="1">
      <c r="A41" s="23" t="s">
        <v>52</v>
      </c>
      <c r="B41" s="24">
        <v>1562719</v>
      </c>
      <c r="C41" s="24">
        <v>3843427</v>
      </c>
      <c r="D41" s="24">
        <v>3370955</v>
      </c>
      <c r="E41" s="24">
        <v>7214382</v>
      </c>
      <c r="F41" s="24">
        <v>8777101</v>
      </c>
      <c r="G41" s="42">
        <v>4621411</v>
      </c>
      <c r="H41" s="34">
        <f t="shared" si="0"/>
        <v>0.5265304569242167</v>
      </c>
      <c r="I41" s="24">
        <v>4155690</v>
      </c>
      <c r="J41" s="24">
        <v>0</v>
      </c>
      <c r="K41" s="24">
        <v>4155690</v>
      </c>
    </row>
    <row r="42" spans="1:11" ht="15" customHeight="1">
      <c r="A42" s="23" t="s">
        <v>53</v>
      </c>
      <c r="B42" s="24">
        <v>1023780</v>
      </c>
      <c r="C42" s="24">
        <v>6236289</v>
      </c>
      <c r="D42" s="24">
        <v>6052345</v>
      </c>
      <c r="E42" s="24">
        <v>12288634</v>
      </c>
      <c r="F42" s="24">
        <v>13312414</v>
      </c>
      <c r="G42" s="42">
        <v>7969449</v>
      </c>
      <c r="H42" s="34">
        <f t="shared" si="0"/>
        <v>0.5986479236598261</v>
      </c>
      <c r="I42" s="24">
        <v>5342965</v>
      </c>
      <c r="J42" s="24">
        <v>0</v>
      </c>
      <c r="K42" s="24">
        <v>5342965</v>
      </c>
    </row>
    <row r="43" spans="1:11" ht="15" customHeight="1">
      <c r="A43" s="23" t="s">
        <v>54</v>
      </c>
      <c r="B43" s="24">
        <v>352571</v>
      </c>
      <c r="C43" s="24">
        <v>3796677</v>
      </c>
      <c r="D43" s="24">
        <v>3276886</v>
      </c>
      <c r="E43" s="24">
        <v>7073563</v>
      </c>
      <c r="F43" s="24">
        <v>7426134</v>
      </c>
      <c r="G43" s="42">
        <v>4881125</v>
      </c>
      <c r="H43" s="34">
        <f t="shared" si="0"/>
        <v>0.6572901862530356</v>
      </c>
      <c r="I43" s="24">
        <v>2545009</v>
      </c>
      <c r="J43" s="24">
        <v>0</v>
      </c>
      <c r="K43" s="24">
        <v>2545009</v>
      </c>
    </row>
    <row r="44" spans="1:11" ht="15" customHeight="1">
      <c r="A44" s="23" t="s">
        <v>55</v>
      </c>
      <c r="B44" s="24">
        <v>18918813</v>
      </c>
      <c r="C44" s="24">
        <v>39764126</v>
      </c>
      <c r="D44" s="24">
        <v>38034164</v>
      </c>
      <c r="E44" s="24">
        <v>77798290</v>
      </c>
      <c r="F44" s="24">
        <v>96717103</v>
      </c>
      <c r="G44" s="42">
        <v>57202143</v>
      </c>
      <c r="H44" s="34">
        <f t="shared" si="0"/>
        <v>0.5914377212063516</v>
      </c>
      <c r="I44" s="24">
        <v>39514960</v>
      </c>
      <c r="J44" s="24">
        <v>0</v>
      </c>
      <c r="K44" s="24">
        <v>39514960</v>
      </c>
    </row>
    <row r="45" spans="1:11" ht="15" customHeight="1">
      <c r="A45" s="23" t="s">
        <v>56</v>
      </c>
      <c r="B45" s="24">
        <v>997783</v>
      </c>
      <c r="C45" s="24">
        <v>16388725</v>
      </c>
      <c r="D45" s="24">
        <v>21437086</v>
      </c>
      <c r="E45" s="24">
        <v>37825811</v>
      </c>
      <c r="F45" s="24">
        <v>38823594</v>
      </c>
      <c r="G45" s="42">
        <v>19633196</v>
      </c>
      <c r="H45" s="34">
        <f t="shared" si="0"/>
        <v>0.5057026920279457</v>
      </c>
      <c r="I45" s="24">
        <v>19190398</v>
      </c>
      <c r="J45" s="24">
        <v>0</v>
      </c>
      <c r="K45" s="24">
        <v>19190398</v>
      </c>
    </row>
    <row r="46" spans="1:11" ht="15" customHeight="1">
      <c r="A46" s="23" t="s">
        <v>57</v>
      </c>
      <c r="B46" s="24">
        <v>154699814</v>
      </c>
      <c r="C46" s="24">
        <v>148728129</v>
      </c>
      <c r="D46" s="24">
        <v>156225476</v>
      </c>
      <c r="E46" s="24">
        <v>304953605</v>
      </c>
      <c r="F46" s="24">
        <v>459653419</v>
      </c>
      <c r="G46" s="42">
        <v>178605877</v>
      </c>
      <c r="H46" s="34">
        <f t="shared" si="0"/>
        <v>0.3885664059424738</v>
      </c>
      <c r="I46" s="24">
        <v>281047542</v>
      </c>
      <c r="J46" s="24">
        <v>348423</v>
      </c>
      <c r="K46" s="24">
        <v>280699119</v>
      </c>
    </row>
    <row r="47" spans="1:11" ht="15" customHeight="1">
      <c r="A47" s="23" t="s">
        <v>58</v>
      </c>
      <c r="B47" s="24">
        <v>14158918</v>
      </c>
      <c r="C47" s="24">
        <v>23561472</v>
      </c>
      <c r="D47" s="24">
        <v>21935374</v>
      </c>
      <c r="E47" s="24">
        <v>45496846</v>
      </c>
      <c r="F47" s="24">
        <v>59655764</v>
      </c>
      <c r="G47" s="42">
        <v>33610373</v>
      </c>
      <c r="H47" s="34">
        <f t="shared" si="0"/>
        <v>0.5634052897218783</v>
      </c>
      <c r="I47" s="24">
        <v>26045391</v>
      </c>
      <c r="J47" s="24">
        <v>0</v>
      </c>
      <c r="K47" s="24">
        <v>26045391</v>
      </c>
    </row>
    <row r="48" spans="1:11" ht="15" customHeight="1">
      <c r="A48" s="23" t="s">
        <v>59</v>
      </c>
      <c r="B48" s="24">
        <v>735456</v>
      </c>
      <c r="C48" s="24">
        <v>3522617</v>
      </c>
      <c r="D48" s="24">
        <v>2725413</v>
      </c>
      <c r="E48" s="24">
        <v>6248030</v>
      </c>
      <c r="F48" s="24">
        <v>6983486</v>
      </c>
      <c r="G48" s="42">
        <v>5144346</v>
      </c>
      <c r="H48" s="34">
        <f t="shared" si="0"/>
        <v>0.7366444208522792</v>
      </c>
      <c r="I48" s="24">
        <v>1839140</v>
      </c>
      <c r="J48" s="24">
        <v>0</v>
      </c>
      <c r="K48" s="24">
        <v>1839140</v>
      </c>
    </row>
    <row r="49" spans="1:11" ht="15" customHeight="1">
      <c r="A49" s="23" t="s">
        <v>60</v>
      </c>
      <c r="B49" s="24">
        <v>18566081</v>
      </c>
      <c r="C49" s="24">
        <v>61982728</v>
      </c>
      <c r="D49" s="24">
        <v>50847933</v>
      </c>
      <c r="E49" s="24">
        <v>112830661</v>
      </c>
      <c r="F49" s="24">
        <v>131396742</v>
      </c>
      <c r="G49" s="42">
        <v>52490071</v>
      </c>
      <c r="H49" s="34">
        <f t="shared" si="0"/>
        <v>0.3994777206880822</v>
      </c>
      <c r="I49" s="24">
        <v>78906671</v>
      </c>
      <c r="J49" s="24">
        <v>0</v>
      </c>
      <c r="K49" s="24">
        <v>78906671</v>
      </c>
    </row>
    <row r="50" spans="1:11" ht="15" customHeight="1">
      <c r="A50" s="23" t="s">
        <v>61</v>
      </c>
      <c r="B50" s="24">
        <v>2965404</v>
      </c>
      <c r="C50" s="24">
        <v>15582047</v>
      </c>
      <c r="D50" s="24">
        <v>13092549</v>
      </c>
      <c r="E50" s="24">
        <v>28674596</v>
      </c>
      <c r="F50" s="24">
        <v>31640000</v>
      </c>
      <c r="G50" s="42">
        <v>17231435</v>
      </c>
      <c r="H50" s="34">
        <f t="shared" si="0"/>
        <v>0.5446091972187105</v>
      </c>
      <c r="I50" s="24">
        <v>14408565</v>
      </c>
      <c r="J50" s="24">
        <v>0</v>
      </c>
      <c r="K50" s="24">
        <v>14408565</v>
      </c>
    </row>
    <row r="51" spans="1:11" ht="15" customHeight="1">
      <c r="A51" s="23" t="s">
        <v>62</v>
      </c>
      <c r="B51" s="24">
        <v>8396854</v>
      </c>
      <c r="C51" s="24">
        <v>28275038</v>
      </c>
      <c r="D51" s="24">
        <v>30992014</v>
      </c>
      <c r="E51" s="24">
        <v>59267052</v>
      </c>
      <c r="F51" s="24">
        <v>67663906</v>
      </c>
      <c r="G51" s="42">
        <v>49558740</v>
      </c>
      <c r="H51" s="34">
        <f t="shared" si="0"/>
        <v>0.7324250539127907</v>
      </c>
      <c r="I51" s="24">
        <v>18105166</v>
      </c>
      <c r="J51" s="24">
        <v>0</v>
      </c>
      <c r="K51" s="24">
        <v>18105166</v>
      </c>
    </row>
    <row r="52" spans="1:11" ht="15" customHeight="1">
      <c r="A52" s="23" t="s">
        <v>63</v>
      </c>
      <c r="B52" s="24">
        <v>43743438</v>
      </c>
      <c r="C52" s="24">
        <v>55552160</v>
      </c>
      <c r="D52" s="24">
        <v>51169069</v>
      </c>
      <c r="E52" s="24">
        <v>106721229</v>
      </c>
      <c r="F52" s="24">
        <v>150464667</v>
      </c>
      <c r="G52" s="42">
        <v>87498007</v>
      </c>
      <c r="H52" s="34">
        <f t="shared" si="0"/>
        <v>0.5815186298853803</v>
      </c>
      <c r="I52" s="24">
        <v>62966660</v>
      </c>
      <c r="J52" s="24">
        <v>0</v>
      </c>
      <c r="K52" s="24">
        <v>62966660</v>
      </c>
    </row>
    <row r="53" spans="1:11" ht="15" customHeight="1">
      <c r="A53" s="23" t="s">
        <v>64</v>
      </c>
      <c r="B53" s="24">
        <v>81067059</v>
      </c>
      <c r="C53" s="24">
        <v>103556318</v>
      </c>
      <c r="D53" s="24">
        <v>111940940</v>
      </c>
      <c r="E53" s="24">
        <v>215497258</v>
      </c>
      <c r="F53" s="24">
        <v>296564317</v>
      </c>
      <c r="G53" s="42">
        <v>132789140</v>
      </c>
      <c r="H53" s="34">
        <f t="shared" si="0"/>
        <v>0.44775831881352063</v>
      </c>
      <c r="I53" s="24">
        <v>163775177</v>
      </c>
      <c r="J53" s="24">
        <v>22415</v>
      </c>
      <c r="K53" s="24">
        <v>163752762</v>
      </c>
    </row>
    <row r="54" spans="1:11" ht="15" customHeight="1">
      <c r="A54" s="23" t="s">
        <v>65</v>
      </c>
      <c r="B54" s="24">
        <v>1225135</v>
      </c>
      <c r="C54" s="24">
        <v>4082645</v>
      </c>
      <c r="D54" s="24">
        <v>3811684</v>
      </c>
      <c r="E54" s="24">
        <v>7894329</v>
      </c>
      <c r="F54" s="24">
        <v>9119464</v>
      </c>
      <c r="G54" s="42">
        <v>5822989</v>
      </c>
      <c r="H54" s="34">
        <f t="shared" si="0"/>
        <v>0.6385231632034515</v>
      </c>
      <c r="I54" s="24">
        <v>3296475</v>
      </c>
      <c r="J54" s="24">
        <v>0</v>
      </c>
      <c r="K54" s="24">
        <v>3296475</v>
      </c>
    </row>
    <row r="55" spans="1:11" ht="15" customHeight="1">
      <c r="A55" s="23" t="s">
        <v>66</v>
      </c>
      <c r="B55" s="24">
        <v>12725855</v>
      </c>
      <c r="C55" s="24">
        <v>18242679</v>
      </c>
      <c r="D55" s="24">
        <v>15239431</v>
      </c>
      <c r="E55" s="24">
        <v>33482110</v>
      </c>
      <c r="F55" s="24">
        <v>46207965</v>
      </c>
      <c r="G55" s="42">
        <v>22979976</v>
      </c>
      <c r="H55" s="34">
        <f t="shared" si="0"/>
        <v>0.497316339293453</v>
      </c>
      <c r="I55" s="24">
        <v>23227989</v>
      </c>
      <c r="J55" s="24">
        <v>0</v>
      </c>
      <c r="K55" s="24">
        <v>23227989</v>
      </c>
    </row>
    <row r="56" spans="1:11" ht="15" customHeight="1">
      <c r="A56" s="23" t="s">
        <v>67</v>
      </c>
      <c r="B56" s="24">
        <v>1524676</v>
      </c>
      <c r="C56" s="24">
        <v>3541195</v>
      </c>
      <c r="D56" s="24">
        <v>2762797</v>
      </c>
      <c r="E56" s="24">
        <v>6303992</v>
      </c>
      <c r="F56" s="24">
        <v>7828668</v>
      </c>
      <c r="G56" s="42">
        <v>5342162</v>
      </c>
      <c r="H56" s="34">
        <f t="shared" si="0"/>
        <v>0.6823845384681021</v>
      </c>
      <c r="I56" s="24">
        <v>2486506</v>
      </c>
      <c r="J56" s="24">
        <v>0</v>
      </c>
      <c r="K56" s="24">
        <v>2486506</v>
      </c>
    </row>
    <row r="57" spans="1:11" ht="15" customHeight="1">
      <c r="A57" s="23" t="s">
        <v>68</v>
      </c>
      <c r="B57" s="24">
        <v>11326551</v>
      </c>
      <c r="C57" s="24">
        <v>27717111</v>
      </c>
      <c r="D57" s="24">
        <v>23061871</v>
      </c>
      <c r="E57" s="24">
        <v>50778982</v>
      </c>
      <c r="F57" s="24">
        <v>62105533</v>
      </c>
      <c r="G57" s="42">
        <v>31289859</v>
      </c>
      <c r="H57" s="34">
        <f t="shared" si="0"/>
        <v>0.5038175745146571</v>
      </c>
      <c r="I57" s="24">
        <v>30815674</v>
      </c>
      <c r="J57" s="24">
        <v>43238</v>
      </c>
      <c r="K57" s="24">
        <v>30772436</v>
      </c>
    </row>
    <row r="58" spans="1:11" ht="15" customHeight="1">
      <c r="A58" s="23" t="s">
        <v>69</v>
      </c>
      <c r="B58" s="24">
        <v>72118804</v>
      </c>
      <c r="C58" s="24">
        <v>134094193</v>
      </c>
      <c r="D58" s="24">
        <v>111733955</v>
      </c>
      <c r="E58" s="24">
        <v>245828148</v>
      </c>
      <c r="F58" s="24">
        <v>317946952</v>
      </c>
      <c r="G58" s="42">
        <v>211719149</v>
      </c>
      <c r="H58" s="34">
        <f t="shared" si="0"/>
        <v>0.6658945703621654</v>
      </c>
      <c r="I58" s="24">
        <v>106227803</v>
      </c>
      <c r="J58" s="24">
        <v>406882</v>
      </c>
      <c r="K58" s="24">
        <v>105820921</v>
      </c>
    </row>
    <row r="59" spans="1:11" ht="15" customHeight="1">
      <c r="A59" s="23" t="s">
        <v>70</v>
      </c>
      <c r="B59" s="24">
        <v>3304685</v>
      </c>
      <c r="C59" s="24">
        <v>5433280</v>
      </c>
      <c r="D59" s="24">
        <v>4965519</v>
      </c>
      <c r="E59" s="24">
        <v>10398799</v>
      </c>
      <c r="F59" s="24">
        <v>13703484</v>
      </c>
      <c r="G59" s="42">
        <v>10985740</v>
      </c>
      <c r="H59" s="34">
        <f t="shared" si="0"/>
        <v>0.8016749609077516</v>
      </c>
      <c r="I59" s="24">
        <v>2717744</v>
      </c>
      <c r="J59" s="24">
        <v>0</v>
      </c>
      <c r="K59" s="24">
        <v>2717744</v>
      </c>
    </row>
    <row r="60" spans="1:11" ht="15" customHeight="1">
      <c r="A60" s="23" t="s">
        <v>71</v>
      </c>
      <c r="B60" s="24">
        <v>1304846</v>
      </c>
      <c r="C60" s="24">
        <v>3455742</v>
      </c>
      <c r="D60" s="24">
        <v>2590847</v>
      </c>
      <c r="E60" s="24">
        <v>6046589</v>
      </c>
      <c r="F60" s="24">
        <v>7351435</v>
      </c>
      <c r="G60" s="42">
        <v>6896483</v>
      </c>
      <c r="H60" s="34">
        <f t="shared" si="0"/>
        <v>0.9381138512412882</v>
      </c>
      <c r="I60" s="24">
        <v>454952</v>
      </c>
      <c r="J60" s="24">
        <v>0</v>
      </c>
      <c r="K60" s="24">
        <v>454952</v>
      </c>
    </row>
    <row r="61" spans="1:11" ht="15" customHeight="1">
      <c r="A61" s="23" t="s">
        <v>72</v>
      </c>
      <c r="B61" s="24">
        <v>0</v>
      </c>
      <c r="C61" s="24">
        <v>20744067</v>
      </c>
      <c r="D61" s="24">
        <v>17994165</v>
      </c>
      <c r="E61" s="24">
        <v>38738232</v>
      </c>
      <c r="F61" s="24">
        <v>38738232</v>
      </c>
      <c r="G61" s="42">
        <v>20940456</v>
      </c>
      <c r="H61" s="34">
        <f t="shared" si="0"/>
        <v>0.5405630282765616</v>
      </c>
      <c r="I61" s="24">
        <v>17797776</v>
      </c>
      <c r="J61" s="24">
        <v>0</v>
      </c>
      <c r="K61" s="24">
        <v>17797776</v>
      </c>
    </row>
    <row r="62" spans="1:11" ht="15" customHeight="1">
      <c r="A62" s="23" t="s">
        <v>73</v>
      </c>
      <c r="B62" s="24">
        <v>9495689</v>
      </c>
      <c r="C62" s="24">
        <v>35864208</v>
      </c>
      <c r="D62" s="24">
        <v>34182597</v>
      </c>
      <c r="E62" s="24">
        <v>70046805</v>
      </c>
      <c r="F62" s="24">
        <v>79542494</v>
      </c>
      <c r="G62" s="42">
        <v>51450958</v>
      </c>
      <c r="H62" s="34">
        <f t="shared" si="0"/>
        <v>0.6468361175600051</v>
      </c>
      <c r="I62" s="24">
        <v>28091536</v>
      </c>
      <c r="J62" s="24">
        <v>342</v>
      </c>
      <c r="K62" s="24">
        <v>28091194</v>
      </c>
    </row>
    <row r="63" spans="1:11" ht="15" customHeight="1">
      <c r="A63" s="23" t="s">
        <v>74</v>
      </c>
      <c r="B63" s="24">
        <v>8782315</v>
      </c>
      <c r="C63" s="24">
        <v>20886759</v>
      </c>
      <c r="D63" s="24">
        <v>23332050</v>
      </c>
      <c r="E63" s="24">
        <v>44218809</v>
      </c>
      <c r="F63" s="24">
        <v>53001124</v>
      </c>
      <c r="G63" s="42">
        <v>26630121</v>
      </c>
      <c r="H63" s="34">
        <f t="shared" si="0"/>
        <v>0.5024444575930126</v>
      </c>
      <c r="I63" s="24">
        <v>26371003</v>
      </c>
      <c r="J63" s="24">
        <v>0</v>
      </c>
      <c r="K63" s="24">
        <v>26371003</v>
      </c>
    </row>
    <row r="64" spans="1:11" ht="15" customHeight="1">
      <c r="A64" s="23" t="s">
        <v>75</v>
      </c>
      <c r="B64" s="24">
        <v>2686631</v>
      </c>
      <c r="C64" s="24">
        <v>15799916</v>
      </c>
      <c r="D64" s="24">
        <v>14706901</v>
      </c>
      <c r="E64" s="24">
        <v>30506817</v>
      </c>
      <c r="F64" s="24">
        <v>33193448</v>
      </c>
      <c r="G64" s="42">
        <v>22855579</v>
      </c>
      <c r="H64" s="34">
        <f t="shared" si="0"/>
        <v>0.6885569405142846</v>
      </c>
      <c r="I64" s="24">
        <v>10337869</v>
      </c>
      <c r="J64" s="24">
        <v>0</v>
      </c>
      <c r="K64" s="24">
        <v>10337869</v>
      </c>
    </row>
    <row r="65" spans="1:11" ht="15" customHeight="1">
      <c r="A65" s="23" t="s">
        <v>76</v>
      </c>
      <c r="B65" s="24">
        <v>2414961</v>
      </c>
      <c r="C65" s="24">
        <v>3688545</v>
      </c>
      <c r="D65" s="24">
        <v>3059298</v>
      </c>
      <c r="E65" s="24">
        <v>6747843</v>
      </c>
      <c r="F65" s="24">
        <v>9162804</v>
      </c>
      <c r="G65" s="42">
        <v>6061464</v>
      </c>
      <c r="H65" s="34">
        <f t="shared" si="0"/>
        <v>0.6615293746324815</v>
      </c>
      <c r="I65" s="24">
        <v>3101340</v>
      </c>
      <c r="J65" s="24">
        <v>0</v>
      </c>
      <c r="K65" s="24">
        <v>3101340</v>
      </c>
    </row>
    <row r="66" spans="1:11" ht="15" customHeight="1">
      <c r="A66" s="23" t="s">
        <v>77</v>
      </c>
      <c r="B66" s="25">
        <v>0</v>
      </c>
      <c r="C66" s="24">
        <v>5544190</v>
      </c>
      <c r="D66" s="24">
        <v>1388473</v>
      </c>
      <c r="E66" s="24">
        <v>6932663</v>
      </c>
      <c r="F66" s="24">
        <v>6932663</v>
      </c>
      <c r="G66" s="42">
        <v>1814002</v>
      </c>
      <c r="H66" s="34">
        <f t="shared" si="0"/>
        <v>0.26166020185893935</v>
      </c>
      <c r="I66" s="24">
        <v>5118661</v>
      </c>
      <c r="J66" s="24">
        <v>0</v>
      </c>
      <c r="K66" s="24">
        <v>5118661</v>
      </c>
    </row>
    <row r="67" spans="1:11" ht="15" customHeight="1">
      <c r="A67" s="26" t="s">
        <v>78</v>
      </c>
      <c r="B67" s="27">
        <v>826788294</v>
      </c>
      <c r="C67" s="27">
        <v>1642248112</v>
      </c>
      <c r="D67" s="27">
        <v>1559420000</v>
      </c>
      <c r="E67" s="27">
        <v>3201668112</v>
      </c>
      <c r="F67" s="27">
        <v>4028456406</v>
      </c>
      <c r="G67" s="43">
        <v>2285011120</v>
      </c>
      <c r="H67" s="35">
        <f t="shared" si="0"/>
        <v>0.5672175368701259</v>
      </c>
      <c r="I67" s="27">
        <v>1743445286</v>
      </c>
      <c r="J67" s="27">
        <v>850265</v>
      </c>
      <c r="K67" s="27">
        <v>1742595021</v>
      </c>
    </row>
    <row r="68" spans="1:11" ht="15" customHeight="1">
      <c r="A68" s="23" t="s">
        <v>79</v>
      </c>
      <c r="B68" s="24">
        <v>5768500</v>
      </c>
      <c r="C68" s="24">
        <v>5059977</v>
      </c>
      <c r="D68" s="24">
        <v>4414999</v>
      </c>
      <c r="E68" s="24">
        <v>9474976</v>
      </c>
      <c r="F68" s="24">
        <v>15243476</v>
      </c>
      <c r="G68" s="42">
        <v>6311129</v>
      </c>
      <c r="H68" s="34">
        <f t="shared" si="0"/>
        <v>0.41402164440708933</v>
      </c>
      <c r="I68" s="24">
        <v>8932347</v>
      </c>
      <c r="J68" s="24">
        <v>116977</v>
      </c>
      <c r="K68" s="24">
        <v>8815370</v>
      </c>
    </row>
    <row r="69" spans="1:11" ht="15" customHeight="1">
      <c r="A69" s="23" t="s">
        <v>80</v>
      </c>
      <c r="B69" s="24">
        <v>2163302</v>
      </c>
      <c r="C69" s="24">
        <v>15014475</v>
      </c>
      <c r="D69" s="25">
        <v>0</v>
      </c>
      <c r="E69" s="24">
        <v>15014475</v>
      </c>
      <c r="F69" s="24">
        <v>17177777</v>
      </c>
      <c r="G69" s="42">
        <v>12122371</v>
      </c>
      <c r="H69" s="34">
        <f t="shared" si="0"/>
        <v>0.7057008016811488</v>
      </c>
      <c r="I69" s="24">
        <v>5055406</v>
      </c>
      <c r="J69" s="24">
        <v>154395</v>
      </c>
      <c r="K69" s="24">
        <v>4901011</v>
      </c>
    </row>
    <row r="70" spans="1:11" ht="15" customHeight="1">
      <c r="A70" s="23" t="s">
        <v>81</v>
      </c>
      <c r="B70" s="24">
        <v>313788699</v>
      </c>
      <c r="C70" s="24">
        <v>105691305</v>
      </c>
      <c r="D70" s="24">
        <v>207853254</v>
      </c>
      <c r="E70" s="24">
        <v>313544559</v>
      </c>
      <c r="F70" s="24">
        <v>627333258</v>
      </c>
      <c r="G70" s="42">
        <v>186944056</v>
      </c>
      <c r="H70" s="34">
        <f t="shared" si="0"/>
        <v>0.29799799965331986</v>
      </c>
      <c r="I70" s="24">
        <v>440389202</v>
      </c>
      <c r="J70" s="24">
        <v>38940943</v>
      </c>
      <c r="K70" s="24">
        <v>401448259</v>
      </c>
    </row>
    <row r="71" spans="1:11" ht="15" customHeight="1">
      <c r="A71" s="23" t="s">
        <v>82</v>
      </c>
      <c r="B71" s="24">
        <v>194381109</v>
      </c>
      <c r="C71" s="24">
        <v>31338323</v>
      </c>
      <c r="D71" s="24">
        <v>161321911</v>
      </c>
      <c r="E71" s="24">
        <v>192660234</v>
      </c>
      <c r="F71" s="24">
        <v>387041343</v>
      </c>
      <c r="G71" s="42">
        <v>117875037</v>
      </c>
      <c r="H71" s="34">
        <f t="shared" si="0"/>
        <v>0.3045541235629704</v>
      </c>
      <c r="I71" s="24">
        <v>269166306</v>
      </c>
      <c r="J71" s="24">
        <v>16616280</v>
      </c>
      <c r="K71" s="24">
        <v>252550026</v>
      </c>
    </row>
    <row r="72" spans="1:11" ht="15" customHeight="1">
      <c r="A72" s="23" t="s">
        <v>83</v>
      </c>
      <c r="B72" s="24">
        <v>99130585</v>
      </c>
      <c r="C72" s="24">
        <v>61895849</v>
      </c>
      <c r="D72" s="24">
        <v>43702442</v>
      </c>
      <c r="E72" s="24">
        <v>105598291</v>
      </c>
      <c r="F72" s="24">
        <v>204728876</v>
      </c>
      <c r="G72" s="42">
        <v>52694608</v>
      </c>
      <c r="H72" s="34">
        <f t="shared" si="0"/>
        <v>0.25738727740585066</v>
      </c>
      <c r="I72" s="24">
        <v>152034268</v>
      </c>
      <c r="J72" s="24">
        <v>20335282</v>
      </c>
      <c r="K72" s="24">
        <v>131698986</v>
      </c>
    </row>
    <row r="73" spans="1:11" ht="15" customHeight="1">
      <c r="A73" s="23" t="s">
        <v>84</v>
      </c>
      <c r="B73" s="24">
        <v>12799671</v>
      </c>
      <c r="C73" s="24">
        <v>10957133</v>
      </c>
      <c r="D73" s="24">
        <v>2828901</v>
      </c>
      <c r="E73" s="24">
        <v>13786034</v>
      </c>
      <c r="F73" s="24">
        <v>26585705</v>
      </c>
      <c r="G73" s="42">
        <v>12557523</v>
      </c>
      <c r="H73" s="34">
        <f t="shared" si="0"/>
        <v>0.472341169812875</v>
      </c>
      <c r="I73" s="24">
        <v>14028182</v>
      </c>
      <c r="J73" s="24">
        <v>1686602</v>
      </c>
      <c r="K73" s="24">
        <v>12341580</v>
      </c>
    </row>
    <row r="74" spans="1:11" ht="15" customHeight="1">
      <c r="A74" s="23" t="s">
        <v>85</v>
      </c>
      <c r="B74" s="24">
        <v>6536750</v>
      </c>
      <c r="C74" s="24">
        <v>0</v>
      </c>
      <c r="D74" s="24">
        <v>0</v>
      </c>
      <c r="E74" s="24">
        <v>0</v>
      </c>
      <c r="F74" s="24">
        <v>6536750</v>
      </c>
      <c r="G74" s="42">
        <v>1453501</v>
      </c>
      <c r="H74" s="34">
        <f t="shared" si="0"/>
        <v>0.22235835851149272</v>
      </c>
      <c r="I74" s="24">
        <v>5083249</v>
      </c>
      <c r="J74" s="24">
        <v>302779</v>
      </c>
      <c r="K74" s="24">
        <v>4780470</v>
      </c>
    </row>
    <row r="75" spans="1:11" ht="15" customHeight="1">
      <c r="A75" s="23" t="s">
        <v>86</v>
      </c>
      <c r="B75" s="24">
        <v>940584</v>
      </c>
      <c r="C75" s="24">
        <v>1500000</v>
      </c>
      <c r="D75" s="24">
        <v>0</v>
      </c>
      <c r="E75" s="24">
        <v>1500000</v>
      </c>
      <c r="F75" s="24">
        <v>2440584</v>
      </c>
      <c r="G75" s="42">
        <v>2363387</v>
      </c>
      <c r="H75" s="34">
        <f t="shared" si="0"/>
        <v>0.9683694558351608</v>
      </c>
      <c r="I75" s="24">
        <v>77197</v>
      </c>
      <c r="J75" s="24">
        <v>0</v>
      </c>
      <c r="K75" s="24">
        <v>77197</v>
      </c>
    </row>
    <row r="76" ht="12.75">
      <c r="A76" s="28" t="s">
        <v>87</v>
      </c>
    </row>
    <row r="77" spans="1:8" ht="16.5" customHeight="1">
      <c r="A77" s="29"/>
      <c r="G77" s="30"/>
      <c r="H77" s="30"/>
    </row>
  </sheetData>
  <mergeCells count="2">
    <mergeCell ref="C7:F7"/>
    <mergeCell ref="F10:I10"/>
  </mergeCells>
  <printOptions horizontalCentered="1"/>
  <pageMargins left="0.25" right="0.25" top="0.28" bottom="0.25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2002-01-22T17:02:07Z</cp:lastPrinted>
  <dcterms:created xsi:type="dcterms:W3CDTF">2002-01-22T16:27:18Z</dcterms:created>
  <dcterms:modified xsi:type="dcterms:W3CDTF">2003-06-03T15:05:48Z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1528217266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