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940" windowHeight="9855" activeTab="0"/>
  </bookViews>
  <sheets>
    <sheet name="Youth_Sum" sheetId="1" r:id="rId1"/>
  </sheets>
  <definedNames>
    <definedName name="_xlnm.Print_Area" localSheetId="0">'Youth_Sum'!$A$1:$J$66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<sst xmlns="http://schemas.openxmlformats.org/spreadsheetml/2006/main" count="85" uniqueCount="82">
  <si>
    <t>U. S. Department of Labor</t>
  </si>
  <si>
    <t>Employment and Training Administration</t>
  </si>
  <si>
    <t>WIA Youth Activities Program</t>
  </si>
  <si>
    <t>NOTE: Summaries by program are estimates, due to a portion of the data being reported only for combined programs.</t>
  </si>
  <si>
    <t>PY 2006 Availability</t>
  </si>
  <si>
    <t>Expenditures</t>
  </si>
  <si>
    <t>Unexpended</t>
  </si>
  <si>
    <t>New PY 2006</t>
  </si>
  <si>
    <t>$</t>
  </si>
  <si>
    <t>as % of</t>
  </si>
  <si>
    <t xml:space="preserve">Unexpended </t>
  </si>
  <si>
    <t>Unexp bal. (PY2004</t>
  </si>
  <si>
    <t>Carry-In</t>
  </si>
  <si>
    <t>Funds</t>
  </si>
  <si>
    <t>Total Available</t>
  </si>
  <si>
    <t>4/1/06 -</t>
  </si>
  <si>
    <t>Total</t>
  </si>
  <si>
    <t>Balance</t>
  </si>
  <si>
    <t>+FY2005)</t>
  </si>
  <si>
    <t>Carry-Out</t>
  </si>
  <si>
    <t>Reg</t>
  </si>
  <si>
    <t>State</t>
  </si>
  <si>
    <t>To PY 2006</t>
  </si>
  <si>
    <t>4/1/06-6/30/07</t>
  </si>
  <si>
    <t>6/30/07</t>
  </si>
  <si>
    <t>Available</t>
  </si>
  <si>
    <t>= Expired Part</t>
  </si>
  <si>
    <t>To PY 2007</t>
  </si>
  <si>
    <t>Alabama</t>
  </si>
  <si>
    <t>Alaska</t>
  </si>
  <si>
    <t>Arizona **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</si>
  <si>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</si>
  <si>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</si>
  <si>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</si>
  <si>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</si>
  <si>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</si>
  <si>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</si>
  <si>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</si>
  <si>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</si>
  <si>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</si>
  <si>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</si>
  <si>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</si>
  <si>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</si>
  <si>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</si>
  <si>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</si>
  <si>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</si>
  <si>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</si>
  <si>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</si>
  <si>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</si>
  <si>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</si>
  <si>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</si>
  <si>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</si>
  <si>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</si>
  <si>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</si>
  <si>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</si>
  <si>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</si>
  <si>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</si>
  <si>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</si>
  <si>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</si>
  <si>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 **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</si>
  <si>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</si>
  <si>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</si>
  <si>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</si>
  <si>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</si>
  <si>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</si>
  <si>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</si>
  <si>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</si>
  <si>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</si>
  <si>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</si>
  <si>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</si>
  <si>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</si>
  <si>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</si>
  <si>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</si>
  <si>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</si>
  <si>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</si>
  <si>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</si>
  <si>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</si>
  <si>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</si>
  <si>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</si>
  <si>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</si>
  <si>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** Includes data for Navajo Nation</t>
  </si>
  <si>
    <t xml:space="preserve">State Formula Spending for Program Year 2006 as of 6/30/07 Reports (as of 01/15/08)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</si>
</sst>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  <numFmt numFmtId="173" formatCode="[$-409]dddd\,\ mmmm\ dd\,\ yyyy"/>
    <numFmt numFmtId="174" formatCode="0.0000000000"/>
    <numFmt numFmtId="175" formatCode="#,##0.0_);[Red]\(#,##0.0\)"/>
    <numFmt numFmtId="176" formatCode="_(* #,##0.0_);_(* \(#,##0.0\);_(* &quot;-&quot;??_);_(@_)"/>
  </numFmts>
  <fonts count="13">
    <font>
      <sz val="10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0" fontId="0" fillId="0" borderId="0" xfId="27" applyNumberFormat="1" applyFill="1" applyAlignment="1">
      <alignment/>
    </xf>
    <xf numFmtId="0" fontId="0" fillId="0" borderId="2" xfId="0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7" xfId="0" applyFont="1" applyFill="1" applyBorder="1" applyAlignment="1" quotePrefix="1">
      <alignment horizontal="center"/>
    </xf>
    <xf numFmtId="0" fontId="5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5" fillId="0" borderId="8" xfId="0" applyFont="1" applyFill="1" applyBorder="1" applyAlignment="1" quotePrefix="1">
      <alignment horizontal="center"/>
    </xf>
    <xf numFmtId="0" fontId="5" fillId="0" borderId="7" xfId="0" applyFont="1" applyFill="1" applyBorder="1" applyAlignment="1" quotePrefix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4" fontId="10" fillId="0" borderId="9" xfId="0" applyNumberFormat="1" applyFont="1" applyFill="1" applyBorder="1" applyAlignment="1" quotePrefix="1">
      <alignment horizontal="center"/>
    </xf>
    <xf numFmtId="0" fontId="9" fillId="0" borderId="12" xfId="0" applyFont="1" applyFill="1" applyBorder="1" applyAlignment="1" quotePrefix="1">
      <alignment horizontal="center" wrapText="1"/>
    </xf>
    <xf numFmtId="14" fontId="11" fillId="0" borderId="11" xfId="0" applyNumberFormat="1" applyFont="1" applyFill="1" applyBorder="1" applyAlignment="1" quotePrefix="1">
      <alignment horizontal="center"/>
    </xf>
    <xf numFmtId="0" fontId="11" fillId="0" borderId="11" xfId="0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41" fontId="0" fillId="0" borderId="8" xfId="16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7" xfId="0" applyFont="1" applyFill="1" applyBorder="1" applyAlignment="1">
      <alignment/>
    </xf>
    <xf numFmtId="5" fontId="5" fillId="0" borderId="0" xfId="19" applyNumberFormat="1" applyFont="1" applyFill="1" applyBorder="1" applyAlignment="1">
      <alignment/>
    </xf>
    <xf numFmtId="5" fontId="5" fillId="0" borderId="8" xfId="19" applyNumberFormat="1" applyFont="1" applyFill="1" applyBorder="1" applyAlignment="1">
      <alignment/>
    </xf>
    <xf numFmtId="5" fontId="5" fillId="0" borderId="7" xfId="19" applyNumberFormat="1" applyFont="1" applyFill="1" applyBorder="1" applyAlignment="1">
      <alignment/>
    </xf>
    <xf numFmtId="5" fontId="5" fillId="0" borderId="6" xfId="19" applyNumberFormat="1" applyFont="1" applyFill="1" applyBorder="1" applyAlignment="1">
      <alignment/>
    </xf>
    <xf numFmtId="170" fontId="5" fillId="0" borderId="7" xfId="27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8" xfId="16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0" fillId="0" borderId="8" xfId="0" applyNumberFormat="1" applyFill="1" applyBorder="1" applyAlignment="1">
      <alignment/>
    </xf>
    <xf numFmtId="170" fontId="0" fillId="0" borderId="6" xfId="27" applyNumberForma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37" fontId="0" fillId="0" borderId="13" xfId="0" applyNumberFormat="1" applyFill="1" applyBorder="1" applyAlignment="1">
      <alignment/>
    </xf>
    <xf numFmtId="37" fontId="0" fillId="0" borderId="15" xfId="16" applyNumberFormat="1" applyFill="1" applyBorder="1" applyAlignment="1">
      <alignment/>
    </xf>
    <xf numFmtId="37" fontId="0" fillId="0" borderId="14" xfId="0" applyNumberFormat="1" applyFill="1" applyBorder="1" applyAlignment="1">
      <alignment/>
    </xf>
    <xf numFmtId="170" fontId="0" fillId="0" borderId="14" xfId="27" applyNumberFormat="1" applyFill="1" applyBorder="1" applyAlignment="1">
      <alignment/>
    </xf>
    <xf numFmtId="37" fontId="0" fillId="0" borderId="15" xfId="0" applyNumberFormat="1" applyFill="1" applyBorder="1" applyAlignment="1">
      <alignment/>
    </xf>
    <xf numFmtId="38" fontId="0" fillId="0" borderId="15" xfId="0" applyNumberFormat="1" applyFill="1" applyBorder="1" applyAlignment="1">
      <alignment/>
    </xf>
    <xf numFmtId="37" fontId="0" fillId="0" borderId="6" xfId="27" applyNumberFormat="1" applyFill="1" applyBorder="1" applyAlignment="1">
      <alignment/>
    </xf>
    <xf numFmtId="0" fontId="5" fillId="0" borderId="14" xfId="0" applyFont="1" applyFill="1" applyBorder="1" applyAlignment="1" quotePrefix="1">
      <alignment horizontal="left"/>
    </xf>
    <xf numFmtId="0" fontId="5" fillId="0" borderId="16" xfId="0" applyFont="1" applyFill="1" applyBorder="1" applyAlignment="1">
      <alignment/>
    </xf>
    <xf numFmtId="37" fontId="0" fillId="0" borderId="9" xfId="0" applyNumberFormat="1" applyFill="1" applyBorder="1" applyAlignment="1">
      <alignment/>
    </xf>
    <xf numFmtId="37" fontId="0" fillId="0" borderId="11" xfId="16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7" xfId="0" applyNumberFormat="1" applyFill="1" applyBorder="1" applyAlignment="1">
      <alignment/>
    </xf>
    <xf numFmtId="170" fontId="0" fillId="0" borderId="16" xfId="27" applyNumberFormat="1" applyFill="1" applyBorder="1" applyAlignment="1">
      <alignment/>
    </xf>
    <xf numFmtId="37" fontId="0" fillId="0" borderId="11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0" fontId="7" fillId="0" borderId="7" xfId="0" applyFont="1" applyFill="1" applyBorder="1" applyAlignment="1">
      <alignment/>
    </xf>
    <xf numFmtId="0" fontId="0" fillId="0" borderId="3" xfId="0" applyFill="1" applyBorder="1" applyAlignment="1">
      <alignment/>
    </xf>
    <xf numFmtId="41" fontId="0" fillId="0" borderId="0" xfId="16" applyFill="1" applyAlignment="1">
      <alignment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 quotePrefix="1">
      <alignment horizontal="left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="75" zoomScaleNormal="75" workbookViewId="0" topLeftCell="A1">
      <pane xSplit="2" ySplit="13" topLeftCell="C39" activePane="bottomRight" state="frozen"/>
      <selection pane="topLeft" activeCell="Q39" sqref="Q39"/>
      <selection pane="topRight" activeCell="Q39" sqref="Q39"/>
      <selection pane="bottomLeft" activeCell="Q39" sqref="Q39"/>
      <selection pane="bottomRight" activeCell="B3" sqref="B3"/>
    </sheetView>
  </sheetViews>
  <sheetFormatPr defaultColWidth="9.140625" defaultRowHeight="12.75"/>
  <cols>
    <col min="1" max="1" width="5.421875" style="1" bestFit="1" customWidth="1"/>
    <col min="2" max="2" width="18.421875" style="1" customWidth="1"/>
    <col min="3" max="3" width="18.00390625" style="1" bestFit="1" customWidth="1"/>
    <col min="4" max="4" width="18.421875" style="74" bestFit="1" customWidth="1"/>
    <col min="5" max="5" width="19.00390625" style="1" bestFit="1" customWidth="1"/>
    <col min="6" max="6" width="18.421875" style="36" bestFit="1" customWidth="1"/>
    <col min="7" max="7" width="10.7109375" style="1" bestFit="1" customWidth="1"/>
    <col min="8" max="8" width="16.8515625" style="1" bestFit="1" customWidth="1"/>
    <col min="9" max="9" width="21.7109375" style="1" hidden="1" customWidth="1"/>
    <col min="10" max="10" width="17.57421875" style="1" bestFit="1" customWidth="1"/>
    <col min="11" max="16384" width="9.140625" style="1" customWidth="1"/>
  </cols>
  <sheetData>
    <row r="1" spans="2:10" ht="12.75">
      <c r="B1" s="2" t="s">
        <v>0</v>
      </c>
      <c r="C1" s="3"/>
      <c r="D1" s="3"/>
      <c r="E1" s="3"/>
      <c r="F1" s="3"/>
      <c r="G1" s="3"/>
      <c r="H1" s="3"/>
      <c r="I1" s="4"/>
      <c r="J1" s="3"/>
    </row>
    <row r="2" spans="2:10" ht="12.75">
      <c r="B2" s="2" t="s">
        <v>1</v>
      </c>
      <c r="C2" s="3"/>
      <c r="D2" s="3"/>
      <c r="E2" s="3"/>
      <c r="F2" s="3"/>
      <c r="G2" s="3"/>
      <c r="H2" s="3"/>
      <c r="I2" s="4"/>
      <c r="J2" s="3"/>
    </row>
    <row r="3" spans="2:10" ht="15.75">
      <c r="B3" s="5" t="s">
        <v>81</v>
      </c>
      <c r="C3" s="3"/>
      <c r="D3" s="3"/>
      <c r="E3" s="3"/>
      <c r="F3" s="3"/>
      <c r="G3" s="3"/>
      <c r="H3" s="3"/>
      <c r="I3" s="4"/>
      <c r="J3" s="3"/>
    </row>
    <row r="4" spans="2:10" ht="15.75">
      <c r="B4" s="5" t="s">
        <v>2</v>
      </c>
      <c r="C4" s="3"/>
      <c r="D4" s="3"/>
      <c r="E4" s="3"/>
      <c r="F4" s="3"/>
      <c r="G4" s="3"/>
      <c r="H4" s="3"/>
      <c r="I4" s="4"/>
      <c r="J4" s="3"/>
    </row>
    <row r="5" spans="2:10" ht="16.5" customHeight="1">
      <c r="B5" s="6" t="s">
        <v>3</v>
      </c>
      <c r="C5" s="7"/>
      <c r="D5" s="7"/>
      <c r="E5" s="7"/>
      <c r="F5" s="7"/>
      <c r="G5" s="7"/>
      <c r="H5" s="7"/>
      <c r="I5" s="8"/>
      <c r="J5" s="7"/>
    </row>
    <row r="6" spans="1:10" ht="16.5" customHeight="1">
      <c r="A6" s="80"/>
      <c r="B6" s="80"/>
      <c r="C6" s="80"/>
      <c r="D6" s="80"/>
      <c r="E6" s="80"/>
      <c r="F6" s="80"/>
      <c r="G6" s="80"/>
      <c r="H6" s="80"/>
      <c r="I6" s="9"/>
      <c r="J6" s="3"/>
    </row>
    <row r="7" spans="1:10" ht="12.75">
      <c r="A7" s="10"/>
      <c r="B7" s="11"/>
      <c r="C7" s="77" t="s">
        <v>4</v>
      </c>
      <c r="D7" s="79"/>
      <c r="E7" s="78"/>
      <c r="F7" s="77" t="s">
        <v>5</v>
      </c>
      <c r="G7" s="78"/>
      <c r="H7" s="12"/>
      <c r="I7" s="13"/>
      <c r="J7" s="12"/>
    </row>
    <row r="8" spans="1:10" ht="12.75">
      <c r="A8" s="14"/>
      <c r="B8" s="15"/>
      <c r="C8" s="16" t="s">
        <v>6</v>
      </c>
      <c r="D8" s="17" t="s">
        <v>7</v>
      </c>
      <c r="E8" s="18"/>
      <c r="F8" s="19" t="s">
        <v>8</v>
      </c>
      <c r="G8" s="20" t="s">
        <v>9</v>
      </c>
      <c r="H8" s="21" t="s">
        <v>10</v>
      </c>
      <c r="I8" s="21" t="s">
        <v>11</v>
      </c>
      <c r="J8" s="21" t="s">
        <v>10</v>
      </c>
    </row>
    <row r="9" spans="1:10" ht="12.75">
      <c r="A9" s="14"/>
      <c r="B9" s="15"/>
      <c r="C9" s="16" t="s">
        <v>12</v>
      </c>
      <c r="D9" s="22" t="s">
        <v>13</v>
      </c>
      <c r="E9" s="20" t="s">
        <v>14</v>
      </c>
      <c r="F9" s="23" t="s">
        <v>15</v>
      </c>
      <c r="G9" s="18" t="s">
        <v>16</v>
      </c>
      <c r="H9" s="24" t="s">
        <v>17</v>
      </c>
      <c r="I9" s="25" t="s">
        <v>18</v>
      </c>
      <c r="J9" s="24" t="s">
        <v>19</v>
      </c>
    </row>
    <row r="10" spans="1:10" ht="13.5" customHeight="1">
      <c r="A10" s="26" t="s">
        <v>20</v>
      </c>
      <c r="B10" s="27" t="s">
        <v>21</v>
      </c>
      <c r="C10" s="28" t="s">
        <v>22</v>
      </c>
      <c r="D10" s="29">
        <v>38808</v>
      </c>
      <c r="E10" s="30" t="s">
        <v>23</v>
      </c>
      <c r="F10" s="31" t="s">
        <v>24</v>
      </c>
      <c r="G10" s="32" t="s">
        <v>25</v>
      </c>
      <c r="H10" s="33" t="s">
        <v>24</v>
      </c>
      <c r="I10" s="34" t="s">
        <v>26</v>
      </c>
      <c r="J10" s="33" t="s">
        <v>27</v>
      </c>
    </row>
    <row r="11" spans="1:10" ht="6.75" customHeight="1">
      <c r="A11" s="10"/>
      <c r="B11" s="35"/>
      <c r="C11" s="36"/>
      <c r="D11" s="37"/>
      <c r="E11" s="38"/>
      <c r="F11" s="14"/>
      <c r="G11" s="38"/>
      <c r="H11" s="39"/>
      <c r="I11" s="40"/>
      <c r="J11" s="39"/>
    </row>
    <row r="12" spans="1:10" ht="12.75">
      <c r="A12" s="14"/>
      <c r="B12" s="41" t="s">
        <v>16</v>
      </c>
      <c r="C12" s="42">
        <f>SUM(C14:C65)</f>
        <v>247839159</v>
      </c>
      <c r="D12" s="43">
        <f>SUM(D14:D65)</f>
        <v>924041250</v>
      </c>
      <c r="E12" s="44">
        <f>SUM(E14:E65)</f>
        <v>1171880409</v>
      </c>
      <c r="F12" s="45">
        <f>SUM(F14:F65)</f>
        <v>908074318</v>
      </c>
      <c r="G12" s="46">
        <f>+F12/E12</f>
        <v>0.7748865080651758</v>
      </c>
      <c r="H12" s="43">
        <f>SUM(H14:H65)</f>
        <v>263806091</v>
      </c>
      <c r="I12" s="43">
        <f>SUM(I14:I65)</f>
        <v>300415</v>
      </c>
      <c r="J12" s="43">
        <f>SUM(J14:J65)</f>
        <v>263505676</v>
      </c>
    </row>
    <row r="13" spans="1:11" ht="6.75" customHeight="1">
      <c r="A13" s="14"/>
      <c r="B13" s="41"/>
      <c r="C13" s="47"/>
      <c r="D13" s="48"/>
      <c r="E13" s="49"/>
      <c r="F13" s="50"/>
      <c r="G13" s="49"/>
      <c r="H13" s="51"/>
      <c r="I13" s="39"/>
      <c r="J13" s="39"/>
      <c r="K13" s="52"/>
    </row>
    <row r="14" spans="1:11" ht="16.5" customHeight="1">
      <c r="A14" s="53">
        <v>3</v>
      </c>
      <c r="B14" s="54" t="s">
        <v>28</v>
      </c>
      <c r="C14" s="55">
        <v>4291317</v>
      </c>
      <c r="D14" s="56">
        <v>12648643</v>
      </c>
      <c r="E14" s="57">
        <v>16939960</v>
      </c>
      <c r="F14" s="55">
        <v>12459012</v>
      </c>
      <c r="G14" s="58">
        <v>0.7354806032599841</v>
      </c>
      <c r="H14" s="59">
        <v>4480948</v>
      </c>
      <c r="I14" s="60">
        <v>0</v>
      </c>
      <c r="J14" s="60">
        <v>4480948</v>
      </c>
      <c r="K14" s="61"/>
    </row>
    <row r="15" spans="1:11" ht="16.5" customHeight="1">
      <c r="A15" s="53">
        <v>6</v>
      </c>
      <c r="B15" s="54" t="s">
        <v>29</v>
      </c>
      <c r="C15" s="55">
        <v>684827</v>
      </c>
      <c r="D15" s="56">
        <v>3080409</v>
      </c>
      <c r="E15" s="57">
        <v>3765236</v>
      </c>
      <c r="F15" s="55">
        <v>2619436</v>
      </c>
      <c r="G15" s="58">
        <v>0.6956897256905012</v>
      </c>
      <c r="H15" s="59">
        <v>1145800</v>
      </c>
      <c r="I15" s="60">
        <v>97952</v>
      </c>
      <c r="J15" s="60">
        <v>1047848</v>
      </c>
      <c r="K15" s="61"/>
    </row>
    <row r="16" spans="1:11" ht="16.5" customHeight="1">
      <c r="A16" s="53">
        <v>6</v>
      </c>
      <c r="B16" s="62" t="s">
        <v>30</v>
      </c>
      <c r="C16" s="55">
        <v>6767310</v>
      </c>
      <c r="D16" s="56">
        <v>14717635</v>
      </c>
      <c r="E16" s="57">
        <v>21484945</v>
      </c>
      <c r="F16" s="55">
        <v>11329410</v>
      </c>
      <c r="G16" s="58">
        <v>0.5273185479413608</v>
      </c>
      <c r="H16" s="59">
        <v>10155535</v>
      </c>
      <c r="I16" s="60">
        <v>0</v>
      </c>
      <c r="J16" s="60">
        <v>10155535</v>
      </c>
      <c r="K16" s="61"/>
    </row>
    <row r="17" spans="1:11" ht="16.5" customHeight="1">
      <c r="A17" s="53">
        <v>4</v>
      </c>
      <c r="B17" s="54" t="s">
        <v>31</v>
      </c>
      <c r="C17" s="55">
        <v>2893993</v>
      </c>
      <c r="D17" s="56">
        <v>8823726</v>
      </c>
      <c r="E17" s="57">
        <v>11717719</v>
      </c>
      <c r="F17" s="55">
        <v>8599580</v>
      </c>
      <c r="G17" s="58">
        <v>0.7338953938048864</v>
      </c>
      <c r="H17" s="59">
        <v>3118139</v>
      </c>
      <c r="I17" s="60">
        <v>0</v>
      </c>
      <c r="J17" s="60">
        <v>3118139</v>
      </c>
      <c r="K17" s="61"/>
    </row>
    <row r="18" spans="1:11" ht="16.5" customHeight="1">
      <c r="A18" s="53">
        <v>6</v>
      </c>
      <c r="B18" s="54" t="s">
        <v>32</v>
      </c>
      <c r="C18" s="55">
        <v>33603095</v>
      </c>
      <c r="D18" s="56">
        <v>128512805</v>
      </c>
      <c r="E18" s="57">
        <v>162115900</v>
      </c>
      <c r="F18" s="55">
        <v>133627376</v>
      </c>
      <c r="G18" s="58">
        <v>0.8242706360079425</v>
      </c>
      <c r="H18" s="59">
        <v>28488524</v>
      </c>
      <c r="I18" s="60">
        <v>1421</v>
      </c>
      <c r="J18" s="60">
        <v>28487103</v>
      </c>
      <c r="K18" s="61"/>
    </row>
    <row r="19" spans="1:11" ht="16.5" customHeight="1">
      <c r="A19" s="53">
        <v>4</v>
      </c>
      <c r="B19" s="54" t="s">
        <v>33</v>
      </c>
      <c r="C19" s="55">
        <v>6134568</v>
      </c>
      <c r="D19" s="56">
        <v>11952681</v>
      </c>
      <c r="E19" s="57">
        <v>18087249</v>
      </c>
      <c r="F19" s="55">
        <v>11197817</v>
      </c>
      <c r="G19" s="58">
        <v>0.619100063254506</v>
      </c>
      <c r="H19" s="59">
        <v>6889432</v>
      </c>
      <c r="I19" s="60">
        <v>0</v>
      </c>
      <c r="J19" s="60">
        <v>6889432</v>
      </c>
      <c r="K19" s="61"/>
    </row>
    <row r="20" spans="1:11" ht="16.5" customHeight="1">
      <c r="A20" s="53">
        <v>1</v>
      </c>
      <c r="B20" s="54" t="s">
        <v>34</v>
      </c>
      <c r="C20" s="55">
        <v>1061176</v>
      </c>
      <c r="D20" s="56">
        <v>7505056</v>
      </c>
      <c r="E20" s="57">
        <v>8566232</v>
      </c>
      <c r="F20" s="55">
        <v>7458762</v>
      </c>
      <c r="G20" s="58">
        <v>0.8707167865638007</v>
      </c>
      <c r="H20" s="59">
        <v>1107470</v>
      </c>
      <c r="I20" s="60">
        <v>0</v>
      </c>
      <c r="J20" s="60">
        <v>1107470</v>
      </c>
      <c r="K20" s="61"/>
    </row>
    <row r="21" spans="1:11" ht="16.5" customHeight="1">
      <c r="A21" s="53">
        <v>2</v>
      </c>
      <c r="B21" s="54" t="s">
        <v>35</v>
      </c>
      <c r="C21" s="55">
        <v>167109</v>
      </c>
      <c r="D21" s="56">
        <v>2310103</v>
      </c>
      <c r="E21" s="57">
        <v>2477212</v>
      </c>
      <c r="F21" s="55">
        <v>1986538</v>
      </c>
      <c r="G21" s="58">
        <v>0.8019249059022805</v>
      </c>
      <c r="H21" s="59">
        <v>490674</v>
      </c>
      <c r="I21" s="60">
        <v>0</v>
      </c>
      <c r="J21" s="60">
        <v>490674</v>
      </c>
      <c r="K21" s="61"/>
    </row>
    <row r="22" spans="1:11" ht="16.5" customHeight="1">
      <c r="A22" s="53">
        <v>2</v>
      </c>
      <c r="B22" s="62" t="s">
        <v>36</v>
      </c>
      <c r="C22" s="55">
        <v>1545593</v>
      </c>
      <c r="D22" s="56">
        <v>3986019</v>
      </c>
      <c r="E22" s="57">
        <v>5531612</v>
      </c>
      <c r="F22" s="55">
        <v>3331198</v>
      </c>
      <c r="G22" s="58">
        <v>0.6022110733724636</v>
      </c>
      <c r="H22" s="59">
        <v>2200414</v>
      </c>
      <c r="I22" s="60">
        <v>0</v>
      </c>
      <c r="J22" s="60">
        <v>2200414</v>
      </c>
      <c r="K22" s="61"/>
    </row>
    <row r="23" spans="1:11" ht="16.5" customHeight="1">
      <c r="A23" s="53">
        <v>3</v>
      </c>
      <c r="B23" s="54" t="s">
        <v>37</v>
      </c>
      <c r="C23" s="55">
        <v>8520998</v>
      </c>
      <c r="D23" s="56">
        <v>32232987</v>
      </c>
      <c r="E23" s="57">
        <v>40753985</v>
      </c>
      <c r="F23" s="55">
        <v>28453269</v>
      </c>
      <c r="G23" s="58">
        <v>0.6981714548896262</v>
      </c>
      <c r="H23" s="59">
        <v>12300716</v>
      </c>
      <c r="I23" s="60">
        <v>1</v>
      </c>
      <c r="J23" s="60">
        <v>12300715</v>
      </c>
      <c r="K23" s="61"/>
    </row>
    <row r="24" spans="1:11" ht="16.5" customHeight="1">
      <c r="A24" s="53">
        <v>3</v>
      </c>
      <c r="B24" s="54" t="s">
        <v>38</v>
      </c>
      <c r="C24" s="55">
        <v>4512095</v>
      </c>
      <c r="D24" s="56">
        <v>17503930</v>
      </c>
      <c r="E24" s="57">
        <v>22016025</v>
      </c>
      <c r="F24" s="55">
        <v>16339283</v>
      </c>
      <c r="G24" s="58">
        <v>0.742154090032147</v>
      </c>
      <c r="H24" s="59">
        <v>5676742</v>
      </c>
      <c r="I24" s="60">
        <v>0</v>
      </c>
      <c r="J24" s="60">
        <v>5676742</v>
      </c>
      <c r="K24" s="61"/>
    </row>
    <row r="25" spans="1:11" ht="16.5" customHeight="1">
      <c r="A25" s="53">
        <v>6</v>
      </c>
      <c r="B25" s="54" t="s">
        <v>39</v>
      </c>
      <c r="C25" s="55">
        <v>894715</v>
      </c>
      <c r="D25" s="56">
        <v>3020792</v>
      </c>
      <c r="E25" s="57">
        <v>3915507</v>
      </c>
      <c r="F25" s="55">
        <v>3099646</v>
      </c>
      <c r="G25" s="58">
        <v>0.7916333695738509</v>
      </c>
      <c r="H25" s="59">
        <v>815861</v>
      </c>
      <c r="I25" s="60">
        <v>0</v>
      </c>
      <c r="J25" s="60">
        <v>815861</v>
      </c>
      <c r="K25" s="61"/>
    </row>
    <row r="26" spans="1:11" ht="16.5" customHeight="1">
      <c r="A26" s="53">
        <v>6</v>
      </c>
      <c r="B26" s="54" t="s">
        <v>40</v>
      </c>
      <c r="C26" s="55">
        <v>639023</v>
      </c>
      <c r="D26" s="56">
        <v>2878030</v>
      </c>
      <c r="E26" s="57">
        <v>3517053</v>
      </c>
      <c r="F26" s="55">
        <v>2965660</v>
      </c>
      <c r="G26" s="58">
        <v>0.8432230051693848</v>
      </c>
      <c r="H26" s="59">
        <v>551393</v>
      </c>
      <c r="I26" s="60">
        <v>0</v>
      </c>
      <c r="J26" s="60">
        <v>551393</v>
      </c>
      <c r="K26" s="61"/>
    </row>
    <row r="27" spans="1:11" ht="16.5" customHeight="1">
      <c r="A27" s="53">
        <v>5</v>
      </c>
      <c r="B27" s="54" t="s">
        <v>41</v>
      </c>
      <c r="C27" s="55">
        <v>11214437</v>
      </c>
      <c r="D27" s="56">
        <v>46261454</v>
      </c>
      <c r="E27" s="57">
        <v>57475891</v>
      </c>
      <c r="F27" s="55">
        <v>47712987</v>
      </c>
      <c r="G27" s="58">
        <v>0.8301391447763724</v>
      </c>
      <c r="H27" s="59">
        <v>9762904</v>
      </c>
      <c r="I27" s="60">
        <v>0</v>
      </c>
      <c r="J27" s="60">
        <v>9762904</v>
      </c>
      <c r="K27" s="61"/>
    </row>
    <row r="28" spans="1:11" ht="16.5" customHeight="1">
      <c r="A28" s="53">
        <v>5</v>
      </c>
      <c r="B28" s="54" t="s">
        <v>42</v>
      </c>
      <c r="C28" s="55">
        <v>6531375</v>
      </c>
      <c r="D28" s="56">
        <v>18769283</v>
      </c>
      <c r="E28" s="57">
        <v>25300658</v>
      </c>
      <c r="F28" s="55">
        <v>16312898</v>
      </c>
      <c r="G28" s="58">
        <v>0.644761808171155</v>
      </c>
      <c r="H28" s="59">
        <v>8987760</v>
      </c>
      <c r="I28" s="60">
        <v>0</v>
      </c>
      <c r="J28" s="60">
        <v>8987760</v>
      </c>
      <c r="K28" s="61"/>
    </row>
    <row r="29" spans="1:11" ht="16.5" customHeight="1">
      <c r="A29" s="53">
        <v>5</v>
      </c>
      <c r="B29" s="54" t="s">
        <v>43</v>
      </c>
      <c r="C29" s="55">
        <v>1925772</v>
      </c>
      <c r="D29" s="56">
        <v>5141305</v>
      </c>
      <c r="E29" s="57">
        <v>7067077</v>
      </c>
      <c r="F29" s="55">
        <v>4912614</v>
      </c>
      <c r="G29" s="58">
        <v>0.69514086233955</v>
      </c>
      <c r="H29" s="59">
        <v>2154463</v>
      </c>
      <c r="I29" s="60">
        <v>0</v>
      </c>
      <c r="J29" s="60">
        <v>2154463</v>
      </c>
      <c r="K29" s="61"/>
    </row>
    <row r="30" spans="1:11" ht="16.5" customHeight="1">
      <c r="A30" s="53">
        <v>5</v>
      </c>
      <c r="B30" s="54" t="s">
        <v>44</v>
      </c>
      <c r="C30" s="55">
        <v>2461376</v>
      </c>
      <c r="D30" s="56">
        <v>7677603</v>
      </c>
      <c r="E30" s="57">
        <v>10138979</v>
      </c>
      <c r="F30" s="55">
        <v>7362128</v>
      </c>
      <c r="G30" s="58">
        <v>0.7261212396238319</v>
      </c>
      <c r="H30" s="59">
        <v>2776851</v>
      </c>
      <c r="I30" s="60">
        <v>0</v>
      </c>
      <c r="J30" s="60">
        <v>2776851</v>
      </c>
      <c r="K30" s="61"/>
    </row>
    <row r="31" spans="1:11" ht="16.5" customHeight="1">
      <c r="A31" s="53">
        <v>3</v>
      </c>
      <c r="B31" s="54" t="s">
        <v>45</v>
      </c>
      <c r="C31" s="55">
        <v>6383010</v>
      </c>
      <c r="D31" s="56">
        <v>11653493</v>
      </c>
      <c r="E31" s="57">
        <v>18036503</v>
      </c>
      <c r="F31" s="55">
        <v>12829867</v>
      </c>
      <c r="G31" s="58">
        <v>0.7113278555161164</v>
      </c>
      <c r="H31" s="59">
        <v>5206636</v>
      </c>
      <c r="I31" s="60">
        <v>160812</v>
      </c>
      <c r="J31" s="60">
        <v>5045824</v>
      </c>
      <c r="K31" s="61"/>
    </row>
    <row r="32" spans="1:11" ht="16.5" customHeight="1">
      <c r="A32" s="53">
        <v>4</v>
      </c>
      <c r="B32" s="54" t="s">
        <v>46</v>
      </c>
      <c r="C32" s="55">
        <v>6568496</v>
      </c>
      <c r="D32" s="56">
        <v>15045629</v>
      </c>
      <c r="E32" s="57">
        <v>21614125</v>
      </c>
      <c r="F32" s="55">
        <v>15985755</v>
      </c>
      <c r="G32" s="58">
        <v>0.7395976011057583</v>
      </c>
      <c r="H32" s="59">
        <v>5628370</v>
      </c>
      <c r="I32" s="60">
        <v>0</v>
      </c>
      <c r="J32" s="60">
        <v>5628370</v>
      </c>
      <c r="K32" s="61"/>
    </row>
    <row r="33" spans="1:11" ht="16.5" customHeight="1">
      <c r="A33" s="53">
        <v>1</v>
      </c>
      <c r="B33" s="54" t="s">
        <v>47</v>
      </c>
      <c r="C33" s="55">
        <v>501822</v>
      </c>
      <c r="D33" s="56">
        <v>2856169</v>
      </c>
      <c r="E33" s="57">
        <v>3357991</v>
      </c>
      <c r="F33" s="55">
        <v>2873497</v>
      </c>
      <c r="G33" s="58">
        <v>0.855719089181597</v>
      </c>
      <c r="H33" s="59">
        <v>484494</v>
      </c>
      <c r="I33" s="60">
        <v>0</v>
      </c>
      <c r="J33" s="60">
        <v>484494</v>
      </c>
      <c r="K33" s="61"/>
    </row>
    <row r="34" spans="1:11" ht="16.5" customHeight="1">
      <c r="A34" s="53">
        <v>2</v>
      </c>
      <c r="B34" s="54" t="s">
        <v>48</v>
      </c>
      <c r="C34" s="55">
        <v>3392745</v>
      </c>
      <c r="D34" s="56">
        <v>9543451</v>
      </c>
      <c r="E34" s="57">
        <v>12936196</v>
      </c>
      <c r="F34" s="55">
        <v>10264660</v>
      </c>
      <c r="G34" s="58">
        <v>0.793483648516148</v>
      </c>
      <c r="H34" s="59">
        <v>2671536</v>
      </c>
      <c r="I34" s="60">
        <v>0</v>
      </c>
      <c r="J34" s="60">
        <v>2671536</v>
      </c>
      <c r="K34" s="61"/>
    </row>
    <row r="35" spans="1:11" ht="16.5" customHeight="1">
      <c r="A35" s="53">
        <v>1</v>
      </c>
      <c r="B35" s="54" t="s">
        <v>49</v>
      </c>
      <c r="C35" s="55">
        <v>2950040</v>
      </c>
      <c r="D35" s="56">
        <v>15842725</v>
      </c>
      <c r="E35" s="57">
        <v>18792765</v>
      </c>
      <c r="F35" s="55">
        <v>15751112</v>
      </c>
      <c r="G35" s="58">
        <v>0.8381476594849134</v>
      </c>
      <c r="H35" s="59">
        <v>3041653</v>
      </c>
      <c r="I35" s="60">
        <v>0</v>
      </c>
      <c r="J35" s="60">
        <v>3041653</v>
      </c>
      <c r="K35" s="61"/>
    </row>
    <row r="36" spans="1:11" ht="16.5" customHeight="1">
      <c r="A36" s="53">
        <v>5</v>
      </c>
      <c r="B36" s="54" t="s">
        <v>50</v>
      </c>
      <c r="C36" s="55">
        <v>4292651</v>
      </c>
      <c r="D36" s="56">
        <v>46903258</v>
      </c>
      <c r="E36" s="57">
        <v>51195909</v>
      </c>
      <c r="F36" s="55">
        <v>44634139</v>
      </c>
      <c r="G36" s="58">
        <v>0.8718301886191727</v>
      </c>
      <c r="H36" s="59">
        <v>6561770</v>
      </c>
      <c r="I36" s="60">
        <v>0</v>
      </c>
      <c r="J36" s="60">
        <v>6561770</v>
      </c>
      <c r="K36" s="61"/>
    </row>
    <row r="37" spans="1:11" ht="16.5" customHeight="1">
      <c r="A37" s="53">
        <v>5</v>
      </c>
      <c r="B37" s="54" t="s">
        <v>51</v>
      </c>
      <c r="C37" s="55">
        <v>575969</v>
      </c>
      <c r="D37" s="56">
        <v>9555360</v>
      </c>
      <c r="E37" s="57">
        <v>10131329</v>
      </c>
      <c r="F37" s="55">
        <v>9504431</v>
      </c>
      <c r="G37" s="58">
        <v>0.9381228267288526</v>
      </c>
      <c r="H37" s="59">
        <v>626898</v>
      </c>
      <c r="I37" s="60">
        <v>0</v>
      </c>
      <c r="J37" s="60">
        <v>626898</v>
      </c>
      <c r="K37" s="61"/>
    </row>
    <row r="38" spans="1:11" ht="16.5" customHeight="1">
      <c r="A38" s="53">
        <v>3</v>
      </c>
      <c r="B38" s="54" t="s">
        <v>52</v>
      </c>
      <c r="C38" s="55">
        <v>1658871</v>
      </c>
      <c r="D38" s="56">
        <v>13515405</v>
      </c>
      <c r="E38" s="57">
        <v>15174276</v>
      </c>
      <c r="F38" s="55">
        <v>10923519</v>
      </c>
      <c r="G38" s="58">
        <v>0.7198708524874597</v>
      </c>
      <c r="H38" s="59">
        <v>4250757</v>
      </c>
      <c r="I38" s="60">
        <v>20</v>
      </c>
      <c r="J38" s="60">
        <v>4250737</v>
      </c>
      <c r="K38" s="61"/>
    </row>
    <row r="39" spans="1:11" ht="16.5" customHeight="1">
      <c r="A39" s="53">
        <v>5</v>
      </c>
      <c r="B39" s="54" t="s">
        <v>53</v>
      </c>
      <c r="C39" s="55">
        <v>3476885</v>
      </c>
      <c r="D39" s="56">
        <v>20650995</v>
      </c>
      <c r="E39" s="57">
        <v>24127880</v>
      </c>
      <c r="F39" s="55">
        <v>20263407</v>
      </c>
      <c r="G39" s="58">
        <v>0.8398337110429925</v>
      </c>
      <c r="H39" s="59">
        <v>3864473</v>
      </c>
      <c r="I39" s="60">
        <v>0</v>
      </c>
      <c r="J39" s="60">
        <v>3864473</v>
      </c>
      <c r="K39" s="61"/>
    </row>
    <row r="40" spans="1:11" ht="16.5" customHeight="1">
      <c r="A40" s="53">
        <v>4</v>
      </c>
      <c r="B40" s="54" t="s">
        <v>54</v>
      </c>
      <c r="C40" s="55">
        <v>595463</v>
      </c>
      <c r="D40" s="56">
        <v>2497394</v>
      </c>
      <c r="E40" s="57">
        <v>3092857</v>
      </c>
      <c r="F40" s="55">
        <v>2552733</v>
      </c>
      <c r="G40" s="58">
        <v>0.8253640565988017</v>
      </c>
      <c r="H40" s="59">
        <v>540124</v>
      </c>
      <c r="I40" s="60">
        <v>0</v>
      </c>
      <c r="J40" s="60">
        <v>540124</v>
      </c>
      <c r="K40" s="61"/>
    </row>
    <row r="41" spans="1:11" ht="16.5" customHeight="1">
      <c r="A41" s="53">
        <v>5</v>
      </c>
      <c r="B41" s="54" t="s">
        <v>55</v>
      </c>
      <c r="C41" s="55">
        <v>1671769</v>
      </c>
      <c r="D41" s="56">
        <v>2715766</v>
      </c>
      <c r="E41" s="57">
        <v>4387535</v>
      </c>
      <c r="F41" s="55">
        <v>3011113</v>
      </c>
      <c r="G41" s="58">
        <v>0.6862880865907622</v>
      </c>
      <c r="H41" s="59">
        <v>1376422</v>
      </c>
      <c r="I41" s="60">
        <v>0</v>
      </c>
      <c r="J41" s="60">
        <v>1376422</v>
      </c>
      <c r="K41" s="61"/>
    </row>
    <row r="42" spans="1:11" ht="16.5" customHeight="1">
      <c r="A42" s="53">
        <v>6</v>
      </c>
      <c r="B42" s="54" t="s">
        <v>56</v>
      </c>
      <c r="C42" s="55">
        <v>352054</v>
      </c>
      <c r="D42" s="56">
        <v>3940227</v>
      </c>
      <c r="E42" s="57">
        <v>4292281</v>
      </c>
      <c r="F42" s="55">
        <v>3679755</v>
      </c>
      <c r="G42" s="58">
        <v>0.8572959226108449</v>
      </c>
      <c r="H42" s="59">
        <v>612526</v>
      </c>
      <c r="I42" s="60">
        <v>0</v>
      </c>
      <c r="J42" s="60">
        <v>612526</v>
      </c>
      <c r="K42" s="61"/>
    </row>
    <row r="43" spans="1:11" ht="16.5" customHeight="1">
      <c r="A43" s="53">
        <v>1</v>
      </c>
      <c r="B43" s="54" t="s">
        <v>57</v>
      </c>
      <c r="C43" s="55">
        <v>734580</v>
      </c>
      <c r="D43" s="56">
        <v>2310103</v>
      </c>
      <c r="E43" s="57">
        <v>3044683</v>
      </c>
      <c r="F43" s="55">
        <v>2554837</v>
      </c>
      <c r="G43" s="58">
        <v>0.8391142854609166</v>
      </c>
      <c r="H43" s="59">
        <v>489846</v>
      </c>
      <c r="I43" s="60">
        <v>0</v>
      </c>
      <c r="J43" s="60">
        <v>489846</v>
      </c>
      <c r="K43" s="61"/>
    </row>
    <row r="44" spans="1:11" ht="16.5" customHeight="1">
      <c r="A44" s="53">
        <v>1</v>
      </c>
      <c r="B44" s="54" t="s">
        <v>58</v>
      </c>
      <c r="C44" s="55">
        <v>6542389</v>
      </c>
      <c r="D44" s="56">
        <v>19806031</v>
      </c>
      <c r="E44" s="57">
        <v>26348420</v>
      </c>
      <c r="F44" s="55">
        <v>20488267</v>
      </c>
      <c r="G44" s="58">
        <v>0.7775899655463212</v>
      </c>
      <c r="H44" s="59">
        <v>5860153</v>
      </c>
      <c r="I44" s="60">
        <v>0</v>
      </c>
      <c r="J44" s="60">
        <v>5860153</v>
      </c>
      <c r="K44" s="61"/>
    </row>
    <row r="45" spans="1:11" ht="16.5" customHeight="1">
      <c r="A45" s="53">
        <v>4</v>
      </c>
      <c r="B45" s="62" t="s">
        <v>59</v>
      </c>
      <c r="C45" s="55">
        <v>1852296</v>
      </c>
      <c r="D45" s="56">
        <v>6677543</v>
      </c>
      <c r="E45" s="57">
        <v>8529839</v>
      </c>
      <c r="F45" s="55">
        <v>6151905</v>
      </c>
      <c r="G45" s="58">
        <v>0.7212217018398589</v>
      </c>
      <c r="H45" s="59">
        <v>2377934</v>
      </c>
      <c r="I45" s="60">
        <v>0</v>
      </c>
      <c r="J45" s="60">
        <v>2377934</v>
      </c>
      <c r="K45" s="61"/>
    </row>
    <row r="46" spans="1:11" ht="16.5" customHeight="1">
      <c r="A46" s="53">
        <v>1</v>
      </c>
      <c r="B46" s="54" t="s">
        <v>60</v>
      </c>
      <c r="C46" s="55">
        <v>14661701</v>
      </c>
      <c r="D46" s="56">
        <v>63707670</v>
      </c>
      <c r="E46" s="57">
        <v>78369371</v>
      </c>
      <c r="F46" s="55">
        <v>58947843</v>
      </c>
      <c r="G46" s="58">
        <v>0.7521796110881125</v>
      </c>
      <c r="H46" s="59">
        <v>19421528</v>
      </c>
      <c r="I46" s="60">
        <v>1</v>
      </c>
      <c r="J46" s="60">
        <v>19421527</v>
      </c>
      <c r="K46" s="61"/>
    </row>
    <row r="47" spans="1:11" ht="16.5" customHeight="1">
      <c r="A47" s="53">
        <v>3</v>
      </c>
      <c r="B47" s="54" t="s">
        <v>61</v>
      </c>
      <c r="C47" s="55">
        <v>7136030</v>
      </c>
      <c r="D47" s="56">
        <v>23951523</v>
      </c>
      <c r="E47" s="57">
        <v>31087553</v>
      </c>
      <c r="F47" s="55">
        <v>26252384</v>
      </c>
      <c r="G47" s="58">
        <v>0.844466079398401</v>
      </c>
      <c r="H47" s="59">
        <v>4835169</v>
      </c>
      <c r="I47" s="60">
        <v>0</v>
      </c>
      <c r="J47" s="60">
        <v>4835169</v>
      </c>
      <c r="K47" s="61"/>
    </row>
    <row r="48" spans="1:11" ht="16.5" customHeight="1">
      <c r="A48" s="53">
        <v>4</v>
      </c>
      <c r="B48" s="54" t="s">
        <v>62</v>
      </c>
      <c r="C48" s="55">
        <v>725734</v>
      </c>
      <c r="D48" s="56">
        <v>2310103</v>
      </c>
      <c r="E48" s="57">
        <v>3035837</v>
      </c>
      <c r="F48" s="55">
        <v>2161826</v>
      </c>
      <c r="G48" s="58">
        <v>0.7121021319655831</v>
      </c>
      <c r="H48" s="59">
        <v>874011</v>
      </c>
      <c r="I48" s="60">
        <v>0</v>
      </c>
      <c r="J48" s="60">
        <v>874011</v>
      </c>
      <c r="K48" s="61"/>
    </row>
    <row r="49" spans="1:11" ht="16.5" customHeight="1">
      <c r="A49" s="53">
        <v>5</v>
      </c>
      <c r="B49" s="54" t="s">
        <v>63</v>
      </c>
      <c r="C49" s="55">
        <v>23024309</v>
      </c>
      <c r="D49" s="56">
        <v>44984082</v>
      </c>
      <c r="E49" s="57">
        <v>68008391</v>
      </c>
      <c r="F49" s="55">
        <v>49286813</v>
      </c>
      <c r="G49" s="58">
        <v>0.724716645626861</v>
      </c>
      <c r="H49" s="59">
        <v>18721578</v>
      </c>
      <c r="I49" s="60">
        <v>0</v>
      </c>
      <c r="J49" s="60">
        <v>18721578</v>
      </c>
      <c r="K49" s="61"/>
    </row>
    <row r="50" spans="1:11" ht="16.5" customHeight="1">
      <c r="A50" s="53">
        <v>4</v>
      </c>
      <c r="B50" s="54" t="s">
        <v>64</v>
      </c>
      <c r="C50" s="55">
        <v>4767710</v>
      </c>
      <c r="D50" s="56">
        <v>9005339</v>
      </c>
      <c r="E50" s="57">
        <v>13773049</v>
      </c>
      <c r="F50" s="55">
        <v>6944003</v>
      </c>
      <c r="G50" s="58">
        <v>0.5041732589494163</v>
      </c>
      <c r="H50" s="59">
        <v>6829046</v>
      </c>
      <c r="I50" s="60">
        <v>12247</v>
      </c>
      <c r="J50" s="60">
        <v>6816799</v>
      </c>
      <c r="K50" s="61"/>
    </row>
    <row r="51" spans="1:11" ht="16.5" customHeight="1">
      <c r="A51" s="53">
        <v>6</v>
      </c>
      <c r="B51" s="54" t="s">
        <v>65</v>
      </c>
      <c r="C51" s="55">
        <v>3639477</v>
      </c>
      <c r="D51" s="56">
        <v>16115438</v>
      </c>
      <c r="E51" s="57">
        <v>19754915</v>
      </c>
      <c r="F51" s="55">
        <v>15386374</v>
      </c>
      <c r="G51" s="58">
        <v>0.7788630829340445</v>
      </c>
      <c r="H51" s="59">
        <v>4368541</v>
      </c>
      <c r="I51" s="60">
        <v>0</v>
      </c>
      <c r="J51" s="60">
        <v>4368541</v>
      </c>
      <c r="K51" s="61"/>
    </row>
    <row r="52" spans="1:11" ht="16.5" customHeight="1">
      <c r="A52" s="53">
        <v>2</v>
      </c>
      <c r="B52" s="54" t="s">
        <v>66</v>
      </c>
      <c r="C52" s="55">
        <v>8950876</v>
      </c>
      <c r="D52" s="56">
        <v>38001974</v>
      </c>
      <c r="E52" s="57">
        <v>46952850</v>
      </c>
      <c r="F52" s="55">
        <v>36304548</v>
      </c>
      <c r="G52" s="58">
        <v>0.7732128720620793</v>
      </c>
      <c r="H52" s="59">
        <v>10648302</v>
      </c>
      <c r="I52" s="60">
        <v>0</v>
      </c>
      <c r="J52" s="60">
        <v>10648302</v>
      </c>
      <c r="K52" s="61"/>
    </row>
    <row r="53" spans="1:11" ht="16.5" customHeight="1">
      <c r="A53" s="53">
        <v>1</v>
      </c>
      <c r="B53" s="54" t="s">
        <v>67</v>
      </c>
      <c r="C53" s="55">
        <v>8548134</v>
      </c>
      <c r="D53" s="56">
        <v>30129697</v>
      </c>
      <c r="E53" s="57">
        <v>38677831</v>
      </c>
      <c r="F53" s="55">
        <v>32333192</v>
      </c>
      <c r="G53" s="58">
        <v>0.8359618718019632</v>
      </c>
      <c r="H53" s="59">
        <v>6344639</v>
      </c>
      <c r="I53" s="60">
        <v>27961</v>
      </c>
      <c r="J53" s="60">
        <v>6316678</v>
      </c>
      <c r="K53" s="61"/>
    </row>
    <row r="54" spans="1:11" ht="16.5" customHeight="1">
      <c r="A54" s="53">
        <v>1</v>
      </c>
      <c r="B54" s="54" t="s">
        <v>68</v>
      </c>
      <c r="C54" s="55">
        <v>654386</v>
      </c>
      <c r="D54" s="56">
        <v>2740091</v>
      </c>
      <c r="E54" s="57">
        <v>3394477</v>
      </c>
      <c r="F54" s="55">
        <v>2581379</v>
      </c>
      <c r="G54" s="58">
        <v>0.7604644250056783</v>
      </c>
      <c r="H54" s="59">
        <v>813098</v>
      </c>
      <c r="I54" s="60">
        <v>0</v>
      </c>
      <c r="J54" s="60">
        <v>813098</v>
      </c>
      <c r="K54" s="61"/>
    </row>
    <row r="55" spans="1:11" ht="16.5" customHeight="1">
      <c r="A55" s="53">
        <v>3</v>
      </c>
      <c r="B55" s="54" t="s">
        <v>69</v>
      </c>
      <c r="C55" s="55">
        <v>4168165</v>
      </c>
      <c r="D55" s="56">
        <v>18383325</v>
      </c>
      <c r="E55" s="57">
        <v>22551490</v>
      </c>
      <c r="F55" s="55">
        <v>17111371</v>
      </c>
      <c r="G55" s="58">
        <v>0.7587689771274536</v>
      </c>
      <c r="H55" s="59">
        <v>5440119</v>
      </c>
      <c r="I55" s="60">
        <v>0</v>
      </c>
      <c r="J55" s="60">
        <v>5440119</v>
      </c>
      <c r="K55" s="61"/>
    </row>
    <row r="56" spans="1:11" ht="16.5" customHeight="1">
      <c r="A56" s="53">
        <v>4</v>
      </c>
      <c r="B56" s="54" t="s">
        <v>70</v>
      </c>
      <c r="C56" s="55">
        <v>939005</v>
      </c>
      <c r="D56" s="56">
        <v>2310103</v>
      </c>
      <c r="E56" s="57">
        <v>3249108</v>
      </c>
      <c r="F56" s="55">
        <v>2086805</v>
      </c>
      <c r="G56" s="58">
        <v>0.6422701246003518</v>
      </c>
      <c r="H56" s="59">
        <v>1162303</v>
      </c>
      <c r="I56" s="60">
        <v>0</v>
      </c>
      <c r="J56" s="60">
        <v>1162303</v>
      </c>
      <c r="K56" s="61"/>
    </row>
    <row r="57" spans="1:11" ht="16.5" customHeight="1">
      <c r="A57" s="53">
        <v>3</v>
      </c>
      <c r="B57" s="54" t="s">
        <v>71</v>
      </c>
      <c r="C57" s="55">
        <v>5351697</v>
      </c>
      <c r="D57" s="56">
        <v>19927151</v>
      </c>
      <c r="E57" s="57">
        <v>25278848</v>
      </c>
      <c r="F57" s="55">
        <v>15490517</v>
      </c>
      <c r="G57" s="58">
        <v>0.6127857171339454</v>
      </c>
      <c r="H57" s="59">
        <v>9788331</v>
      </c>
      <c r="I57" s="60">
        <v>0</v>
      </c>
      <c r="J57" s="60">
        <v>9788331</v>
      </c>
      <c r="K57" s="61"/>
    </row>
    <row r="58" spans="1:11" ht="16.5" customHeight="1">
      <c r="A58" s="53">
        <v>4</v>
      </c>
      <c r="B58" s="54" t="s">
        <v>72</v>
      </c>
      <c r="C58" s="55">
        <v>17282535</v>
      </c>
      <c r="D58" s="56">
        <v>81063738</v>
      </c>
      <c r="E58" s="57">
        <v>98346273</v>
      </c>
      <c r="F58" s="55">
        <v>79137257</v>
      </c>
      <c r="G58" s="58">
        <v>0.8046797767313459</v>
      </c>
      <c r="H58" s="59">
        <v>19209016</v>
      </c>
      <c r="I58" s="60">
        <v>0</v>
      </c>
      <c r="J58" s="60">
        <v>19209016</v>
      </c>
      <c r="K58" s="61"/>
    </row>
    <row r="59" spans="1:11" ht="16.5" customHeight="1">
      <c r="A59" s="53">
        <v>4</v>
      </c>
      <c r="B59" s="54" t="s">
        <v>73</v>
      </c>
      <c r="C59" s="55">
        <v>1708267</v>
      </c>
      <c r="D59" s="56">
        <v>5502739</v>
      </c>
      <c r="E59" s="57">
        <v>7211006</v>
      </c>
      <c r="F59" s="55">
        <v>4895253</v>
      </c>
      <c r="G59" s="58">
        <v>0.6788585392939626</v>
      </c>
      <c r="H59" s="59">
        <v>2315753</v>
      </c>
      <c r="I59" s="60">
        <v>0</v>
      </c>
      <c r="J59" s="60">
        <v>2315753</v>
      </c>
      <c r="K59" s="61"/>
    </row>
    <row r="60" spans="1:11" ht="16.5" customHeight="1">
      <c r="A60" s="53">
        <v>1</v>
      </c>
      <c r="B60" s="54" t="s">
        <v>74</v>
      </c>
      <c r="C60" s="55">
        <v>24247</v>
      </c>
      <c r="D60" s="56">
        <v>2310103</v>
      </c>
      <c r="E60" s="57">
        <v>2334350</v>
      </c>
      <c r="F60" s="55">
        <v>1967361</v>
      </c>
      <c r="G60" s="58">
        <v>0.8427874997322595</v>
      </c>
      <c r="H60" s="59">
        <v>366989</v>
      </c>
      <c r="I60" s="60">
        <v>0</v>
      </c>
      <c r="J60" s="60">
        <v>366989</v>
      </c>
      <c r="K60" s="61"/>
    </row>
    <row r="61" spans="1:11" ht="16.5" customHeight="1">
      <c r="A61" s="53">
        <v>2</v>
      </c>
      <c r="B61" s="54" t="s">
        <v>75</v>
      </c>
      <c r="C61" s="55">
        <v>4195144</v>
      </c>
      <c r="D61" s="56">
        <v>11150728</v>
      </c>
      <c r="E61" s="57">
        <v>15345872</v>
      </c>
      <c r="F61" s="55">
        <v>12999222</v>
      </c>
      <c r="G61" s="58">
        <v>0.8470826551922237</v>
      </c>
      <c r="H61" s="59">
        <v>2346650</v>
      </c>
      <c r="I61" s="60">
        <v>0</v>
      </c>
      <c r="J61" s="60">
        <v>2346650</v>
      </c>
      <c r="K61" s="61"/>
    </row>
    <row r="62" spans="1:11" ht="16.5" customHeight="1">
      <c r="A62" s="53">
        <v>6</v>
      </c>
      <c r="B62" s="54" t="s">
        <v>76</v>
      </c>
      <c r="C62" s="55">
        <v>3648857</v>
      </c>
      <c r="D62" s="56">
        <v>21749034</v>
      </c>
      <c r="E62" s="57">
        <v>25397891</v>
      </c>
      <c r="F62" s="55">
        <v>22397731</v>
      </c>
      <c r="G62" s="58">
        <v>0.8818736563598922</v>
      </c>
      <c r="H62" s="59">
        <v>3000160</v>
      </c>
      <c r="I62" s="60">
        <v>0</v>
      </c>
      <c r="J62" s="60">
        <v>3000160</v>
      </c>
      <c r="K62" s="61"/>
    </row>
    <row r="63" spans="1:11" ht="16.5" customHeight="1">
      <c r="A63" s="53">
        <v>2</v>
      </c>
      <c r="B63" s="54" t="s">
        <v>77</v>
      </c>
      <c r="C63" s="55">
        <v>910610</v>
      </c>
      <c r="D63" s="56">
        <v>5802642</v>
      </c>
      <c r="E63" s="57">
        <v>6713252</v>
      </c>
      <c r="F63" s="55">
        <v>5771956</v>
      </c>
      <c r="G63" s="58">
        <v>0.859785391640296</v>
      </c>
      <c r="H63" s="59">
        <v>941296</v>
      </c>
      <c r="I63" s="60">
        <v>0</v>
      </c>
      <c r="J63" s="60">
        <v>941296</v>
      </c>
      <c r="K63" s="61"/>
    </row>
    <row r="64" spans="1:11" ht="16.5" customHeight="1">
      <c r="A64" s="53">
        <v>5</v>
      </c>
      <c r="B64" s="54" t="s">
        <v>78</v>
      </c>
      <c r="C64" s="55">
        <v>1722460</v>
      </c>
      <c r="D64" s="56">
        <v>12049657</v>
      </c>
      <c r="E64" s="57">
        <v>13772117</v>
      </c>
      <c r="F64" s="55">
        <v>12912978</v>
      </c>
      <c r="G64" s="58">
        <v>0.9376175064443615</v>
      </c>
      <c r="H64" s="59">
        <v>859139</v>
      </c>
      <c r="I64" s="60">
        <v>0</v>
      </c>
      <c r="J64" s="60">
        <v>859139</v>
      </c>
      <c r="K64" s="61"/>
    </row>
    <row r="65" spans="1:11" ht="16.5" customHeight="1">
      <c r="A65" s="26">
        <v>4</v>
      </c>
      <c r="B65" s="63" t="s">
        <v>79</v>
      </c>
      <c r="C65" s="64">
        <v>381996</v>
      </c>
      <c r="D65" s="65">
        <v>2310103</v>
      </c>
      <c r="E65" s="66">
        <v>2692099</v>
      </c>
      <c r="F65" s="67">
        <v>1868894</v>
      </c>
      <c r="G65" s="68">
        <v>0.694214440107886</v>
      </c>
      <c r="H65" s="69">
        <v>823205</v>
      </c>
      <c r="I65" s="70">
        <v>0</v>
      </c>
      <c r="J65" s="70">
        <v>823205</v>
      </c>
      <c r="K65" s="71"/>
    </row>
    <row r="66" spans="2:6" ht="12.75" customHeight="1">
      <c r="B66" s="72" t="s">
        <v>80</v>
      </c>
      <c r="C66" s="73"/>
      <c r="F66" s="47"/>
    </row>
    <row r="67" spans="2:9" ht="12.75" customHeight="1">
      <c r="B67" s="75"/>
      <c r="F67" s="47"/>
      <c r="I67" s="76"/>
    </row>
    <row r="68" ht="12.75">
      <c r="F68" s="47"/>
    </row>
    <row r="69" ht="12.75">
      <c r="F69" s="47"/>
    </row>
    <row r="70" ht="12.75">
      <c r="F70" s="47"/>
    </row>
    <row r="71" ht="12.75">
      <c r="F71" s="47"/>
    </row>
    <row r="72" ht="12.75">
      <c r="F72" s="47"/>
    </row>
    <row r="73" ht="12.75">
      <c r="F73" s="47"/>
    </row>
    <row r="74" ht="12.75">
      <c r="F74" s="47"/>
    </row>
    <row r="75" ht="12.75">
      <c r="F75" s="47"/>
    </row>
    <row r="76" ht="12.75">
      <c r="F76" s="47"/>
    </row>
    <row r="77" ht="12.75">
      <c r="F77" s="47"/>
    </row>
    <row r="78" ht="12.75">
      <c r="F78" s="47"/>
    </row>
    <row r="79" ht="12.75">
      <c r="F79" s="47"/>
    </row>
    <row r="80" ht="12.75">
      <c r="F80" s="47"/>
    </row>
    <row r="81" ht="12.75">
      <c r="F81" s="47"/>
    </row>
    <row r="82" ht="12.75">
      <c r="F82" s="47"/>
    </row>
    <row r="83" ht="12.75">
      <c r="F83" s="47"/>
    </row>
    <row r="84" ht="12.75">
      <c r="F84" s="47"/>
    </row>
    <row r="85" ht="12.75">
      <c r="F85" s="47"/>
    </row>
    <row r="86" ht="12.75">
      <c r="F86" s="47"/>
    </row>
    <row r="87" ht="12.75">
      <c r="F87" s="47"/>
    </row>
    <row r="88" ht="12.75">
      <c r="F88" s="47"/>
    </row>
    <row r="89" ht="12.75">
      <c r="F89" s="47"/>
    </row>
    <row r="90" ht="12.75">
      <c r="F90" s="47"/>
    </row>
    <row r="91" ht="12.75">
      <c r="F91" s="47"/>
    </row>
    <row r="92" ht="12.75">
      <c r="F92" s="47"/>
    </row>
    <row r="93" ht="12.75">
      <c r="F93" s="47"/>
    </row>
    <row r="94" ht="12.75">
      <c r="F94" s="47"/>
    </row>
    <row r="95" ht="12.75">
      <c r="F95" s="47"/>
    </row>
    <row r="96" ht="12.75">
      <c r="F96" s="47"/>
    </row>
    <row r="97" ht="12.75">
      <c r="F97" s="47"/>
    </row>
    <row r="98" ht="12.75">
      <c r="F98" s="47"/>
    </row>
    <row r="99" ht="12.75">
      <c r="F99" s="47"/>
    </row>
    <row r="100" ht="12.75">
      <c r="F100" s="47"/>
    </row>
    <row r="101" ht="12.75">
      <c r="F101" s="47"/>
    </row>
    <row r="102" ht="12.75">
      <c r="F102" s="47"/>
    </row>
    <row r="103" ht="12.75">
      <c r="F103" s="47"/>
    </row>
    <row r="104" ht="12.75">
      <c r="F104" s="47"/>
    </row>
    <row r="105" ht="12.75">
      <c r="F105" s="47"/>
    </row>
    <row r="106" ht="12.75">
      <c r="F106" s="47"/>
    </row>
    <row r="107" ht="12.75">
      <c r="F107" s="47"/>
    </row>
    <row r="108" ht="12.75">
      <c r="F108" s="47"/>
    </row>
    <row r="109" ht="12.75">
      <c r="F109" s="47"/>
    </row>
    <row r="110" ht="12.75">
      <c r="F110" s="47"/>
    </row>
    <row r="111" ht="12.75">
      <c r="F111" s="47"/>
    </row>
    <row r="112" ht="12.75">
      <c r="F112" s="47"/>
    </row>
  </sheetData>
  <mergeCells count="3">
    <mergeCell ref="F7:G7"/>
    <mergeCell ref="C7:E7"/>
    <mergeCell ref="A6:H6"/>
  </mergeCells>
  <printOptions horizontalCentered="1"/>
  <pageMargins left="0.75" right="0.25" top="0.25" bottom="0.25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Kim.Carlene</cp:lastModifiedBy>
  <cp:lastPrinted>2008-03-12T21:31:25Z</cp:lastPrinted>
  <dcterms:created xsi:type="dcterms:W3CDTF">2008-03-09T21:54:50Z</dcterms:created>
  <dcterms:modified xsi:type="dcterms:W3CDTF">2008-03-12T21:31:34Z</dcterms:modified>
  <cp:category/>
  <cp:version/>
  <cp:contentType/>
  <cp:contentStatus/>
</cp:coreProperties>
</file>