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80" windowWidth="1509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<sst xmlns="http://schemas.openxmlformats.org/spreadsheetml/2006/main" count="2083" uniqueCount="105">
  <si>
    <t>Total Active Job Seekers</t>
  </si>
  <si>
    <t xml:space="preserve">     Eligible Claimants</t>
  </si>
  <si>
    <t xml:space="preserve">     Veterans and Eligible Persons</t>
  </si>
  <si>
    <t xml:space="preserve">     Persons with Disabilities</t>
  </si>
  <si>
    <t xml:space="preserve">     Migrant and Seasonal Farmworkers</t>
  </si>
  <si>
    <t>Staff-Assisted Service Distribution</t>
  </si>
  <si>
    <t xml:space="preserve">     Received Staff-Assisted Services</t>
  </si>
  <si>
    <t xml:space="preserve">     Career Guidance</t>
  </si>
  <si>
    <t xml:space="preserve">     Job Search Activities</t>
  </si>
  <si>
    <t xml:space="preserve">     Referred to Employment</t>
  </si>
  <si>
    <t xml:space="preserve">     Referred to WIA Services</t>
  </si>
  <si>
    <t>Outcomes</t>
  </si>
  <si>
    <t>Number</t>
  </si>
  <si>
    <t>Percent</t>
  </si>
  <si>
    <t>Total Job Seekers</t>
  </si>
  <si>
    <t>Total Eligible Claimants</t>
  </si>
  <si>
    <t xml:space="preserve">     Dislocated Workers</t>
  </si>
  <si>
    <t>ALABAMA</t>
  </si>
  <si>
    <t>ALASKA</t>
  </si>
  <si>
    <t>ARIZONA</t>
  </si>
  <si>
    <t>ARKANSAS</t>
  </si>
  <si>
    <t>CONNECTICUT</t>
  </si>
  <si>
    <t>STATES' PUBLIC LABOR EXCHANGE</t>
  </si>
  <si>
    <t>MAINE</t>
  </si>
  <si>
    <t>MASSACHUSETTS</t>
  </si>
  <si>
    <t>NEW HAMPSHIRE</t>
  </si>
  <si>
    <t>NEW JERSEY</t>
  </si>
  <si>
    <t>NEW YORK</t>
  </si>
  <si>
    <t>RHODE ISLAND</t>
  </si>
  <si>
    <t>PUERTO RICO</t>
  </si>
  <si>
    <t>VERMONT</t>
  </si>
  <si>
    <t>REGION II</t>
  </si>
  <si>
    <t>REGION I</t>
  </si>
  <si>
    <t>DELAWARE</t>
  </si>
  <si>
    <t>DISTRICT OF COLUMBIA</t>
  </si>
  <si>
    <t>MARYLAND</t>
  </si>
  <si>
    <t>PENNSYLVANIA</t>
  </si>
  <si>
    <t>VIRGINIA</t>
  </si>
  <si>
    <t>WEST VIRGINIA</t>
  </si>
  <si>
    <t>REGION III</t>
  </si>
  <si>
    <t>FLORIDA</t>
  </si>
  <si>
    <t>GEORGIA</t>
  </si>
  <si>
    <t>TENNESSEE</t>
  </si>
  <si>
    <t>KENTUCKY</t>
  </si>
  <si>
    <t>MISSISSIPPI</t>
  </si>
  <si>
    <t>NORTH CAROLINA</t>
  </si>
  <si>
    <t>SOUTH CAROLINA</t>
  </si>
  <si>
    <t>REGION IV</t>
  </si>
  <si>
    <t>COLORADO</t>
  </si>
  <si>
    <t>LOUISIANA</t>
  </si>
  <si>
    <t>MONTANA</t>
  </si>
  <si>
    <t>NEW MEXICO</t>
  </si>
  <si>
    <t>NORTH DAKOTA</t>
  </si>
  <si>
    <t>OKLAHOMA</t>
  </si>
  <si>
    <t>SOUTH DAKOTA</t>
  </si>
  <si>
    <t>TEXAS</t>
  </si>
  <si>
    <t>UTAH</t>
  </si>
  <si>
    <t>WYOMING</t>
  </si>
  <si>
    <t>REGION V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</si>
  <si>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</si>
  <si>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</si>
  <si>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</si>
  <si>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</si>
  <si>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</si>
  <si>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</si>
  <si>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</si>
  <si>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</si>
  <si>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OHIO</t>
  </si>
  <si>
    <t>WISCONSIN</t>
  </si>
  <si>
    <t>REGION VI</t>
  </si>
  <si>
    <t>CALIFORNIA</t>
  </si>
  <si>
    <t>HAWAII</t>
  </si>
  <si>
    <t>IDAHO</t>
  </si>
  <si>
    <t>NEVADA</t>
  </si>
  <si>
    <t>OREGON</t>
  </si>
  <si>
    <t>WASHINGTON</t>
  </si>
  <si>
    <t>Total Veterans and</t>
  </si>
  <si>
    <t>Eligible Persons</t>
  </si>
  <si>
    <t>&lt;0.1%</t>
  </si>
  <si>
    <t xml:space="preserve">     Entered Employment</t>
  </si>
  <si>
    <t xml:space="preserve">     Entered Employment Rate Base</t>
  </si>
  <si>
    <t xml:space="preserve">     Entered Employment Rate</t>
  </si>
  <si>
    <t xml:space="preserve">     Employment Retention at Six Months</t>
  </si>
  <si>
    <t xml:space="preserve">     Employment Retention at Six Months Rate Base</t>
  </si>
  <si>
    <t xml:space="preserve">     Employment Retention at Six Months Rate</t>
  </si>
  <si>
    <t>Program Year 2005</t>
  </si>
  <si>
    <t xml:space="preserve">     Total Participants</t>
  </si>
  <si>
    <t xml:space="preserve">     Received Workforce Info Services</t>
  </si>
  <si>
    <t xml:space="preserve">NATIONAL - WAGNER-PEYSER   </t>
  </si>
  <si>
    <t xml:space="preserve">STATE - WAGNER-PEYSER </t>
  </si>
  <si>
    <t>Program Year 2006</t>
  </si>
  <si>
    <t>From EBSS 10/12/07</t>
  </si>
  <si>
    <t>from EBSS 10/12/07</t>
  </si>
  <si>
    <t>From EBSS 10/16/07</t>
  </si>
  <si>
    <t>from EBSS 10/17/07</t>
  </si>
  <si>
    <t>From EBSS 9/17/07</t>
  </si>
  <si>
    <t>From EBSS 10/17/07</t>
  </si>
  <si>
    <t>From EBSS 9/19/07</t>
  </si>
  <si>
    <t>From EBSS 10/19/07</t>
  </si>
  <si>
    <t>From EBSS 10/11/07</t>
  </si>
  <si>
    <t xml:space="preserve">From EBSS 10/11/07  </t>
  </si>
  <si>
    <t>From EBSS 10/15/07</t>
  </si>
  <si>
    <t>N/A</t>
  </si>
  <si>
    <t>From EBSS 9/21/07</t>
  </si>
  <si>
    <t>From EBSS 11/27/07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</si>
</sst>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sz val="8"/>
      <name val="Arial"/>
      <family val="0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Fill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8" xfId="0" applyNumberFormat="1" applyBorder="1" applyAlignment="1">
      <alignment/>
    </xf>
    <xf numFmtId="164" fontId="0" fillId="0" borderId="1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3" fontId="0" fillId="0" borderId="8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3" fontId="0" fillId="0" borderId="12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2" borderId="15" xfId="0" applyFont="1" applyFill="1" applyBorder="1" applyAlignment="1">
      <alignment/>
    </xf>
    <xf numFmtId="0" fontId="0" fillId="2" borderId="1" xfId="0" applyFill="1" applyBorder="1" applyAlignment="1">
      <alignment horizontal="right" vertical="center"/>
    </xf>
    <xf numFmtId="9" fontId="0" fillId="0" borderId="5" xfId="0" applyNumberFormat="1" applyBorder="1" applyAlignment="1">
      <alignment/>
    </xf>
    <xf numFmtId="164" fontId="0" fillId="0" borderId="11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7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3" borderId="8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9" fontId="0" fillId="3" borderId="7" xfId="0" applyNumberForma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9" fontId="0" fillId="0" borderId="4" xfId="0" applyNumberFormat="1" applyBorder="1" applyAlignment="1">
      <alignment horizontal="center" vertical="center"/>
    </xf>
    <xf numFmtId="9" fontId="0" fillId="3" borderId="11" xfId="0" applyNumberFormat="1" applyFill="1" applyBorder="1" applyAlignment="1">
      <alignment horizontal="right" vertical="center"/>
    </xf>
    <xf numFmtId="9" fontId="0" fillId="3" borderId="5" xfId="0" applyNumberForma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/>
    </xf>
    <xf numFmtId="9" fontId="0" fillId="0" borderId="6" xfId="0" applyNumberFormat="1" applyBorder="1" applyAlignment="1">
      <alignment horizontal="center" vertical="center"/>
    </xf>
    <xf numFmtId="9" fontId="0" fillId="3" borderId="10" xfId="0" applyNumberFormat="1" applyFill="1" applyBorder="1" applyAlignment="1">
      <alignment horizontal="right" vertical="center"/>
    </xf>
    <xf numFmtId="9" fontId="0" fillId="3" borderId="7" xfId="0" applyNumberFormat="1" applyFill="1" applyBorder="1" applyAlignment="1">
      <alignment/>
    </xf>
    <xf numFmtId="3" fontId="0" fillId="3" borderId="8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9" fontId="0" fillId="3" borderId="9" xfId="0" applyNumberForma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/>
    </xf>
    <xf numFmtId="3" fontId="0" fillId="0" borderId="12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9" fontId="0" fillId="0" borderId="5" xfId="0" applyNumberForma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0" fillId="3" borderId="12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8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6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164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164" fontId="0" fillId="0" borderId="7" xfId="0" applyNumberFormat="1" applyFill="1" applyBorder="1" applyAlignment="1">
      <alignment horizontal="center"/>
    </xf>
    <xf numFmtId="9" fontId="0" fillId="0" borderId="7" xfId="0" applyNumberFormat="1" applyFill="1" applyBorder="1" applyAlignment="1">
      <alignment horizontal="center" vertical="center"/>
    </xf>
    <xf numFmtId="9" fontId="0" fillId="0" borderId="6" xfId="0" applyNumberForma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7" xfId="0" applyNumberFormat="1" applyBorder="1" applyAlignment="1">
      <alignment horizontal="right"/>
    </xf>
    <xf numFmtId="14" fontId="0" fillId="0" borderId="0" xfId="0" applyNumberFormat="1" applyAlignment="1">
      <alignment/>
    </xf>
    <xf numFmtId="3" fontId="0" fillId="0" borderId="8" xfId="0" applyNumberFormat="1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 horizontal="right" vertical="center"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/>
    </xf>
    <xf numFmtId="3" fontId="0" fillId="0" borderId="8" xfId="0" applyNumberFormat="1" applyFill="1" applyBorder="1" applyAlignment="1">
      <alignment/>
    </xf>
    <xf numFmtId="9" fontId="0" fillId="0" borderId="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164" fontId="0" fillId="0" borderId="17" xfId="0" applyNumberFormat="1" applyFill="1" applyBorder="1" applyAlignment="1">
      <alignment horizontal="center"/>
    </xf>
    <xf numFmtId="9" fontId="0" fillId="0" borderId="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9" fontId="0" fillId="3" borderId="7" xfId="19" applyFill="1" applyBorder="1" applyAlignment="1">
      <alignment/>
    </xf>
    <xf numFmtId="9" fontId="0" fillId="0" borderId="7" xfId="19" applyFill="1" applyBorder="1" applyAlignment="1">
      <alignment horizontal="center" vertical="center"/>
    </xf>
    <xf numFmtId="9" fontId="0" fillId="0" borderId="5" xfId="19" applyFill="1" applyBorder="1" applyAlignment="1">
      <alignment/>
    </xf>
    <xf numFmtId="9" fontId="0" fillId="0" borderId="5" xfId="19" applyFill="1" applyBorder="1" applyAlignment="1">
      <alignment horizontal="center" vertical="center"/>
    </xf>
    <xf numFmtId="9" fontId="0" fillId="0" borderId="6" xfId="19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6" xfId="0" applyFill="1" applyBorder="1" applyAlignment="1">
      <alignment vertical="center"/>
    </xf>
    <xf numFmtId="164" fontId="0" fillId="0" borderId="6" xfId="0" applyNumberFormat="1" applyFill="1" applyBorder="1" applyAlignment="1">
      <alignment/>
    </xf>
    <xf numFmtId="0" fontId="0" fillId="0" borderId="7" xfId="0" applyFill="1" applyBorder="1" applyAlignment="1">
      <alignment vertical="center"/>
    </xf>
    <xf numFmtId="164" fontId="0" fillId="0" borderId="7" xfId="0" applyNumberFormat="1" applyFill="1" applyBorder="1" applyAlignment="1">
      <alignment/>
    </xf>
    <xf numFmtId="0" fontId="0" fillId="0" borderId="20" xfId="0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9" fontId="0" fillId="0" borderId="10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7"/>
  <sheetViews>
    <sheetView tabSelected="1" zoomScale="75" zoomScaleNormal="75" workbookViewId="0" topLeftCell="A1">
      <selection activeCell="H13" sqref="H13"/>
    </sheetView>
  </sheetViews>
  <sheetFormatPr defaultColWidth="9.140625" defaultRowHeight="12.75"/>
  <cols>
    <col min="1" max="1" width="45.00390625" style="0" customWidth="1"/>
    <col min="2" max="2" width="10.00390625" style="92" customWidth="1"/>
    <col min="3" max="3" width="9.28125" style="0" customWidth="1"/>
    <col min="4" max="4" width="10.00390625" style="0" customWidth="1"/>
    <col min="5" max="5" width="12.57421875" style="0" customWidth="1"/>
    <col min="6" max="6" width="10.00390625" style="0" customWidth="1"/>
    <col min="7" max="7" width="9.28125" style="42" customWidth="1"/>
  </cols>
  <sheetData>
    <row r="1" spans="1:7" ht="12.75">
      <c r="A1" s="181" t="s">
        <v>88</v>
      </c>
      <c r="B1" s="181"/>
      <c r="C1" s="181"/>
      <c r="D1" s="181"/>
      <c r="E1" s="181"/>
      <c r="F1" s="197"/>
      <c r="G1" s="197"/>
    </row>
    <row r="2" spans="1:7" ht="12.75">
      <c r="A2" s="182" t="s">
        <v>90</v>
      </c>
      <c r="B2" s="182"/>
      <c r="C2" s="182"/>
      <c r="D2" s="182"/>
      <c r="E2" s="182"/>
      <c r="F2" s="197"/>
      <c r="G2" s="197"/>
    </row>
    <row r="3" spans="1:7" ht="13.5" thickBot="1">
      <c r="A3" s="190"/>
      <c r="B3" s="190"/>
      <c r="C3" s="190"/>
      <c r="D3" s="190"/>
      <c r="E3" s="190"/>
      <c r="F3" s="190"/>
      <c r="G3" s="190"/>
    </row>
    <row r="4" spans="2:8" ht="18.75" customHeight="1">
      <c r="B4" s="183" t="s">
        <v>14</v>
      </c>
      <c r="C4" s="184"/>
      <c r="D4" s="210" t="s">
        <v>15</v>
      </c>
      <c r="E4" s="184"/>
      <c r="F4" s="194" t="s">
        <v>76</v>
      </c>
      <c r="G4" s="195"/>
      <c r="H4" s="42"/>
    </row>
    <row r="5" spans="2:8" ht="18.75" customHeight="1">
      <c r="B5" s="188"/>
      <c r="C5" s="209"/>
      <c r="D5" s="211"/>
      <c r="E5" s="209"/>
      <c r="F5" s="187" t="s">
        <v>77</v>
      </c>
      <c r="G5" s="188"/>
      <c r="H5" s="52"/>
    </row>
    <row r="6" spans="2:7" ht="15.75" customHeight="1" thickBot="1">
      <c r="B6" s="91" t="s">
        <v>12</v>
      </c>
      <c r="C6" s="7" t="s">
        <v>13</v>
      </c>
      <c r="D6" s="8" t="s">
        <v>12</v>
      </c>
      <c r="E6" s="1" t="s">
        <v>13</v>
      </c>
      <c r="F6" s="40" t="s">
        <v>12</v>
      </c>
      <c r="G6" s="42" t="s">
        <v>13</v>
      </c>
    </row>
    <row r="7" spans="1:7" ht="13.5" thickBot="1">
      <c r="A7" s="4" t="s">
        <v>0</v>
      </c>
      <c r="B7" s="2"/>
      <c r="C7" s="2"/>
      <c r="D7" s="2"/>
      <c r="E7" s="2"/>
      <c r="F7" s="2"/>
      <c r="G7" s="43"/>
    </row>
    <row r="8" spans="1:7" s="9" customFormat="1" ht="12.75">
      <c r="A8" s="26" t="s">
        <v>86</v>
      </c>
      <c r="B8" s="122">
        <v>14674883</v>
      </c>
      <c r="C8" s="48">
        <f>B8/B8</f>
        <v>1</v>
      </c>
      <c r="D8" s="124"/>
      <c r="E8" s="125"/>
      <c r="F8" s="126"/>
      <c r="G8" s="127"/>
    </row>
    <row r="9" spans="1:7" ht="12.75">
      <c r="A9" s="27" t="s">
        <v>1</v>
      </c>
      <c r="B9" s="95">
        <v>4541560</v>
      </c>
      <c r="C9" s="11">
        <f>B9/B8</f>
        <v>0.3094784469491171</v>
      </c>
      <c r="D9" s="95">
        <v>4541560</v>
      </c>
      <c r="E9" s="107">
        <f>D9/D9</f>
        <v>1</v>
      </c>
      <c r="F9" s="25">
        <v>431765</v>
      </c>
      <c r="G9" s="102">
        <f>F9/B10</f>
        <v>0.3741526073652859</v>
      </c>
    </row>
    <row r="10" spans="1:7" ht="12.75">
      <c r="A10" s="28" t="s">
        <v>2</v>
      </c>
      <c r="B10" s="25">
        <v>1153981</v>
      </c>
      <c r="C10" s="11">
        <f>B10/B8</f>
        <v>0.07863647021921742</v>
      </c>
      <c r="D10" s="25">
        <v>431765</v>
      </c>
      <c r="E10" s="107">
        <f>D10/D9</f>
        <v>0.09506975576674094</v>
      </c>
      <c r="F10" s="25">
        <v>1153981</v>
      </c>
      <c r="G10" s="110">
        <f>F10/F10</f>
        <v>1</v>
      </c>
    </row>
    <row r="11" spans="1:7" ht="12.75">
      <c r="A11" s="28" t="s">
        <v>16</v>
      </c>
      <c r="B11" s="25">
        <v>1103225</v>
      </c>
      <c r="C11" s="11">
        <f>B11/B8</f>
        <v>0.07517777143436169</v>
      </c>
      <c r="D11" s="212"/>
      <c r="E11" s="213"/>
      <c r="F11" s="152">
        <v>110840</v>
      </c>
      <c r="G11" s="102">
        <f>F11/F10</f>
        <v>0.09605010827734599</v>
      </c>
    </row>
    <row r="12" spans="1:7" ht="12.75">
      <c r="A12" s="28" t="s">
        <v>3</v>
      </c>
      <c r="B12" s="25">
        <v>418583</v>
      </c>
      <c r="C12" s="11">
        <f>B12/B8</f>
        <v>0.028523770853914134</v>
      </c>
      <c r="D12" s="212"/>
      <c r="E12" s="213"/>
      <c r="F12" s="86">
        <v>143948</v>
      </c>
      <c r="G12" s="102">
        <f>F12/F10</f>
        <v>0.12474035534380548</v>
      </c>
    </row>
    <row r="13" spans="1:7" ht="12.75">
      <c r="A13" s="28" t="s">
        <v>4</v>
      </c>
      <c r="B13" s="25">
        <v>142622</v>
      </c>
      <c r="C13" s="11">
        <f>B13/B8</f>
        <v>0.009718782766445225</v>
      </c>
      <c r="D13" s="15">
        <v>43765</v>
      </c>
      <c r="E13" s="11">
        <f>D13/D9</f>
        <v>0.009636556601696333</v>
      </c>
      <c r="F13" s="34">
        <v>1943</v>
      </c>
      <c r="G13" s="22">
        <f>F13/F10</f>
        <v>0.0016837365606539448</v>
      </c>
    </row>
    <row r="14" spans="3:6" ht="13.5" thickBot="1">
      <c r="C14" s="49"/>
      <c r="D14" s="50"/>
      <c r="E14" s="49"/>
      <c r="F14" s="41"/>
    </row>
    <row r="15" spans="1:7" ht="13.5" thickBot="1">
      <c r="A15" s="4" t="s">
        <v>5</v>
      </c>
      <c r="B15" s="4"/>
      <c r="C15" s="4"/>
      <c r="D15" s="4"/>
      <c r="E15" s="4"/>
      <c r="F15" s="46"/>
      <c r="G15" s="43"/>
    </row>
    <row r="16" spans="1:7" ht="13.5" thickBot="1">
      <c r="A16" s="29" t="s">
        <v>6</v>
      </c>
      <c r="B16" s="122">
        <v>9434133</v>
      </c>
      <c r="C16" s="98">
        <f>B16/B8</f>
        <v>0.642876198740392</v>
      </c>
      <c r="D16" s="37">
        <v>3196373</v>
      </c>
      <c r="E16" s="98">
        <f>D16/D9</f>
        <v>0.7038050801927092</v>
      </c>
      <c r="F16" s="85">
        <v>985191</v>
      </c>
      <c r="G16" s="98">
        <f>F16/F10</f>
        <v>0.8537324271370152</v>
      </c>
    </row>
    <row r="17" spans="1:7" ht="13.5" thickBot="1">
      <c r="A17" s="28" t="s">
        <v>7</v>
      </c>
      <c r="B17" s="99">
        <v>1988146</v>
      </c>
      <c r="C17" s="100">
        <f>B17/B8</f>
        <v>0.13547951285199344</v>
      </c>
      <c r="D17" s="101">
        <v>810322</v>
      </c>
      <c r="E17" s="98">
        <f>D17/D9</f>
        <v>0.1784237134376734</v>
      </c>
      <c r="F17" s="86">
        <v>253796</v>
      </c>
      <c r="G17" s="98">
        <f>F17/F10</f>
        <v>0.21993083075024633</v>
      </c>
    </row>
    <row r="18" spans="1:7" ht="13.5" thickBot="1">
      <c r="A18" s="28" t="s">
        <v>8</v>
      </c>
      <c r="B18" s="99">
        <v>4437288</v>
      </c>
      <c r="C18" s="100">
        <f>B18/B8</f>
        <v>0.30237297292250986</v>
      </c>
      <c r="D18" s="101">
        <v>1545630</v>
      </c>
      <c r="E18" s="98">
        <f>D18/D9</f>
        <v>0.34033019491099975</v>
      </c>
      <c r="F18" s="86">
        <v>466140</v>
      </c>
      <c r="G18" s="98">
        <f>F18/F10</f>
        <v>0.4039407927860164</v>
      </c>
    </row>
    <row r="19" spans="1:7" ht="13.5" thickBot="1">
      <c r="A19" s="28" t="s">
        <v>9</v>
      </c>
      <c r="B19" s="99">
        <v>4681495</v>
      </c>
      <c r="C19" s="100">
        <f>B19/B8</f>
        <v>0.31901412774466414</v>
      </c>
      <c r="D19" s="101">
        <v>1198832</v>
      </c>
      <c r="E19" s="98">
        <f>D19/D9</f>
        <v>0.26396920881811536</v>
      </c>
      <c r="F19" s="86">
        <v>489530</v>
      </c>
      <c r="G19" s="98">
        <f>F19/F10</f>
        <v>0.424209757353024</v>
      </c>
    </row>
    <row r="20" spans="1:7" ht="13.5" thickBot="1">
      <c r="A20" s="28" t="s">
        <v>10</v>
      </c>
      <c r="B20" s="99">
        <v>402918</v>
      </c>
      <c r="C20" s="100">
        <f>B20/B8</f>
        <v>0.02745630067374302</v>
      </c>
      <c r="D20" s="101">
        <v>185040</v>
      </c>
      <c r="E20" s="98">
        <f>D20/D13</f>
        <v>4.228036101907917</v>
      </c>
      <c r="F20" s="86">
        <v>43073</v>
      </c>
      <c r="G20" s="98">
        <f>F20/F10</f>
        <v>0.037325571218243626</v>
      </c>
    </row>
    <row r="21" spans="1:7" ht="12.75">
      <c r="A21" s="28" t="s">
        <v>87</v>
      </c>
      <c r="B21" s="99">
        <v>4931038</v>
      </c>
      <c r="C21" s="100">
        <f>B21/B8</f>
        <v>0.33601889705015026</v>
      </c>
      <c r="D21" s="101">
        <v>1734291</v>
      </c>
      <c r="E21" s="98">
        <f>D21/D9</f>
        <v>0.3818712072503721</v>
      </c>
      <c r="F21" s="86">
        <v>536317</v>
      </c>
      <c r="G21" s="98">
        <f>F21/F10</f>
        <v>0.4647537524447976</v>
      </c>
    </row>
    <row r="22" spans="2:7" ht="13.5" thickBot="1">
      <c r="B22" s="9"/>
      <c r="C22" s="129"/>
      <c r="D22" s="130"/>
      <c r="E22" s="131"/>
      <c r="F22" s="132"/>
      <c r="G22" s="118"/>
    </row>
    <row r="23" spans="1:7" ht="13.5" thickBot="1">
      <c r="A23" s="45" t="s">
        <v>11</v>
      </c>
      <c r="B23" s="133"/>
      <c r="C23" s="134"/>
      <c r="D23" s="133"/>
      <c r="E23" s="134"/>
      <c r="F23" s="135"/>
      <c r="G23" s="136"/>
    </row>
    <row r="24" spans="1:7" ht="12.75">
      <c r="A24" s="29" t="s">
        <v>79</v>
      </c>
      <c r="B24" s="137">
        <v>5194187</v>
      </c>
      <c r="C24" s="57"/>
      <c r="D24" s="138">
        <v>2046710</v>
      </c>
      <c r="E24" s="61"/>
      <c r="F24" s="93">
        <v>468922</v>
      </c>
      <c r="G24" s="56"/>
    </row>
    <row r="25" spans="1:7" ht="12.75">
      <c r="A25" s="28" t="s">
        <v>80</v>
      </c>
      <c r="B25" s="128">
        <v>8611962</v>
      </c>
      <c r="C25" s="58"/>
      <c r="D25" s="140">
        <v>3266027</v>
      </c>
      <c r="E25" s="44"/>
      <c r="F25" s="94">
        <v>798276</v>
      </c>
      <c r="G25" s="65"/>
    </row>
    <row r="26" spans="1:7" ht="12.75">
      <c r="A26" s="28" t="s">
        <v>81</v>
      </c>
      <c r="B26" s="153"/>
      <c r="C26" s="87">
        <v>0.6</v>
      </c>
      <c r="D26" s="60"/>
      <c r="E26" s="87">
        <v>0.63</v>
      </c>
      <c r="F26" s="60"/>
      <c r="G26" s="110">
        <v>0.59</v>
      </c>
    </row>
    <row r="27" spans="1:7" ht="12.75">
      <c r="A27" s="28" t="s">
        <v>82</v>
      </c>
      <c r="B27" s="128">
        <v>5357155</v>
      </c>
      <c r="C27" s="44"/>
      <c r="D27" s="140">
        <v>2053304</v>
      </c>
      <c r="E27" s="44"/>
      <c r="F27" s="94">
        <v>518906</v>
      </c>
      <c r="G27" s="65"/>
    </row>
    <row r="28" spans="1:7" ht="12.75">
      <c r="A28" s="28" t="s">
        <v>83</v>
      </c>
      <c r="B28" s="128">
        <v>6876237</v>
      </c>
      <c r="C28" s="44"/>
      <c r="D28" s="143">
        <v>2551689</v>
      </c>
      <c r="E28" s="44"/>
      <c r="F28" s="94">
        <v>658580</v>
      </c>
      <c r="G28" s="65"/>
    </row>
    <row r="29" spans="1:7" ht="12.75">
      <c r="A29" s="28" t="s">
        <v>84</v>
      </c>
      <c r="B29" s="59"/>
      <c r="C29" s="87">
        <v>0.78</v>
      </c>
      <c r="D29" s="59"/>
      <c r="E29" s="87">
        <v>0.8</v>
      </c>
      <c r="F29" s="60"/>
      <c r="G29" s="110">
        <v>0.79</v>
      </c>
    </row>
    <row r="30" spans="1:7" ht="12.75">
      <c r="A30" s="114" t="s">
        <v>104</v>
      </c>
      <c r="B30" s="9"/>
      <c r="C30" s="115"/>
      <c r="D30" s="9"/>
      <c r="E30" s="115"/>
      <c r="F30" s="116"/>
      <c r="G30" s="115"/>
    </row>
    <row r="31" spans="2:7" ht="12.75">
      <c r="B31" s="9"/>
      <c r="C31" s="117"/>
      <c r="D31" s="117"/>
      <c r="E31" s="117"/>
      <c r="F31" s="117"/>
      <c r="G31" s="118"/>
    </row>
    <row r="32" spans="1:7" ht="12.75">
      <c r="A32" s="196"/>
      <c r="B32" s="196"/>
      <c r="C32" s="196"/>
      <c r="D32" s="196"/>
      <c r="E32" s="196"/>
      <c r="F32" s="197"/>
      <c r="G32" s="197"/>
    </row>
    <row r="33" spans="1:7" ht="12.75">
      <c r="A33" s="176"/>
      <c r="B33" s="176"/>
      <c r="C33" s="176"/>
      <c r="D33" s="176"/>
      <c r="E33" s="176"/>
      <c r="F33" s="52"/>
      <c r="G33" s="52"/>
    </row>
    <row r="34" spans="1:7" ht="12.75">
      <c r="A34" s="176"/>
      <c r="B34" s="176"/>
      <c r="C34" s="176"/>
      <c r="D34" s="176"/>
      <c r="E34" s="176"/>
      <c r="F34" s="52"/>
      <c r="G34" s="52"/>
    </row>
    <row r="35" spans="1:7" ht="12.75">
      <c r="A35" s="198"/>
      <c r="B35" s="198"/>
      <c r="C35" s="198"/>
      <c r="D35" s="198"/>
      <c r="E35" s="198"/>
      <c r="F35" s="198"/>
      <c r="G35" s="198"/>
    </row>
    <row r="36" spans="1:7" ht="13.5" thickBot="1">
      <c r="A36" s="189" t="s">
        <v>32</v>
      </c>
      <c r="B36" s="189"/>
      <c r="C36" s="189"/>
      <c r="D36" s="189"/>
      <c r="E36" s="189"/>
      <c r="F36" s="190"/>
      <c r="G36" s="190"/>
    </row>
    <row r="37" spans="2:7" ht="12.75">
      <c r="B37" s="183" t="s">
        <v>14</v>
      </c>
      <c r="C37" s="184"/>
      <c r="D37" s="210" t="s">
        <v>15</v>
      </c>
      <c r="E37" s="184"/>
      <c r="F37" s="194" t="s">
        <v>76</v>
      </c>
      <c r="G37" s="195"/>
    </row>
    <row r="38" spans="2:7" ht="12.75">
      <c r="B38" s="188"/>
      <c r="C38" s="209"/>
      <c r="D38" s="211"/>
      <c r="E38" s="209"/>
      <c r="F38" s="187" t="s">
        <v>77</v>
      </c>
      <c r="G38" s="188"/>
    </row>
    <row r="39" spans="2:7" ht="13.5" thickBot="1">
      <c r="B39" s="91" t="s">
        <v>12</v>
      </c>
      <c r="C39" s="7" t="s">
        <v>13</v>
      </c>
      <c r="D39" s="8" t="s">
        <v>12</v>
      </c>
      <c r="E39" s="1" t="s">
        <v>13</v>
      </c>
      <c r="F39" s="40" t="s">
        <v>12</v>
      </c>
      <c r="G39" s="42" t="s">
        <v>13</v>
      </c>
    </row>
    <row r="40" spans="1:7" ht="13.5" thickBot="1">
      <c r="A40" s="4" t="s">
        <v>0</v>
      </c>
      <c r="B40" s="2"/>
      <c r="C40" s="2"/>
      <c r="D40" s="2"/>
      <c r="E40" s="2"/>
      <c r="F40" s="2"/>
      <c r="G40" s="43"/>
    </row>
    <row r="41" spans="1:7" ht="12.75">
      <c r="A41" s="26" t="s">
        <v>86</v>
      </c>
      <c r="B41" s="23">
        <v>1421362</v>
      </c>
      <c r="C41" s="14">
        <f>B41/B41</f>
        <v>1</v>
      </c>
      <c r="D41" s="126"/>
      <c r="E41" s="127"/>
      <c r="F41" s="126"/>
      <c r="G41" s="127"/>
    </row>
    <row r="42" spans="1:7" ht="12.75">
      <c r="A42" s="27" t="s">
        <v>1</v>
      </c>
      <c r="B42" s="103">
        <v>859439</v>
      </c>
      <c r="C42" s="104">
        <f>B42/B41</f>
        <v>0.6046587709534939</v>
      </c>
      <c r="D42" s="105">
        <v>859439</v>
      </c>
      <c r="E42" s="106">
        <f>D42/D42</f>
        <v>1</v>
      </c>
      <c r="F42" s="108">
        <v>60866</v>
      </c>
      <c r="G42" s="102">
        <f>F42/B43</f>
        <v>0.5658216433797213</v>
      </c>
    </row>
    <row r="43" spans="1:7" ht="12.75">
      <c r="A43" s="28" t="s">
        <v>2</v>
      </c>
      <c r="B43" s="99">
        <v>107571</v>
      </c>
      <c r="C43" s="107">
        <f>B43/B41</f>
        <v>0.07568163493888257</v>
      </c>
      <c r="D43" s="108">
        <v>60866</v>
      </c>
      <c r="E43" s="109">
        <f>D43/D42</f>
        <v>0.07082061670461778</v>
      </c>
      <c r="F43" s="86">
        <v>107521</v>
      </c>
      <c r="G43" s="102">
        <f>41/41</f>
        <v>1</v>
      </c>
    </row>
    <row r="44" spans="1:7" ht="12.75">
      <c r="A44" s="28" t="s">
        <v>16</v>
      </c>
      <c r="B44" s="99">
        <v>131669</v>
      </c>
      <c r="C44" s="107">
        <f>B44/B41</f>
        <v>0.09263579580712021</v>
      </c>
      <c r="D44" s="212"/>
      <c r="E44" s="213"/>
      <c r="F44" s="86">
        <v>9967</v>
      </c>
      <c r="G44" s="102">
        <f>F44/F43</f>
        <v>0.09269817058993127</v>
      </c>
    </row>
    <row r="45" spans="1:7" ht="12.75">
      <c r="A45" s="28" t="s">
        <v>3</v>
      </c>
      <c r="B45" s="99">
        <v>54239</v>
      </c>
      <c r="C45" s="107">
        <f>B45/B41</f>
        <v>0.03815987763849041</v>
      </c>
      <c r="D45" s="212"/>
      <c r="E45" s="213"/>
      <c r="F45" s="86">
        <v>9832</v>
      </c>
      <c r="G45" s="102">
        <f>F45/F43</f>
        <v>0.0914426019103245</v>
      </c>
    </row>
    <row r="46" spans="1:7" ht="12.75">
      <c r="A46" s="28" t="s">
        <v>4</v>
      </c>
      <c r="B46" s="99">
        <v>8528</v>
      </c>
      <c r="C46" s="107">
        <f>B46/B41</f>
        <v>0.005999878989307439</v>
      </c>
      <c r="D46" s="108">
        <v>3767</v>
      </c>
      <c r="E46" s="109">
        <f>D46/D42</f>
        <v>0.004383091761020852</v>
      </c>
      <c r="F46" s="86">
        <v>91</v>
      </c>
      <c r="G46" s="102">
        <f>F46/F43</f>
        <v>0.0008463462951423443</v>
      </c>
    </row>
    <row r="47" spans="2:7" ht="13.5" thickBot="1">
      <c r="B47" s="9"/>
      <c r="C47" s="129"/>
      <c r="D47" s="130"/>
      <c r="E47" s="131"/>
      <c r="F47" s="132"/>
      <c r="G47" s="118"/>
    </row>
    <row r="48" spans="1:7" ht="13.5" thickBot="1">
      <c r="A48" s="4" t="s">
        <v>5</v>
      </c>
      <c r="B48" s="4"/>
      <c r="C48" s="4"/>
      <c r="D48" s="4"/>
      <c r="E48" s="4"/>
      <c r="F48" s="46"/>
      <c r="G48" s="43"/>
    </row>
    <row r="49" spans="1:7" ht="12.75">
      <c r="A49" s="29" t="s">
        <v>6</v>
      </c>
      <c r="B49" s="23">
        <v>1099844</v>
      </c>
      <c r="C49" s="98">
        <f>B49/B41</f>
        <v>0.7737958380764366</v>
      </c>
      <c r="D49" s="37">
        <v>646542</v>
      </c>
      <c r="E49" s="97">
        <f>D49/D42</f>
        <v>0.7522837571951005</v>
      </c>
      <c r="F49" s="85">
        <v>94308</v>
      </c>
      <c r="G49" s="97">
        <f>F49/F43</f>
        <v>0.8771123780470792</v>
      </c>
    </row>
    <row r="50" spans="1:7" ht="12.75">
      <c r="A50" s="28" t="s">
        <v>7</v>
      </c>
      <c r="B50" s="99">
        <v>190353</v>
      </c>
      <c r="C50" s="100">
        <f>B50/B41</f>
        <v>0.13392295558766873</v>
      </c>
      <c r="D50" s="101">
        <v>100894</v>
      </c>
      <c r="E50" s="102">
        <f>D50/D42</f>
        <v>0.1173951845331664</v>
      </c>
      <c r="F50" s="86">
        <v>19089</v>
      </c>
      <c r="G50" s="102">
        <f>F50/F43</f>
        <v>0.1775374112963979</v>
      </c>
    </row>
    <row r="51" spans="1:7" ht="12.75">
      <c r="A51" s="28" t="s">
        <v>8</v>
      </c>
      <c r="B51" s="99">
        <v>565774</v>
      </c>
      <c r="C51" s="100">
        <f>B51/B41</f>
        <v>0.3980506021689056</v>
      </c>
      <c r="D51" s="101">
        <v>346974</v>
      </c>
      <c r="E51" s="102">
        <f>D51/D42</f>
        <v>0.403721497395394</v>
      </c>
      <c r="F51" s="86">
        <v>54133</v>
      </c>
      <c r="G51" s="102">
        <f>F51/F43</f>
        <v>0.5034644395048409</v>
      </c>
    </row>
    <row r="52" spans="1:7" ht="12.75">
      <c r="A52" s="28" t="s">
        <v>9</v>
      </c>
      <c r="B52" s="99">
        <v>309409</v>
      </c>
      <c r="C52" s="100">
        <f>B52/B41</f>
        <v>0.21768486845715587</v>
      </c>
      <c r="D52" s="101">
        <v>124308</v>
      </c>
      <c r="E52" s="102">
        <f>D52/D42</f>
        <v>0.14463853746455538</v>
      </c>
      <c r="F52" s="86">
        <v>30671</v>
      </c>
      <c r="G52" s="102">
        <f>F52/F43</f>
        <v>0.28525590349792135</v>
      </c>
    </row>
    <row r="53" spans="1:7" ht="12.75">
      <c r="A53" s="28" t="s">
        <v>10</v>
      </c>
      <c r="B53" s="99">
        <v>12942</v>
      </c>
      <c r="C53" s="100">
        <f>B53/B41</f>
        <v>0.00910535106468303</v>
      </c>
      <c r="D53" s="101">
        <v>9177</v>
      </c>
      <c r="E53" s="102">
        <f>D53/D42</f>
        <v>0.010677895697076814</v>
      </c>
      <c r="F53" s="86">
        <v>1116</v>
      </c>
      <c r="G53" s="102">
        <f>F53/F43</f>
        <v>0.010379367751416003</v>
      </c>
    </row>
    <row r="54" spans="1:7" ht="12.75">
      <c r="A54" s="28" t="s">
        <v>87</v>
      </c>
      <c r="B54" s="99">
        <v>506039</v>
      </c>
      <c r="C54" s="100">
        <f>B54/B41</f>
        <v>0.35602401077276585</v>
      </c>
      <c r="D54" s="101">
        <v>299062</v>
      </c>
      <c r="E54" s="102">
        <f>D54/D42</f>
        <v>0.347973503645983</v>
      </c>
      <c r="F54" s="86">
        <v>44297</v>
      </c>
      <c r="G54" s="102">
        <f>F54/F43</f>
        <v>0.4119846355595651</v>
      </c>
    </row>
    <row r="55" spans="3:6" ht="13.5" thickBot="1">
      <c r="C55" s="5"/>
      <c r="D55" s="6"/>
      <c r="E55" s="72"/>
      <c r="F55" s="41"/>
    </row>
    <row r="56" spans="1:7" ht="13.5" thickBot="1">
      <c r="A56" s="4" t="s">
        <v>11</v>
      </c>
      <c r="B56" s="3"/>
      <c r="C56" s="3"/>
      <c r="D56" s="3"/>
      <c r="E56" s="3"/>
      <c r="F56" s="46"/>
      <c r="G56" s="43"/>
    </row>
    <row r="57" spans="1:7" ht="12.75">
      <c r="A57" s="29" t="s">
        <v>79</v>
      </c>
      <c r="B57" s="147">
        <v>521310</v>
      </c>
      <c r="C57" s="139"/>
      <c r="D57" s="93">
        <v>304532</v>
      </c>
      <c r="E57" s="139"/>
      <c r="F57" s="93">
        <v>45618</v>
      </c>
      <c r="G57" s="139"/>
    </row>
    <row r="58" spans="1:7" ht="12.75">
      <c r="A58" s="28" t="s">
        <v>80</v>
      </c>
      <c r="B58" s="128">
        <v>924197</v>
      </c>
      <c r="C58" s="141"/>
      <c r="D58" s="94">
        <v>544250</v>
      </c>
      <c r="E58" s="141"/>
      <c r="F58" s="94">
        <v>80840</v>
      </c>
      <c r="G58" s="141"/>
    </row>
    <row r="59" spans="1:7" ht="13.5" thickBot="1">
      <c r="A59" s="28" t="s">
        <v>81</v>
      </c>
      <c r="B59" s="60"/>
      <c r="C59" s="148">
        <v>0.56</v>
      </c>
      <c r="D59" s="60"/>
      <c r="E59" s="142">
        <v>0.56</v>
      </c>
      <c r="F59" s="60"/>
      <c r="G59" s="87">
        <v>0.56</v>
      </c>
    </row>
    <row r="60" spans="1:7" ht="12.75">
      <c r="A60" s="28" t="s">
        <v>82</v>
      </c>
      <c r="B60" s="128">
        <v>483339</v>
      </c>
      <c r="C60" s="139"/>
      <c r="D60" s="94">
        <v>262909</v>
      </c>
      <c r="E60" s="139"/>
      <c r="F60" s="94">
        <v>46526</v>
      </c>
      <c r="G60" s="141"/>
    </row>
    <row r="61" spans="1:7" ht="12.75">
      <c r="A61" s="28" t="s">
        <v>83</v>
      </c>
      <c r="B61" s="128">
        <v>625189</v>
      </c>
      <c r="C61" s="141"/>
      <c r="D61" s="94">
        <v>328929</v>
      </c>
      <c r="E61" s="141"/>
      <c r="F61" s="94">
        <v>59484</v>
      </c>
      <c r="G61" s="141"/>
    </row>
    <row r="62" spans="1:7" ht="12.75">
      <c r="A62" s="28" t="s">
        <v>84</v>
      </c>
      <c r="B62" s="60"/>
      <c r="C62" s="148">
        <v>0.77</v>
      </c>
      <c r="D62" s="60"/>
      <c r="E62" s="142">
        <v>0.8</v>
      </c>
      <c r="F62" s="60"/>
      <c r="G62" s="87">
        <v>0.78</v>
      </c>
    </row>
    <row r="63" ht="12.75">
      <c r="A63" s="114" t="s">
        <v>92</v>
      </c>
    </row>
    <row r="64" ht="12.75">
      <c r="A64" s="114"/>
    </row>
    <row r="65" spans="1:7" ht="12.75">
      <c r="A65" s="196" t="s">
        <v>89</v>
      </c>
      <c r="B65" s="196"/>
      <c r="C65" s="196"/>
      <c r="D65" s="196"/>
      <c r="E65" s="196"/>
      <c r="F65" s="197"/>
      <c r="G65" s="197"/>
    </row>
    <row r="66" spans="1:7" ht="12.75">
      <c r="A66" s="198" t="s">
        <v>90</v>
      </c>
      <c r="B66" s="198"/>
      <c r="C66" s="198"/>
      <c r="D66" s="198"/>
      <c r="E66" s="198"/>
      <c r="F66" s="197"/>
      <c r="G66" s="197"/>
    </row>
    <row r="67" spans="1:7" ht="13.5" thickBot="1">
      <c r="A67" s="189" t="s">
        <v>21</v>
      </c>
      <c r="B67" s="189"/>
      <c r="C67" s="189"/>
      <c r="D67" s="189"/>
      <c r="E67" s="189"/>
      <c r="F67" s="190"/>
      <c r="G67" s="190"/>
    </row>
    <row r="68" spans="2:7" ht="12.75">
      <c r="B68" s="191" t="s">
        <v>14</v>
      </c>
      <c r="C68" s="192"/>
      <c r="D68" s="192" t="s">
        <v>15</v>
      </c>
      <c r="E68" s="193"/>
      <c r="F68" s="194" t="s">
        <v>76</v>
      </c>
      <c r="G68" s="195"/>
    </row>
    <row r="69" spans="2:7" ht="12.75">
      <c r="B69" s="66"/>
      <c r="C69" s="38"/>
      <c r="D69" s="39"/>
      <c r="E69" s="66"/>
      <c r="F69" s="187" t="s">
        <v>77</v>
      </c>
      <c r="G69" s="188"/>
    </row>
    <row r="70" spans="2:7" ht="13.5" thickBot="1">
      <c r="B70" s="91" t="s">
        <v>12</v>
      </c>
      <c r="C70" s="7" t="s">
        <v>13</v>
      </c>
      <c r="D70" s="8" t="s">
        <v>12</v>
      </c>
      <c r="E70" s="1" t="s">
        <v>13</v>
      </c>
      <c r="F70" s="40" t="s">
        <v>12</v>
      </c>
      <c r="G70" s="42" t="s">
        <v>13</v>
      </c>
    </row>
    <row r="71" spans="1:7" ht="13.5" thickBot="1">
      <c r="A71" s="4" t="s">
        <v>0</v>
      </c>
      <c r="B71" s="2"/>
      <c r="C71" s="2"/>
      <c r="D71" s="2"/>
      <c r="E71" s="2"/>
      <c r="F71" s="2"/>
      <c r="G71" s="43"/>
    </row>
    <row r="72" spans="1:7" ht="12.75">
      <c r="A72" s="26" t="s">
        <v>86</v>
      </c>
      <c r="B72" s="23">
        <v>139951</v>
      </c>
      <c r="C72" s="48">
        <f>B72/B72</f>
        <v>1</v>
      </c>
      <c r="D72" s="85"/>
      <c r="E72" s="127"/>
      <c r="F72" s="126"/>
      <c r="G72" s="127"/>
    </row>
    <row r="73" spans="1:7" ht="12.75">
      <c r="A73" s="27" t="s">
        <v>1</v>
      </c>
      <c r="B73" s="103">
        <v>109430</v>
      </c>
      <c r="C73" s="104">
        <f>B73/B72</f>
        <v>0.7819165279276318</v>
      </c>
      <c r="D73" s="105">
        <v>109430</v>
      </c>
      <c r="E73" s="106">
        <f>D73/D73</f>
        <v>1</v>
      </c>
      <c r="F73" s="86">
        <v>4944</v>
      </c>
      <c r="G73" s="102">
        <f>F73/F74</f>
        <v>0.7161066048667439</v>
      </c>
    </row>
    <row r="74" spans="1:7" ht="12.75">
      <c r="A74" s="28" t="s">
        <v>2</v>
      </c>
      <c r="B74" s="99">
        <v>6904</v>
      </c>
      <c r="C74" s="107">
        <f>B74/B72</f>
        <v>0.0493315517574008</v>
      </c>
      <c r="D74" s="149">
        <v>4944</v>
      </c>
      <c r="E74" s="150">
        <f>D74/D73</f>
        <v>0.04517956684638582</v>
      </c>
      <c r="F74" s="86">
        <v>6904</v>
      </c>
      <c r="G74" s="102">
        <f>F74/F74</f>
        <v>1</v>
      </c>
    </row>
    <row r="75" spans="1:7" ht="12.75">
      <c r="A75" s="28" t="s">
        <v>16</v>
      </c>
      <c r="B75" s="99">
        <v>4995</v>
      </c>
      <c r="C75" s="107">
        <f>B75/B72</f>
        <v>0.03569106330072668</v>
      </c>
      <c r="D75" s="144"/>
      <c r="E75" s="44"/>
      <c r="F75" s="86">
        <v>550</v>
      </c>
      <c r="G75" s="102">
        <f>F75/F74</f>
        <v>0.07966396292004635</v>
      </c>
    </row>
    <row r="76" spans="1:7" ht="12.75">
      <c r="A76" s="28" t="s">
        <v>3</v>
      </c>
      <c r="B76" s="99">
        <v>1642</v>
      </c>
      <c r="C76" s="107">
        <f>B76/B72</f>
        <v>0.011732677865824466</v>
      </c>
      <c r="D76" s="144"/>
      <c r="E76" s="44"/>
      <c r="F76" s="86">
        <v>631</v>
      </c>
      <c r="G76" s="102">
        <f>F75/F74</f>
        <v>0.07966396292004635</v>
      </c>
    </row>
    <row r="77" spans="1:7" ht="12.75">
      <c r="A77" s="28" t="s">
        <v>4</v>
      </c>
      <c r="B77" s="99">
        <v>19</v>
      </c>
      <c r="C77" s="107">
        <f>B77/B72</f>
        <v>0.0001357618023451065</v>
      </c>
      <c r="D77" s="108">
        <v>12</v>
      </c>
      <c r="E77" s="109">
        <f>D77/D73</f>
        <v>0.00010965914283103354</v>
      </c>
      <c r="F77" s="86">
        <v>1</v>
      </c>
      <c r="G77" s="102">
        <f>F77/F74</f>
        <v>0.00014484356894553882</v>
      </c>
    </row>
    <row r="78" spans="2:7" ht="13.5" thickBot="1">
      <c r="B78" s="9"/>
      <c r="C78" s="129"/>
      <c r="D78" s="130"/>
      <c r="E78" s="131"/>
      <c r="F78" s="132"/>
      <c r="G78" s="118"/>
    </row>
    <row r="79" spans="1:7" ht="13.5" thickBot="1">
      <c r="A79" s="4" t="s">
        <v>5</v>
      </c>
      <c r="B79" s="146"/>
      <c r="C79" s="146"/>
      <c r="D79" s="146"/>
      <c r="E79" s="146"/>
      <c r="F79" s="135"/>
      <c r="G79" s="136"/>
    </row>
    <row r="80" spans="1:7" ht="12.75">
      <c r="A80" s="29" t="s">
        <v>6</v>
      </c>
      <c r="B80" s="23">
        <v>25289</v>
      </c>
      <c r="C80" s="98">
        <f>B80/B72</f>
        <v>0.18069895892133675</v>
      </c>
      <c r="D80" s="37">
        <v>14360</v>
      </c>
      <c r="E80" s="97">
        <f>D80/D73</f>
        <v>0.1312254409211368</v>
      </c>
      <c r="F80" s="85">
        <v>3129</v>
      </c>
      <c r="G80" s="97">
        <f>F80/F74</f>
        <v>0.45321552723059094</v>
      </c>
    </row>
    <row r="81" spans="1:7" ht="12.75">
      <c r="A81" s="28" t="s">
        <v>7</v>
      </c>
      <c r="B81" s="99">
        <v>3769</v>
      </c>
      <c r="C81" s="100">
        <f>B81/B72</f>
        <v>0.02693085437045823</v>
      </c>
      <c r="D81" s="101">
        <v>2320</v>
      </c>
      <c r="E81" s="102">
        <f>D81/D73</f>
        <v>0.02120076761399982</v>
      </c>
      <c r="F81" s="86">
        <v>598</v>
      </c>
      <c r="G81" s="102">
        <f>F81/F74</f>
        <v>0.08661645422943222</v>
      </c>
    </row>
    <row r="82" spans="1:7" ht="12.75">
      <c r="A82" s="28" t="s">
        <v>8</v>
      </c>
      <c r="B82" s="99">
        <v>14152</v>
      </c>
      <c r="C82" s="100">
        <f>B82/B72</f>
        <v>0.10112110667304985</v>
      </c>
      <c r="D82" s="101">
        <v>8859</v>
      </c>
      <c r="E82" s="102">
        <f>D82/D73</f>
        <v>0.08095586219501051</v>
      </c>
      <c r="F82" s="86">
        <v>1677</v>
      </c>
      <c r="G82" s="102">
        <f>F82/F74</f>
        <v>0.2429026651216686</v>
      </c>
    </row>
    <row r="83" spans="1:7" ht="12.75">
      <c r="A83" s="28" t="s">
        <v>9</v>
      </c>
      <c r="B83" s="99">
        <v>4238</v>
      </c>
      <c r="C83" s="100">
        <f>B83/B72</f>
        <v>0.030282027280976915</v>
      </c>
      <c r="D83" s="101">
        <v>2233</v>
      </c>
      <c r="E83" s="102">
        <f>D83/D73</f>
        <v>0.020405738828474823</v>
      </c>
      <c r="F83" s="86">
        <v>1035</v>
      </c>
      <c r="G83" s="102">
        <f>F83/F74</f>
        <v>0.1499130938586327</v>
      </c>
    </row>
    <row r="84" spans="1:7" ht="12.75">
      <c r="A84" s="28" t="s">
        <v>10</v>
      </c>
      <c r="B84" s="99">
        <v>1430</v>
      </c>
      <c r="C84" s="100">
        <f>B84/B72</f>
        <v>0.010217861965973804</v>
      </c>
      <c r="D84" s="101">
        <v>1104</v>
      </c>
      <c r="E84" s="102">
        <f>D84/D73</f>
        <v>0.010088641140455086</v>
      </c>
      <c r="F84" s="86">
        <v>124</v>
      </c>
      <c r="G84" s="102">
        <f>F84/F74</f>
        <v>0.017960602549246814</v>
      </c>
    </row>
    <row r="85" spans="1:7" ht="12.75">
      <c r="A85" s="28" t="s">
        <v>87</v>
      </c>
      <c r="B85" s="99">
        <v>59494</v>
      </c>
      <c r="C85" s="100">
        <f>B85/B72</f>
        <v>0.42510592993261925</v>
      </c>
      <c r="D85" s="101">
        <v>37158</v>
      </c>
      <c r="E85" s="102">
        <f>D85/D73</f>
        <v>0.33955953577629533</v>
      </c>
      <c r="F85" s="86">
        <v>3604</v>
      </c>
      <c r="G85" s="102">
        <f>F85/F74</f>
        <v>0.5220162224797219</v>
      </c>
    </row>
    <row r="86" spans="2:7" ht="13.5" thickBot="1">
      <c r="B86" s="9"/>
      <c r="C86" s="129"/>
      <c r="D86" s="130"/>
      <c r="E86" s="131"/>
      <c r="F86" s="132"/>
      <c r="G86" s="118"/>
    </row>
    <row r="87" spans="1:7" ht="13.5" thickBot="1">
      <c r="A87" s="4" t="s">
        <v>11</v>
      </c>
      <c r="B87" s="134"/>
      <c r="C87" s="134"/>
      <c r="D87" s="134"/>
      <c r="E87" s="134"/>
      <c r="F87" s="135"/>
      <c r="G87" s="136"/>
    </row>
    <row r="88" spans="1:7" ht="12.75">
      <c r="A88" s="29" t="s">
        <v>79</v>
      </c>
      <c r="B88" s="147">
        <v>50825</v>
      </c>
      <c r="C88" s="139"/>
      <c r="D88" s="85">
        <v>36961</v>
      </c>
      <c r="E88" s="139"/>
      <c r="F88" s="93">
        <v>2912</v>
      </c>
      <c r="G88" s="139"/>
    </row>
    <row r="89" spans="1:7" ht="12.75">
      <c r="A89" s="28" t="s">
        <v>80</v>
      </c>
      <c r="B89" s="128">
        <v>86844</v>
      </c>
      <c r="C89" s="141"/>
      <c r="D89" s="86">
        <v>60681</v>
      </c>
      <c r="E89" s="141"/>
      <c r="F89" s="94">
        <v>4981</v>
      </c>
      <c r="G89" s="141"/>
    </row>
    <row r="90" spans="1:7" ht="13.5" thickBot="1">
      <c r="A90" s="28" t="s">
        <v>81</v>
      </c>
      <c r="B90" s="60"/>
      <c r="C90" s="87">
        <v>0.59</v>
      </c>
      <c r="D90" s="60"/>
      <c r="E90" s="87">
        <v>0.61</v>
      </c>
      <c r="F90" s="60"/>
      <c r="G90" s="87">
        <v>0.59</v>
      </c>
    </row>
    <row r="91" spans="1:7" ht="12.75">
      <c r="A91" s="28" t="s">
        <v>82</v>
      </c>
      <c r="B91" s="128">
        <v>41286</v>
      </c>
      <c r="C91" s="139"/>
      <c r="D91" s="86">
        <v>15570</v>
      </c>
      <c r="E91" s="139"/>
      <c r="F91" s="94">
        <v>2034</v>
      </c>
      <c r="G91" s="141"/>
    </row>
    <row r="92" spans="1:7" ht="12.75">
      <c r="A92" s="28" t="s">
        <v>83</v>
      </c>
      <c r="B92" s="128">
        <v>53015</v>
      </c>
      <c r="C92" s="141"/>
      <c r="D92" s="86">
        <v>19248</v>
      </c>
      <c r="E92" s="141"/>
      <c r="F92" s="94">
        <v>2678</v>
      </c>
      <c r="G92" s="141"/>
    </row>
    <row r="93" spans="1:7" ht="12.75">
      <c r="A93" s="28" t="s">
        <v>84</v>
      </c>
      <c r="B93" s="60"/>
      <c r="C93" s="87">
        <v>0.78</v>
      </c>
      <c r="D93" s="60"/>
      <c r="E93" s="151">
        <v>0.81</v>
      </c>
      <c r="F93" s="60"/>
      <c r="G93" s="87">
        <v>0.76</v>
      </c>
    </row>
    <row r="94" spans="1:7" ht="12.75">
      <c r="A94" s="114" t="s">
        <v>92</v>
      </c>
      <c r="B94" s="116"/>
      <c r="C94" s="115"/>
      <c r="D94" s="116"/>
      <c r="E94" s="115"/>
      <c r="F94" s="116"/>
      <c r="G94" s="115"/>
    </row>
    <row r="95" spans="2:7" ht="12.75">
      <c r="B95" s="9"/>
      <c r="C95" s="117"/>
      <c r="D95" s="117"/>
      <c r="E95" s="117"/>
      <c r="F95" s="117"/>
      <c r="G95" s="118"/>
    </row>
    <row r="96" spans="1:7" ht="12.75">
      <c r="A96" s="196" t="s">
        <v>89</v>
      </c>
      <c r="B96" s="196"/>
      <c r="C96" s="196"/>
      <c r="D96" s="196"/>
      <c r="E96" s="196"/>
      <c r="F96" s="197"/>
      <c r="G96" s="197"/>
    </row>
    <row r="97" spans="1:7" ht="12.75">
      <c r="A97" s="198" t="s">
        <v>90</v>
      </c>
      <c r="B97" s="198"/>
      <c r="C97" s="198"/>
      <c r="D97" s="198"/>
      <c r="E97" s="198"/>
      <c r="F97" s="197"/>
      <c r="G97" s="197"/>
    </row>
    <row r="98" spans="1:7" ht="13.5" thickBot="1">
      <c r="A98" s="189" t="s">
        <v>23</v>
      </c>
      <c r="B98" s="189"/>
      <c r="C98" s="189"/>
      <c r="D98" s="189"/>
      <c r="E98" s="189"/>
      <c r="F98" s="190"/>
      <c r="G98" s="190"/>
    </row>
    <row r="99" spans="2:7" ht="12.75">
      <c r="B99" s="191" t="s">
        <v>14</v>
      </c>
      <c r="C99" s="192"/>
      <c r="D99" s="192" t="s">
        <v>15</v>
      </c>
      <c r="E99" s="193"/>
      <c r="F99" s="194" t="s">
        <v>76</v>
      </c>
      <c r="G99" s="195"/>
    </row>
    <row r="100" spans="2:7" ht="12.75">
      <c r="B100" s="66"/>
      <c r="C100" s="38"/>
      <c r="D100" s="39"/>
      <c r="E100" s="66"/>
      <c r="F100" s="187" t="s">
        <v>77</v>
      </c>
      <c r="G100" s="188"/>
    </row>
    <row r="101" spans="2:7" ht="13.5" thickBot="1">
      <c r="B101" s="91" t="s">
        <v>12</v>
      </c>
      <c r="C101" s="7" t="s">
        <v>13</v>
      </c>
      <c r="D101" s="8" t="s">
        <v>12</v>
      </c>
      <c r="E101" s="1" t="s">
        <v>13</v>
      </c>
      <c r="F101" s="40" t="s">
        <v>12</v>
      </c>
      <c r="G101" s="42" t="s">
        <v>13</v>
      </c>
    </row>
    <row r="102" spans="1:7" ht="13.5" thickBot="1">
      <c r="A102" s="4" t="s">
        <v>0</v>
      </c>
      <c r="B102" s="2"/>
      <c r="C102" s="2"/>
      <c r="D102" s="2"/>
      <c r="E102" s="2"/>
      <c r="F102" s="2"/>
      <c r="G102" s="43"/>
    </row>
    <row r="103" spans="1:7" ht="12.75">
      <c r="A103" s="26" t="s">
        <v>86</v>
      </c>
      <c r="B103" s="23">
        <v>59344</v>
      </c>
      <c r="C103" s="14">
        <f>B103/B103</f>
        <v>1</v>
      </c>
      <c r="D103" s="123"/>
      <c r="E103" s="127"/>
      <c r="F103" s="126"/>
      <c r="G103" s="127"/>
    </row>
    <row r="104" spans="1:7" ht="13.5" thickBot="1">
      <c r="A104" s="27" t="s">
        <v>1</v>
      </c>
      <c r="B104" s="24">
        <v>31459</v>
      </c>
      <c r="C104" s="10">
        <f>B104/B103</f>
        <v>0.5301125640334322</v>
      </c>
      <c r="D104" s="145">
        <v>31459</v>
      </c>
      <c r="E104" s="106">
        <f>D104/D104</f>
        <v>1</v>
      </c>
      <c r="F104" s="149">
        <v>3867</v>
      </c>
      <c r="G104" s="22">
        <f>F104/F105</f>
        <v>0.5385793871866296</v>
      </c>
    </row>
    <row r="105" spans="1:7" ht="13.5" thickBot="1">
      <c r="A105" s="28" t="s">
        <v>2</v>
      </c>
      <c r="B105" s="25">
        <v>7180</v>
      </c>
      <c r="C105" s="14">
        <f>B105/B103</f>
        <v>0.12098948503639795</v>
      </c>
      <c r="D105" s="149">
        <v>3867</v>
      </c>
      <c r="E105" s="106">
        <f>D105/D104</f>
        <v>0.12292189834387615</v>
      </c>
      <c r="F105" s="99">
        <v>7180</v>
      </c>
      <c r="G105" s="22">
        <f>F105/F105</f>
        <v>1</v>
      </c>
    </row>
    <row r="106" spans="1:7" ht="13.5" thickBot="1">
      <c r="A106" s="28" t="s">
        <v>16</v>
      </c>
      <c r="B106" s="25">
        <v>13209</v>
      </c>
      <c r="C106" s="14">
        <f>B106/B103</f>
        <v>0.22258358047991372</v>
      </c>
      <c r="D106" s="144"/>
      <c r="E106" s="44"/>
      <c r="F106" s="86">
        <v>1900</v>
      </c>
      <c r="G106" s="22">
        <f>F106/F105</f>
        <v>0.2646239554317549</v>
      </c>
    </row>
    <row r="107" spans="1:7" ht="13.5" thickBot="1">
      <c r="A107" s="28" t="s">
        <v>3</v>
      </c>
      <c r="B107" s="25">
        <v>3598</v>
      </c>
      <c r="C107" s="14">
        <f>B107/B103</f>
        <v>0.06062954974386627</v>
      </c>
      <c r="D107" s="144"/>
      <c r="E107" s="44"/>
      <c r="F107" s="86">
        <v>829</v>
      </c>
      <c r="G107" s="22">
        <f>F107/F105</f>
        <v>0.11545961002785515</v>
      </c>
    </row>
    <row r="108" spans="1:7" ht="12.75">
      <c r="A108" s="28" t="s">
        <v>4</v>
      </c>
      <c r="B108" s="25">
        <v>605</v>
      </c>
      <c r="C108" s="14">
        <f>B108/B103</f>
        <v>0.010194796441089242</v>
      </c>
      <c r="D108" s="17">
        <v>186</v>
      </c>
      <c r="E108" s="106">
        <f>D108/D104</f>
        <v>0.005912457484344703</v>
      </c>
      <c r="F108" s="34">
        <v>37</v>
      </c>
      <c r="G108" s="22">
        <f>F108/F105</f>
        <v>0.0051532033426183845</v>
      </c>
    </row>
    <row r="109" spans="3:6" ht="13.5" thickBot="1">
      <c r="C109" s="5"/>
      <c r="D109" s="6"/>
      <c r="E109" s="72"/>
      <c r="F109" s="41"/>
    </row>
    <row r="110" spans="1:7" ht="13.5" thickBot="1">
      <c r="A110" s="4" t="s">
        <v>5</v>
      </c>
      <c r="B110" s="4"/>
      <c r="C110" s="4"/>
      <c r="D110" s="4"/>
      <c r="E110" s="4"/>
      <c r="F110" s="46"/>
      <c r="G110" s="43"/>
    </row>
    <row r="111" spans="1:7" ht="13.5" thickBot="1">
      <c r="A111" s="29" t="s">
        <v>6</v>
      </c>
      <c r="B111" s="30">
        <v>32276</v>
      </c>
      <c r="C111" s="19">
        <f>B111/B103</f>
        <v>0.5438797519547047</v>
      </c>
      <c r="D111" s="37">
        <v>14440</v>
      </c>
      <c r="E111" s="97">
        <f>D111/D104</f>
        <v>0.4590101401824597</v>
      </c>
      <c r="F111" s="33">
        <v>4736</v>
      </c>
      <c r="G111" s="21">
        <f>F111/F105</f>
        <v>0.6596100278551532</v>
      </c>
    </row>
    <row r="112" spans="1:7" ht="13.5" thickBot="1">
      <c r="A112" s="28" t="s">
        <v>7</v>
      </c>
      <c r="B112" s="25">
        <v>2284</v>
      </c>
      <c r="C112" s="19">
        <f>B112/B103</f>
        <v>0.038487462928012944</v>
      </c>
      <c r="D112" s="32">
        <v>887</v>
      </c>
      <c r="E112" s="97">
        <f>D112/D104</f>
        <v>0.028195428971041672</v>
      </c>
      <c r="F112" s="34">
        <v>754</v>
      </c>
      <c r="G112" s="21">
        <f>F112/F105</f>
        <v>0.10501392757660168</v>
      </c>
    </row>
    <row r="113" spans="1:7" ht="13.5" thickBot="1">
      <c r="A113" s="28" t="s">
        <v>8</v>
      </c>
      <c r="B113" s="25">
        <v>2890</v>
      </c>
      <c r="C113" s="19">
        <f>B113/B103</f>
        <v>0.048699110272310595</v>
      </c>
      <c r="D113" s="32">
        <v>1076</v>
      </c>
      <c r="E113" s="97">
        <f>D113/D104</f>
        <v>0.03420324867287581</v>
      </c>
      <c r="F113" s="34">
        <v>517</v>
      </c>
      <c r="G113" s="21">
        <f>F113/F105</f>
        <v>0.07200557103064067</v>
      </c>
    </row>
    <row r="114" spans="1:7" ht="13.5" thickBot="1">
      <c r="A114" s="28" t="s">
        <v>9</v>
      </c>
      <c r="B114" s="25">
        <v>14862</v>
      </c>
      <c r="C114" s="19">
        <f>B114/B103</f>
        <v>0.2504381234834187</v>
      </c>
      <c r="D114" s="32">
        <v>5832</v>
      </c>
      <c r="E114" s="97">
        <f>D114/D104</f>
        <v>0.18538415079945325</v>
      </c>
      <c r="F114" s="34">
        <v>2031</v>
      </c>
      <c r="G114" s="21">
        <f>F114/F105</f>
        <v>0.28286908077994427</v>
      </c>
    </row>
    <row r="115" spans="1:7" ht="13.5" thickBot="1">
      <c r="A115" s="28" t="s">
        <v>10</v>
      </c>
      <c r="B115" s="25">
        <v>579</v>
      </c>
      <c r="C115" s="19">
        <f>B115/B103</f>
        <v>0.00975667295767053</v>
      </c>
      <c r="D115" s="32">
        <v>361</v>
      </c>
      <c r="E115" s="97">
        <f>D115/D104</f>
        <v>0.011475253504561493</v>
      </c>
      <c r="F115" s="34">
        <v>101</v>
      </c>
      <c r="G115" s="21">
        <f>F115/F105</f>
        <v>0.014066852367688022</v>
      </c>
    </row>
    <row r="116" spans="1:7" ht="12.75">
      <c r="A116" s="28" t="s">
        <v>87</v>
      </c>
      <c r="B116" s="25">
        <v>2890</v>
      </c>
      <c r="C116" s="19">
        <f>B116/B103</f>
        <v>0.048699110272310595</v>
      </c>
      <c r="D116" s="32">
        <v>1207</v>
      </c>
      <c r="E116" s="97">
        <f>D116/D104</f>
        <v>0.03836739883658095</v>
      </c>
      <c r="F116" s="34">
        <v>1122</v>
      </c>
      <c r="G116" s="21">
        <f>F116/F105</f>
        <v>0.1562674094707521</v>
      </c>
    </row>
    <row r="117" spans="3:6" ht="13.5" thickBot="1">
      <c r="C117" s="5"/>
      <c r="D117" s="6"/>
      <c r="E117" s="72"/>
      <c r="F117" s="41"/>
    </row>
    <row r="118" spans="1:7" ht="13.5" thickBot="1">
      <c r="A118" s="4" t="s">
        <v>11</v>
      </c>
      <c r="B118" s="3"/>
      <c r="C118" s="3"/>
      <c r="D118" s="3"/>
      <c r="E118" s="3"/>
      <c r="F118" s="46"/>
      <c r="G118" s="43"/>
    </row>
    <row r="119" spans="1:7" ht="12.75">
      <c r="A119" s="29" t="s">
        <v>79</v>
      </c>
      <c r="B119" s="18">
        <v>9174</v>
      </c>
      <c r="C119" s="60"/>
      <c r="D119" s="33">
        <v>4588</v>
      </c>
      <c r="E119" s="70"/>
      <c r="F119" s="63">
        <v>1074</v>
      </c>
      <c r="G119" s="61"/>
    </row>
    <row r="120" spans="1:7" ht="12.75">
      <c r="A120" s="28" t="s">
        <v>80</v>
      </c>
      <c r="B120" s="15">
        <v>14457</v>
      </c>
      <c r="C120" s="60"/>
      <c r="D120" s="34">
        <v>6532</v>
      </c>
      <c r="E120" s="71"/>
      <c r="F120" s="64">
        <v>1828</v>
      </c>
      <c r="G120" s="44"/>
    </row>
    <row r="121" spans="1:7" ht="12.75">
      <c r="A121" s="28" t="s">
        <v>81</v>
      </c>
      <c r="B121" s="60"/>
      <c r="C121" s="47">
        <v>0.64</v>
      </c>
      <c r="D121" s="60"/>
      <c r="E121" s="62">
        <v>0.7</v>
      </c>
      <c r="F121" s="60"/>
      <c r="G121" s="62">
        <v>0.59</v>
      </c>
    </row>
    <row r="122" spans="1:7" ht="12.75">
      <c r="A122" s="28" t="s">
        <v>82</v>
      </c>
      <c r="B122" s="15">
        <v>7907</v>
      </c>
      <c r="C122" s="60"/>
      <c r="D122" s="34">
        <v>3970</v>
      </c>
      <c r="E122" s="71"/>
      <c r="F122" s="64">
        <v>1038</v>
      </c>
      <c r="G122" s="44"/>
    </row>
    <row r="123" spans="1:7" ht="12.75">
      <c r="A123" s="28" t="s">
        <v>83</v>
      </c>
      <c r="B123" s="15">
        <v>9821</v>
      </c>
      <c r="C123" s="60"/>
      <c r="D123" s="34">
        <v>4795</v>
      </c>
      <c r="E123" s="71"/>
      <c r="F123" s="64">
        <v>1249</v>
      </c>
      <c r="G123" s="44"/>
    </row>
    <row r="124" spans="1:7" ht="12.75">
      <c r="A124" s="28" t="s">
        <v>84</v>
      </c>
      <c r="B124" s="60"/>
      <c r="C124" s="47">
        <v>0.81</v>
      </c>
      <c r="D124" s="60"/>
      <c r="E124" s="69">
        <v>0.83</v>
      </c>
      <c r="F124" s="60"/>
      <c r="G124" s="62">
        <v>0.83</v>
      </c>
    </row>
    <row r="125" ht="12.75">
      <c r="A125" s="114" t="s">
        <v>92</v>
      </c>
    </row>
    <row r="126" ht="12.75">
      <c r="A126" s="114"/>
    </row>
    <row r="127" spans="1:7" ht="12.75">
      <c r="A127" s="196" t="s">
        <v>89</v>
      </c>
      <c r="B127" s="196"/>
      <c r="C127" s="196"/>
      <c r="D127" s="196"/>
      <c r="E127" s="196"/>
      <c r="F127" s="197"/>
      <c r="G127" s="197"/>
    </row>
    <row r="128" spans="1:7" ht="12.75">
      <c r="A128" s="198" t="s">
        <v>90</v>
      </c>
      <c r="B128" s="198"/>
      <c r="C128" s="198"/>
      <c r="D128" s="198"/>
      <c r="E128" s="198"/>
      <c r="F128" s="197"/>
      <c r="G128" s="197"/>
    </row>
    <row r="129" spans="1:7" ht="13.5" thickBot="1">
      <c r="A129" s="189" t="s">
        <v>24</v>
      </c>
      <c r="B129" s="189"/>
      <c r="C129" s="189"/>
      <c r="D129" s="189"/>
      <c r="E129" s="189"/>
      <c r="F129" s="190"/>
      <c r="G129" s="190"/>
    </row>
    <row r="130" spans="2:7" ht="12.75">
      <c r="B130" s="191" t="s">
        <v>14</v>
      </c>
      <c r="C130" s="192"/>
      <c r="D130" s="192" t="s">
        <v>15</v>
      </c>
      <c r="E130" s="193"/>
      <c r="F130" s="194" t="s">
        <v>76</v>
      </c>
      <c r="G130" s="195"/>
    </row>
    <row r="131" spans="2:7" ht="12.75">
      <c r="B131" s="66"/>
      <c r="C131" s="38"/>
      <c r="D131" s="39"/>
      <c r="E131" s="66"/>
      <c r="F131" s="187"/>
      <c r="G131" s="188"/>
    </row>
    <row r="132" spans="2:7" ht="13.5" thickBot="1">
      <c r="B132" s="91" t="s">
        <v>12</v>
      </c>
      <c r="C132" s="7" t="s">
        <v>13</v>
      </c>
      <c r="D132" s="8" t="s">
        <v>12</v>
      </c>
      <c r="E132" s="1" t="s">
        <v>13</v>
      </c>
      <c r="F132" s="40" t="s">
        <v>12</v>
      </c>
      <c r="G132" s="42" t="s">
        <v>13</v>
      </c>
    </row>
    <row r="133" spans="1:7" ht="13.5" thickBot="1">
      <c r="A133" s="4" t="s">
        <v>0</v>
      </c>
      <c r="B133" s="2"/>
      <c r="C133" s="2"/>
      <c r="D133" s="2"/>
      <c r="E133" s="2"/>
      <c r="F133" s="2"/>
      <c r="G133" s="43"/>
    </row>
    <row r="134" spans="1:7" ht="12.75">
      <c r="A134" s="26" t="s">
        <v>86</v>
      </c>
      <c r="B134" s="23">
        <v>208173</v>
      </c>
      <c r="C134" s="14">
        <f>B134/B134</f>
        <v>1</v>
      </c>
      <c r="D134" s="55"/>
      <c r="E134" s="56"/>
      <c r="F134" s="55"/>
      <c r="G134" s="56"/>
    </row>
    <row r="135" spans="1:7" ht="12.75">
      <c r="A135" s="27" t="s">
        <v>1</v>
      </c>
      <c r="B135" s="24">
        <v>95999</v>
      </c>
      <c r="C135" s="10">
        <f>B135/B134</f>
        <v>0.4611501011178203</v>
      </c>
      <c r="D135" s="24">
        <v>95999</v>
      </c>
      <c r="E135" s="36">
        <f>D135/D135</f>
        <v>1</v>
      </c>
      <c r="F135" s="17">
        <v>4939</v>
      </c>
      <c r="G135" s="22">
        <f>F135/F136</f>
        <v>0.43214629451395575</v>
      </c>
    </row>
    <row r="136" spans="1:7" ht="12.75">
      <c r="A136" s="28" t="s">
        <v>2</v>
      </c>
      <c r="B136" s="25">
        <v>11429</v>
      </c>
      <c r="C136" s="11">
        <f>B136/B134</f>
        <v>0.05490145215758047</v>
      </c>
      <c r="D136" s="17">
        <v>4939</v>
      </c>
      <c r="E136" s="35">
        <f>D136/D135</f>
        <v>0.05144845258804779</v>
      </c>
      <c r="F136" s="25">
        <v>11429</v>
      </c>
      <c r="G136" s="22">
        <f>F136/F136</f>
        <v>1</v>
      </c>
    </row>
    <row r="137" spans="1:7" ht="12.75">
      <c r="A137" s="28" t="s">
        <v>16</v>
      </c>
      <c r="B137" s="25">
        <v>3</v>
      </c>
      <c r="C137" s="11">
        <f>B137/B134</f>
        <v>1.4411090775460795E-05</v>
      </c>
      <c r="D137" s="185"/>
      <c r="E137" s="186"/>
      <c r="F137" s="34">
        <v>0</v>
      </c>
      <c r="G137" s="22">
        <f>F137/F136</f>
        <v>0</v>
      </c>
    </row>
    <row r="138" spans="1:7" ht="12.75">
      <c r="A138" s="28" t="s">
        <v>3</v>
      </c>
      <c r="B138" s="25">
        <v>12160</v>
      </c>
      <c r="C138" s="11">
        <f>B138/B139</f>
        <v>176.231884057971</v>
      </c>
      <c r="D138" s="185"/>
      <c r="E138" s="186"/>
      <c r="F138" s="34">
        <v>1983</v>
      </c>
      <c r="G138" s="22">
        <f>F138/F136</f>
        <v>0.1735059935252428</v>
      </c>
    </row>
    <row r="139" spans="1:7" ht="12.75">
      <c r="A139" s="28" t="s">
        <v>4</v>
      </c>
      <c r="B139" s="25">
        <v>69</v>
      </c>
      <c r="C139" s="11">
        <f>B139/B134</f>
        <v>0.00033145508783559825</v>
      </c>
      <c r="D139" s="17">
        <v>13</v>
      </c>
      <c r="E139" s="35">
        <f>D139/D135</f>
        <v>0.00013541807727163825</v>
      </c>
      <c r="F139" s="34">
        <v>6</v>
      </c>
      <c r="G139" s="22">
        <f>F139/F136</f>
        <v>0.0005249803132382536</v>
      </c>
    </row>
    <row r="140" spans="3:6" ht="13.5" thickBot="1">
      <c r="C140" s="5"/>
      <c r="D140" s="6"/>
      <c r="F140" s="73"/>
    </row>
    <row r="141" spans="1:7" ht="13.5" thickBot="1">
      <c r="A141" s="4" t="s">
        <v>5</v>
      </c>
      <c r="B141" s="4"/>
      <c r="C141" s="4"/>
      <c r="D141" s="4"/>
      <c r="E141" s="4"/>
      <c r="F141" s="46"/>
      <c r="G141" s="43"/>
    </row>
    <row r="142" spans="1:7" ht="13.5" thickBot="1">
      <c r="A142" s="29" t="s">
        <v>6</v>
      </c>
      <c r="B142" s="23">
        <v>201545</v>
      </c>
      <c r="C142" s="98">
        <f>B142/B134</f>
        <v>0.968161096780082</v>
      </c>
      <c r="D142" s="37">
        <v>93747</v>
      </c>
      <c r="E142" s="97">
        <f>D142/D135</f>
        <v>0.9765414223064823</v>
      </c>
      <c r="F142" s="85">
        <v>11153</v>
      </c>
      <c r="G142" s="97">
        <f>F142/F136</f>
        <v>0.9758509055910404</v>
      </c>
    </row>
    <row r="143" spans="1:7" ht="13.5" thickBot="1">
      <c r="A143" s="28" t="s">
        <v>7</v>
      </c>
      <c r="B143" s="25">
        <v>73691</v>
      </c>
      <c r="C143" s="20">
        <f>B143/B134</f>
        <v>0.3539892301114938</v>
      </c>
      <c r="D143" s="32">
        <v>27810</v>
      </c>
      <c r="E143" s="97">
        <f>D143/D135</f>
        <v>0.28969051760955844</v>
      </c>
      <c r="F143" s="34">
        <v>6500</v>
      </c>
      <c r="G143" s="97">
        <f>F143/F136</f>
        <v>0.5687286726747747</v>
      </c>
    </row>
    <row r="144" spans="1:7" ht="13.5" thickBot="1">
      <c r="A144" s="28" t="s">
        <v>8</v>
      </c>
      <c r="B144" s="25">
        <v>169232</v>
      </c>
      <c r="C144" s="20">
        <f>B144/B134</f>
        <v>0.8129392380375937</v>
      </c>
      <c r="D144" s="32">
        <v>86556</v>
      </c>
      <c r="E144" s="97">
        <f>D144/D135</f>
        <v>0.9016343920249169</v>
      </c>
      <c r="F144" s="34">
        <v>9304</v>
      </c>
      <c r="G144" s="97">
        <f>F144/F136</f>
        <v>0.8140694723947852</v>
      </c>
    </row>
    <row r="145" spans="1:7" ht="13.5" thickBot="1">
      <c r="A145" s="28" t="s">
        <v>9</v>
      </c>
      <c r="B145" s="25">
        <v>26706</v>
      </c>
      <c r="C145" s="20">
        <f>B145/B134</f>
        <v>0.128287530083152</v>
      </c>
      <c r="D145" s="32">
        <v>9278</v>
      </c>
      <c r="E145" s="97">
        <f>D145/D135</f>
        <v>0.09664684007125074</v>
      </c>
      <c r="F145" s="34">
        <v>2685</v>
      </c>
      <c r="G145" s="97">
        <f>F145/F136</f>
        <v>0.23492869017411847</v>
      </c>
    </row>
    <row r="146" spans="1:7" ht="13.5" thickBot="1">
      <c r="A146" s="28" t="s">
        <v>10</v>
      </c>
      <c r="B146" s="25">
        <v>0</v>
      </c>
      <c r="C146" s="20">
        <f>B146/B134</f>
        <v>0</v>
      </c>
      <c r="D146" s="32">
        <v>0</v>
      </c>
      <c r="E146" s="97">
        <f>D146/D135</f>
        <v>0</v>
      </c>
      <c r="F146" s="34">
        <v>0</v>
      </c>
      <c r="G146" s="97">
        <f>F146/F136</f>
        <v>0</v>
      </c>
    </row>
    <row r="147" spans="1:7" ht="12.75">
      <c r="A147" s="28" t="s">
        <v>87</v>
      </c>
      <c r="B147" s="25">
        <v>61858</v>
      </c>
      <c r="C147" s="20">
        <f>B147/B134</f>
        <v>0.2971470843961513</v>
      </c>
      <c r="D147" s="32">
        <v>26415</v>
      </c>
      <c r="E147" s="97">
        <f>D147/D135</f>
        <v>0.2751591162407942</v>
      </c>
      <c r="F147" s="34">
        <v>3863</v>
      </c>
      <c r="G147" s="97">
        <f>F147/F136</f>
        <v>0.3379998250065622</v>
      </c>
    </row>
    <row r="148" spans="3:6" ht="13.5" thickBot="1">
      <c r="C148" s="5"/>
      <c r="D148" s="6"/>
      <c r="F148" s="73"/>
    </row>
    <row r="149" spans="1:7" ht="13.5" thickBot="1">
      <c r="A149" s="4" t="s">
        <v>11</v>
      </c>
      <c r="B149" s="3"/>
      <c r="C149" s="3"/>
      <c r="D149" s="3"/>
      <c r="E149" s="3"/>
      <c r="F149" s="46"/>
      <c r="G149" s="43"/>
    </row>
    <row r="150" spans="1:7" ht="12.75">
      <c r="A150" s="29" t="s">
        <v>79</v>
      </c>
      <c r="B150" s="18">
        <v>88732</v>
      </c>
      <c r="C150" s="61"/>
      <c r="D150" s="33">
        <v>44003</v>
      </c>
      <c r="E150" s="61"/>
      <c r="F150" s="33">
        <v>4572</v>
      </c>
      <c r="G150" s="61"/>
    </row>
    <row r="151" spans="1:7" ht="12.75">
      <c r="A151" s="28" t="s">
        <v>80</v>
      </c>
      <c r="B151" s="15">
        <v>166262</v>
      </c>
      <c r="C151" s="44"/>
      <c r="D151" s="34">
        <v>83451</v>
      </c>
      <c r="E151" s="44"/>
      <c r="F151" s="34">
        <v>8454</v>
      </c>
      <c r="G151" s="44"/>
    </row>
    <row r="152" spans="1:7" ht="12.75">
      <c r="A152" s="28" t="s">
        <v>81</v>
      </c>
      <c r="B152" s="76"/>
      <c r="C152" s="62">
        <v>0.53</v>
      </c>
      <c r="D152" s="75"/>
      <c r="E152" s="51">
        <v>0.53</v>
      </c>
      <c r="F152" s="75"/>
      <c r="G152" s="62">
        <v>0.54</v>
      </c>
    </row>
    <row r="153" spans="1:7" ht="12.75">
      <c r="A153" s="28" t="s">
        <v>82</v>
      </c>
      <c r="B153" s="15">
        <v>75955</v>
      </c>
      <c r="C153" s="44"/>
      <c r="D153" s="34">
        <v>37062</v>
      </c>
      <c r="E153" s="44"/>
      <c r="F153" s="34">
        <v>4137</v>
      </c>
      <c r="G153" s="44"/>
    </row>
    <row r="154" spans="1:7" ht="12.75">
      <c r="A154" s="28" t="s">
        <v>83</v>
      </c>
      <c r="B154" s="15">
        <v>103027</v>
      </c>
      <c r="C154" s="44"/>
      <c r="D154" s="34">
        <v>48201</v>
      </c>
      <c r="E154" s="44"/>
      <c r="F154" s="34">
        <v>5659</v>
      </c>
      <c r="G154" s="44"/>
    </row>
    <row r="155" spans="1:7" ht="12.75">
      <c r="A155" s="28" t="s">
        <v>84</v>
      </c>
      <c r="B155" s="76"/>
      <c r="C155" s="62">
        <v>0.74</v>
      </c>
      <c r="D155" s="75"/>
      <c r="E155" s="74">
        <v>0.77</v>
      </c>
      <c r="F155" s="75"/>
      <c r="G155" s="62">
        <v>0.73</v>
      </c>
    </row>
    <row r="156" ht="12.75">
      <c r="A156" s="114" t="s">
        <v>92</v>
      </c>
    </row>
    <row r="157" ht="12.75">
      <c r="A157" s="114"/>
    </row>
    <row r="158" spans="1:7" ht="12.75">
      <c r="A158" s="196" t="s">
        <v>89</v>
      </c>
      <c r="B158" s="196"/>
      <c r="C158" s="196"/>
      <c r="D158" s="196"/>
      <c r="E158" s="196"/>
      <c r="F158" s="197"/>
      <c r="G158" s="197"/>
    </row>
    <row r="159" spans="1:7" ht="12.75">
      <c r="A159" s="198" t="s">
        <v>90</v>
      </c>
      <c r="B159" s="198"/>
      <c r="C159" s="198"/>
      <c r="D159" s="198"/>
      <c r="E159" s="198"/>
      <c r="F159" s="197"/>
      <c r="G159" s="197"/>
    </row>
    <row r="160" spans="1:7" ht="13.5" thickBot="1">
      <c r="A160" s="189" t="s">
        <v>25</v>
      </c>
      <c r="B160" s="189"/>
      <c r="C160" s="189"/>
      <c r="D160" s="189"/>
      <c r="E160" s="189"/>
      <c r="F160" s="190"/>
      <c r="G160" s="190"/>
    </row>
    <row r="161" spans="2:7" ht="12.75">
      <c r="B161" s="191" t="s">
        <v>14</v>
      </c>
      <c r="C161" s="192"/>
      <c r="D161" s="192" t="s">
        <v>15</v>
      </c>
      <c r="E161" s="193"/>
      <c r="F161" s="194" t="s">
        <v>76</v>
      </c>
      <c r="G161" s="195"/>
    </row>
    <row r="162" spans="2:7" ht="12.75">
      <c r="B162" s="66"/>
      <c r="C162" s="38"/>
      <c r="D162" s="39"/>
      <c r="E162" s="66"/>
      <c r="F162" s="187" t="s">
        <v>77</v>
      </c>
      <c r="G162" s="188"/>
    </row>
    <row r="163" spans="2:7" ht="13.5" thickBot="1">
      <c r="B163" s="91" t="s">
        <v>12</v>
      </c>
      <c r="C163" s="7" t="s">
        <v>13</v>
      </c>
      <c r="D163" s="8" t="s">
        <v>12</v>
      </c>
      <c r="E163" s="1" t="s">
        <v>13</v>
      </c>
      <c r="F163" s="40" t="s">
        <v>12</v>
      </c>
      <c r="G163" s="42" t="s">
        <v>13</v>
      </c>
    </row>
    <row r="164" spans="1:7" ht="13.5" thickBot="1">
      <c r="A164" s="4" t="s">
        <v>0</v>
      </c>
      <c r="B164" s="2"/>
      <c r="C164" s="2"/>
      <c r="D164" s="2"/>
      <c r="E164" s="2"/>
      <c r="F164" s="2"/>
      <c r="G164" s="43"/>
    </row>
    <row r="165" spans="1:7" ht="12.75">
      <c r="A165" s="26" t="s">
        <v>86</v>
      </c>
      <c r="B165" s="23">
        <v>49709</v>
      </c>
      <c r="C165" s="14">
        <f>B165/B165</f>
        <v>1</v>
      </c>
      <c r="D165" s="55"/>
      <c r="E165" s="56"/>
      <c r="F165" s="55"/>
      <c r="G165" s="56"/>
    </row>
    <row r="166" spans="1:7" ht="12.75">
      <c r="A166" s="27" t="s">
        <v>1</v>
      </c>
      <c r="B166" s="24">
        <v>31370</v>
      </c>
      <c r="C166" s="10">
        <f>B166/B165</f>
        <v>0.6310728439517995</v>
      </c>
      <c r="D166" s="24">
        <v>31370</v>
      </c>
      <c r="E166" s="36">
        <f>D166/D166</f>
        <v>1</v>
      </c>
      <c r="F166" s="17">
        <v>3537</v>
      </c>
      <c r="G166" s="22">
        <f>F166/F167</f>
        <v>0.6506622516556292</v>
      </c>
    </row>
    <row r="167" spans="1:7" ht="12.75">
      <c r="A167" s="28" t="s">
        <v>2</v>
      </c>
      <c r="B167" s="25">
        <v>5436</v>
      </c>
      <c r="C167" s="11">
        <f>B167/B165</f>
        <v>0.10935645456557162</v>
      </c>
      <c r="D167" s="17">
        <v>3537</v>
      </c>
      <c r="E167" s="35">
        <f>D167/D166</f>
        <v>0.11275103602167676</v>
      </c>
      <c r="F167" s="34">
        <v>5436</v>
      </c>
      <c r="G167" s="22">
        <f>F167/F167</f>
        <v>1</v>
      </c>
    </row>
    <row r="168" spans="1:7" ht="12.75">
      <c r="A168" s="28" t="s">
        <v>16</v>
      </c>
      <c r="B168" s="25">
        <v>42995</v>
      </c>
      <c r="C168" s="11">
        <f>B168/B165</f>
        <v>0.8649339153875556</v>
      </c>
      <c r="D168" s="185"/>
      <c r="E168" s="186"/>
      <c r="F168" s="34">
        <v>4555</v>
      </c>
      <c r="G168" s="22">
        <f>F168/F167</f>
        <v>0.8379323031640913</v>
      </c>
    </row>
    <row r="169" spans="1:7" ht="12.75">
      <c r="A169" s="28" t="s">
        <v>3</v>
      </c>
      <c r="B169" s="25">
        <v>2049</v>
      </c>
      <c r="C169" s="11">
        <f>B169/B165</f>
        <v>0.04121989981693456</v>
      </c>
      <c r="D169" s="185"/>
      <c r="E169" s="186"/>
      <c r="F169" s="34">
        <v>507</v>
      </c>
      <c r="G169" s="22">
        <f>F169/F167</f>
        <v>0.09326710816777042</v>
      </c>
    </row>
    <row r="170" spans="1:7" ht="12.75">
      <c r="A170" s="28" t="s">
        <v>4</v>
      </c>
      <c r="B170" s="25">
        <v>2</v>
      </c>
      <c r="C170" s="11">
        <f>B170/B165</f>
        <v>4.0234162827656965E-05</v>
      </c>
      <c r="D170" s="17">
        <v>2</v>
      </c>
      <c r="E170" s="35">
        <f>D170/D166</f>
        <v>6.37551801083838E-05</v>
      </c>
      <c r="F170" s="34">
        <v>0</v>
      </c>
      <c r="G170" s="22">
        <f>F170/F167</f>
        <v>0</v>
      </c>
    </row>
    <row r="171" spans="3:6" ht="13.5" thickBot="1">
      <c r="C171" s="5"/>
      <c r="D171" s="6"/>
      <c r="F171" s="73"/>
    </row>
    <row r="172" spans="1:7" ht="13.5" thickBot="1">
      <c r="A172" s="4" t="s">
        <v>5</v>
      </c>
      <c r="B172" s="4"/>
      <c r="C172" s="4"/>
      <c r="D172" s="4"/>
      <c r="E172" s="4"/>
      <c r="F172" s="46"/>
      <c r="G172" s="43"/>
    </row>
    <row r="173" spans="1:7" ht="12.75">
      <c r="A173" s="29" t="s">
        <v>6</v>
      </c>
      <c r="B173" s="30">
        <v>37262</v>
      </c>
      <c r="C173" s="19">
        <f>B173/B165</f>
        <v>0.7496026876420769</v>
      </c>
      <c r="D173" s="31">
        <v>26599</v>
      </c>
      <c r="E173" s="21">
        <f>D173/D166</f>
        <v>0.8479120178514504</v>
      </c>
      <c r="F173" s="33">
        <v>1516</v>
      </c>
      <c r="G173" s="21">
        <f>F173/F167</f>
        <v>0.2788815305371597</v>
      </c>
    </row>
    <row r="174" spans="1:7" ht="12.75">
      <c r="A174" s="28" t="s">
        <v>7</v>
      </c>
      <c r="B174" s="25">
        <v>8006</v>
      </c>
      <c r="C174" s="20">
        <f>B174/B165</f>
        <v>0.16105735379911082</v>
      </c>
      <c r="D174" s="32">
        <v>5825</v>
      </c>
      <c r="E174" s="22">
        <f>D174/D166</f>
        <v>0.18568696206566784</v>
      </c>
      <c r="F174" s="34">
        <v>546</v>
      </c>
      <c r="G174" s="22">
        <f>F174/F167</f>
        <v>0.10044150110375276</v>
      </c>
    </row>
    <row r="175" spans="1:7" ht="12.75">
      <c r="A175" s="28" t="s">
        <v>8</v>
      </c>
      <c r="B175" s="25">
        <v>25866</v>
      </c>
      <c r="C175" s="20">
        <f>B174/B165</f>
        <v>0.16105735379911082</v>
      </c>
      <c r="D175" s="32">
        <v>20926</v>
      </c>
      <c r="E175" s="22">
        <f>D175/D166</f>
        <v>0.6670704494740197</v>
      </c>
      <c r="F175" s="34">
        <v>949</v>
      </c>
      <c r="G175" s="22">
        <f>F175/F167</f>
        <v>0.17457689477557028</v>
      </c>
    </row>
    <row r="176" spans="1:7" ht="12.75">
      <c r="A176" s="28" t="s">
        <v>9</v>
      </c>
      <c r="B176" s="25">
        <v>19326</v>
      </c>
      <c r="C176" s="20">
        <f>B176/B165</f>
        <v>0.3887827154036492</v>
      </c>
      <c r="D176" s="32">
        <v>12694</v>
      </c>
      <c r="E176" s="22">
        <f>D176/D166</f>
        <v>0.404654128147912</v>
      </c>
      <c r="F176" s="34">
        <v>913</v>
      </c>
      <c r="G176" s="22">
        <f>F176/F167</f>
        <v>0.1679543782192789</v>
      </c>
    </row>
    <row r="177" spans="1:7" ht="12.75">
      <c r="A177" s="28" t="s">
        <v>10</v>
      </c>
      <c r="B177" s="25">
        <v>395</v>
      </c>
      <c r="C177" s="20">
        <f>B177/B165</f>
        <v>0.00794624715846225</v>
      </c>
      <c r="D177" s="32">
        <v>363</v>
      </c>
      <c r="E177" s="22">
        <f>D177/D166</f>
        <v>0.011571565189671661</v>
      </c>
      <c r="F177" s="34">
        <v>21</v>
      </c>
      <c r="G177" s="22">
        <f>F177/F167</f>
        <v>0.003863134657836645</v>
      </c>
    </row>
    <row r="178" spans="1:7" ht="12.75">
      <c r="A178" s="28" t="s">
        <v>87</v>
      </c>
      <c r="B178" s="25">
        <v>38489</v>
      </c>
      <c r="C178" s="20">
        <f>B178/B165</f>
        <v>0.7742863465368445</v>
      </c>
      <c r="D178" s="32">
        <v>23598</v>
      </c>
      <c r="E178" s="22">
        <f>D178/D166</f>
        <v>0.7522473700988205</v>
      </c>
      <c r="F178" s="34">
        <v>1363</v>
      </c>
      <c r="G178" s="22">
        <f>F178/F167</f>
        <v>0.25073583517292125</v>
      </c>
    </row>
    <row r="179" spans="3:6" ht="13.5" thickBot="1">
      <c r="C179" s="5"/>
      <c r="D179" s="6"/>
      <c r="F179" s="73"/>
    </row>
    <row r="180" spans="1:7" ht="13.5" thickBot="1">
      <c r="A180" s="4" t="s">
        <v>11</v>
      </c>
      <c r="B180" s="3"/>
      <c r="C180" s="3"/>
      <c r="D180" s="3"/>
      <c r="E180" s="3"/>
      <c r="F180" s="46"/>
      <c r="G180" s="43"/>
    </row>
    <row r="181" spans="1:7" ht="12.75">
      <c r="A181" s="29" t="s">
        <v>79</v>
      </c>
      <c r="B181" s="18">
        <v>25943</v>
      </c>
      <c r="C181" s="77"/>
      <c r="D181" s="33">
        <v>16992</v>
      </c>
      <c r="E181" s="81"/>
      <c r="F181" s="33">
        <v>998</v>
      </c>
      <c r="G181" s="61"/>
    </row>
    <row r="182" spans="1:7" ht="12.75">
      <c r="A182" s="28" t="s">
        <v>80</v>
      </c>
      <c r="B182" s="15">
        <v>39510</v>
      </c>
      <c r="C182" s="78"/>
      <c r="D182" s="34">
        <v>23859</v>
      </c>
      <c r="E182" s="82"/>
      <c r="F182" s="34">
        <v>1480</v>
      </c>
      <c r="G182" s="44"/>
    </row>
    <row r="183" spans="1:7" ht="12.75">
      <c r="A183" s="28" t="s">
        <v>81</v>
      </c>
      <c r="B183" s="76"/>
      <c r="C183" s="51">
        <v>0.66</v>
      </c>
      <c r="D183" s="75"/>
      <c r="E183" s="62">
        <v>0.71</v>
      </c>
      <c r="F183" s="75"/>
      <c r="G183" s="62">
        <v>0.67</v>
      </c>
    </row>
    <row r="184" spans="1:7" ht="12.75">
      <c r="A184" s="28" t="s">
        <v>82</v>
      </c>
      <c r="B184" s="15">
        <v>24661</v>
      </c>
      <c r="C184" s="78"/>
      <c r="D184" s="34">
        <v>15886</v>
      </c>
      <c r="E184" s="82"/>
      <c r="F184" s="34">
        <v>1046</v>
      </c>
      <c r="G184" s="44"/>
    </row>
    <row r="185" spans="1:7" ht="12.75">
      <c r="A185" s="28" t="s">
        <v>83</v>
      </c>
      <c r="B185" s="15">
        <v>32903</v>
      </c>
      <c r="C185" s="78"/>
      <c r="D185" s="34">
        <v>20003</v>
      </c>
      <c r="E185" s="82"/>
      <c r="F185" s="34">
        <v>1424</v>
      </c>
      <c r="G185" s="44"/>
    </row>
    <row r="186" spans="1:7" ht="12.75">
      <c r="A186" s="28" t="s">
        <v>84</v>
      </c>
      <c r="B186" s="76"/>
      <c r="C186" s="51">
        <v>0.75</v>
      </c>
      <c r="D186" s="80"/>
      <c r="E186" s="69">
        <v>0.79</v>
      </c>
      <c r="F186" s="75"/>
      <c r="G186" s="62">
        <v>0.74</v>
      </c>
    </row>
    <row r="187" ht="12.75">
      <c r="A187" s="119" t="s">
        <v>91</v>
      </c>
    </row>
    <row r="188" spans="1:7" ht="12.75">
      <c r="A188" s="196" t="s">
        <v>89</v>
      </c>
      <c r="B188" s="196"/>
      <c r="C188" s="196"/>
      <c r="D188" s="196"/>
      <c r="E188" s="196"/>
      <c r="F188" s="197"/>
      <c r="G188" s="197"/>
    </row>
    <row r="189" spans="1:7" ht="12.75">
      <c r="A189" s="198" t="s">
        <v>90</v>
      </c>
      <c r="B189" s="198"/>
      <c r="C189" s="198"/>
      <c r="D189" s="198"/>
      <c r="E189" s="198"/>
      <c r="F189" s="197"/>
      <c r="G189" s="197"/>
    </row>
    <row r="190" spans="1:7" ht="13.5" thickBot="1">
      <c r="A190" s="189" t="s">
        <v>26</v>
      </c>
      <c r="B190" s="189"/>
      <c r="C190" s="189"/>
      <c r="D190" s="189"/>
      <c r="E190" s="189"/>
      <c r="F190" s="190"/>
      <c r="G190" s="190"/>
    </row>
    <row r="191" spans="2:7" ht="12.75">
      <c r="B191" s="191" t="s">
        <v>14</v>
      </c>
      <c r="C191" s="192"/>
      <c r="D191" s="192" t="s">
        <v>15</v>
      </c>
      <c r="E191" s="193"/>
      <c r="F191" s="194" t="s">
        <v>76</v>
      </c>
      <c r="G191" s="195"/>
    </row>
    <row r="192" spans="2:7" ht="12.75">
      <c r="B192" s="66"/>
      <c r="C192" s="38"/>
      <c r="D192" s="39"/>
      <c r="E192" s="66"/>
      <c r="F192" s="187" t="s">
        <v>77</v>
      </c>
      <c r="G192" s="188"/>
    </row>
    <row r="193" spans="2:7" ht="13.5" thickBot="1">
      <c r="B193" s="91" t="s">
        <v>12</v>
      </c>
      <c r="C193" s="7" t="s">
        <v>13</v>
      </c>
      <c r="D193" s="8" t="s">
        <v>12</v>
      </c>
      <c r="E193" s="1" t="s">
        <v>13</v>
      </c>
      <c r="F193" s="40" t="s">
        <v>12</v>
      </c>
      <c r="G193" s="42" t="s">
        <v>13</v>
      </c>
    </row>
    <row r="194" spans="1:7" ht="13.5" thickBot="1">
      <c r="A194" s="4" t="s">
        <v>0</v>
      </c>
      <c r="B194" s="2"/>
      <c r="C194" s="2"/>
      <c r="D194" s="2"/>
      <c r="E194" s="2"/>
      <c r="F194" s="2"/>
      <c r="G194" s="43"/>
    </row>
    <row r="195" spans="1:7" ht="12.75">
      <c r="A195" s="26" t="s">
        <v>86</v>
      </c>
      <c r="B195" s="23">
        <v>256847</v>
      </c>
      <c r="C195" s="14">
        <f>B195/B195</f>
        <v>1</v>
      </c>
      <c r="D195" s="79"/>
      <c r="E195" s="53"/>
      <c r="F195" s="55"/>
      <c r="G195" s="56"/>
    </row>
    <row r="196" spans="1:7" ht="12.75">
      <c r="A196" s="27" t="s">
        <v>1</v>
      </c>
      <c r="B196" s="24">
        <v>157393</v>
      </c>
      <c r="C196" s="10">
        <f>B196/B195</f>
        <v>0.6127889366042819</v>
      </c>
      <c r="D196" s="16">
        <v>157393</v>
      </c>
      <c r="E196" s="36">
        <f>D196/D196</f>
        <v>1</v>
      </c>
      <c r="F196" s="34">
        <v>15176</v>
      </c>
      <c r="G196" s="22">
        <f>F196/F197</f>
        <v>0.6377542444108254</v>
      </c>
    </row>
    <row r="197" spans="1:7" ht="12.75">
      <c r="A197" s="28" t="s">
        <v>2</v>
      </c>
      <c r="B197" s="25">
        <v>23796</v>
      </c>
      <c r="C197" s="11">
        <f>B197/B195</f>
        <v>0.09264659505464343</v>
      </c>
      <c r="D197" s="17">
        <v>15176</v>
      </c>
      <c r="E197" s="35">
        <f>D197/B196</f>
        <v>0.09642106065708132</v>
      </c>
      <c r="F197" s="34">
        <v>23796</v>
      </c>
      <c r="G197" s="22">
        <f>F196/F196</f>
        <v>1</v>
      </c>
    </row>
    <row r="198" spans="1:7" ht="12.75">
      <c r="A198" s="28" t="s">
        <v>16</v>
      </c>
      <c r="B198" s="25">
        <v>8359</v>
      </c>
      <c r="C198" s="11">
        <f>B198/B195</f>
        <v>0.03254466666926224</v>
      </c>
      <c r="D198" s="185"/>
      <c r="E198" s="186"/>
      <c r="F198" s="34">
        <v>561</v>
      </c>
      <c r="G198" s="22">
        <f>F198/F197</f>
        <v>0.02357539082198689</v>
      </c>
    </row>
    <row r="199" spans="1:7" ht="12.75">
      <c r="A199" s="28" t="s">
        <v>3</v>
      </c>
      <c r="B199" s="25">
        <v>5217</v>
      </c>
      <c r="C199" s="11">
        <f>B199/B195</f>
        <v>0.020311703076150392</v>
      </c>
      <c r="D199" s="185"/>
      <c r="E199" s="186"/>
      <c r="F199" s="34">
        <v>1163</v>
      </c>
      <c r="G199" s="22">
        <f>F199/F197</f>
        <v>0.04887376029584804</v>
      </c>
    </row>
    <row r="200" spans="1:7" ht="12.75">
      <c r="A200" s="28" t="s">
        <v>4</v>
      </c>
      <c r="B200" s="25">
        <v>155</v>
      </c>
      <c r="C200" s="11">
        <f>B200/B195</f>
        <v>0.0006034721059619151</v>
      </c>
      <c r="D200" s="17">
        <v>111</v>
      </c>
      <c r="E200" s="35">
        <f>D200/D196</f>
        <v>0.0007052410208840291</v>
      </c>
      <c r="F200" s="34">
        <v>5</v>
      </c>
      <c r="G200" s="22">
        <f>F200/F197</f>
        <v>0.00021011934778954446</v>
      </c>
    </row>
    <row r="201" spans="3:6" ht="13.5" thickBot="1">
      <c r="C201" s="5"/>
      <c r="D201" s="6"/>
      <c r="F201" s="73"/>
    </row>
    <row r="202" spans="1:7" ht="13.5" thickBot="1">
      <c r="A202" s="4" t="s">
        <v>5</v>
      </c>
      <c r="B202" s="4"/>
      <c r="C202" s="4"/>
      <c r="D202" s="4"/>
      <c r="E202" s="4"/>
      <c r="F202" s="46"/>
      <c r="G202" s="43"/>
    </row>
    <row r="203" spans="1:7" ht="12.75">
      <c r="A203" s="29" t="s">
        <v>6</v>
      </c>
      <c r="B203" s="23">
        <v>246878</v>
      </c>
      <c r="C203" s="98">
        <f>B203/B195</f>
        <v>0.9611870101655849</v>
      </c>
      <c r="D203" s="37">
        <v>13791</v>
      </c>
      <c r="E203" s="97">
        <f>D203/D196</f>
        <v>0.08762143170280762</v>
      </c>
      <c r="F203" s="85">
        <v>7937</v>
      </c>
      <c r="G203" s="97">
        <f>F203/F197</f>
        <v>0.3335434526811229</v>
      </c>
    </row>
    <row r="204" spans="1:7" ht="12.75">
      <c r="A204" s="28" t="s">
        <v>7</v>
      </c>
      <c r="B204" s="25">
        <v>60365</v>
      </c>
      <c r="C204" s="20">
        <f>B204/B195</f>
        <v>0.2350231850089742</v>
      </c>
      <c r="D204" s="32">
        <v>2581</v>
      </c>
      <c r="E204" s="22">
        <f>D204/D196</f>
        <v>0.016398442116231343</v>
      </c>
      <c r="F204" s="34">
        <v>1479</v>
      </c>
      <c r="G204" s="22">
        <f>F204/F197</f>
        <v>0.06215330307614725</v>
      </c>
    </row>
    <row r="205" spans="1:7" ht="12.75">
      <c r="A205" s="28" t="s">
        <v>8</v>
      </c>
      <c r="B205" s="25">
        <v>172837</v>
      </c>
      <c r="C205" s="20">
        <f>B205/B195</f>
        <v>0.672918118568642</v>
      </c>
      <c r="D205" s="32">
        <v>8346</v>
      </c>
      <c r="E205" s="22">
        <f>D205/D196</f>
        <v>0.05302650054322619</v>
      </c>
      <c r="F205" s="34">
        <v>6115</v>
      </c>
      <c r="G205" s="22">
        <f>F205/F197</f>
        <v>0.25697596234661285</v>
      </c>
    </row>
    <row r="206" spans="1:7" ht="12.75">
      <c r="A206" s="28" t="s">
        <v>9</v>
      </c>
      <c r="B206" s="25">
        <v>52011</v>
      </c>
      <c r="C206" s="20">
        <f>B206/B195</f>
        <v>0.20249798518183978</v>
      </c>
      <c r="D206" s="32">
        <v>4874</v>
      </c>
      <c r="E206" s="22">
        <f>D206/D196</f>
        <v>0.030967069691790614</v>
      </c>
      <c r="F206" s="34">
        <v>1786</v>
      </c>
      <c r="G206" s="22">
        <f>F206/F197</f>
        <v>0.07505463103042528</v>
      </c>
    </row>
    <row r="207" spans="1:7" ht="12.75">
      <c r="A207" s="28" t="s">
        <v>10</v>
      </c>
      <c r="B207" s="25">
        <v>8755</v>
      </c>
      <c r="C207" s="20">
        <f>B207/B195</f>
        <v>0.0340864405657843</v>
      </c>
      <c r="D207" s="32">
        <v>520</v>
      </c>
      <c r="E207" s="22">
        <f>D207/D196</f>
        <v>0.0033038318095468034</v>
      </c>
      <c r="F207" s="34">
        <v>259</v>
      </c>
      <c r="G207" s="22">
        <f>F207/F197</f>
        <v>0.010884182215498403</v>
      </c>
    </row>
    <row r="208" spans="1:7" ht="12.75">
      <c r="A208" s="28" t="s">
        <v>87</v>
      </c>
      <c r="B208" s="25">
        <v>169227</v>
      </c>
      <c r="C208" s="20">
        <f>B208/B195</f>
        <v>0.6588630585523677</v>
      </c>
      <c r="D208" s="32">
        <v>9264</v>
      </c>
      <c r="E208" s="22">
        <f>D208/D196</f>
        <v>0.05885903439161843</v>
      </c>
      <c r="F208" s="34">
        <v>2015</v>
      </c>
      <c r="G208" s="22">
        <f>F208/F197</f>
        <v>0.08467809715918642</v>
      </c>
    </row>
    <row r="209" spans="3:6" ht="13.5" thickBot="1">
      <c r="C209" s="5"/>
      <c r="D209" s="6"/>
      <c r="F209" s="73"/>
    </row>
    <row r="210" spans="1:7" ht="13.5" thickBot="1">
      <c r="A210" s="4" t="s">
        <v>11</v>
      </c>
      <c r="B210" s="3"/>
      <c r="C210" s="3"/>
      <c r="D210" s="3"/>
      <c r="E210" s="3"/>
      <c r="F210" s="46"/>
      <c r="G210" s="43"/>
    </row>
    <row r="211" spans="1:7" ht="12.75">
      <c r="A211" s="29" t="s">
        <v>79</v>
      </c>
      <c r="B211" s="18">
        <v>118435</v>
      </c>
      <c r="C211" s="61"/>
      <c r="D211" s="63">
        <v>77311</v>
      </c>
      <c r="E211" s="61"/>
      <c r="F211" s="33">
        <v>4283</v>
      </c>
      <c r="G211" s="61"/>
    </row>
    <row r="212" spans="1:7" ht="12.75">
      <c r="A212" s="28" t="s">
        <v>80</v>
      </c>
      <c r="B212" s="15">
        <v>216129</v>
      </c>
      <c r="C212" s="44"/>
      <c r="D212" s="64">
        <v>137717</v>
      </c>
      <c r="E212" s="44"/>
      <c r="F212" s="34">
        <v>7010</v>
      </c>
      <c r="G212" s="44"/>
    </row>
    <row r="213" spans="1:7" ht="12.75">
      <c r="A213" s="28" t="s">
        <v>81</v>
      </c>
      <c r="B213" s="59"/>
      <c r="C213" s="62">
        <v>0.55</v>
      </c>
      <c r="D213" s="59"/>
      <c r="E213" s="62">
        <v>0.56</v>
      </c>
      <c r="F213" s="75"/>
      <c r="G213" s="62">
        <v>0.61</v>
      </c>
    </row>
    <row r="214" spans="1:7" ht="12.75">
      <c r="A214" s="28" t="s">
        <v>82</v>
      </c>
      <c r="B214" s="15">
        <v>107985</v>
      </c>
      <c r="C214" s="44"/>
      <c r="D214" s="64">
        <v>68747</v>
      </c>
      <c r="E214" s="44"/>
      <c r="F214" s="34">
        <v>4003</v>
      </c>
      <c r="G214" s="44"/>
    </row>
    <row r="215" spans="1:7" ht="12.75">
      <c r="A215" s="28" t="s">
        <v>83</v>
      </c>
      <c r="B215" s="15">
        <v>139880</v>
      </c>
      <c r="C215" s="44"/>
      <c r="D215" s="64">
        <v>85285</v>
      </c>
      <c r="E215" s="44"/>
      <c r="F215" s="34">
        <v>5083</v>
      </c>
      <c r="G215" s="44"/>
    </row>
    <row r="216" spans="1:7" ht="12.75">
      <c r="A216" s="28" t="s">
        <v>84</v>
      </c>
      <c r="B216" s="59"/>
      <c r="C216" s="62">
        <v>0.77</v>
      </c>
      <c r="D216" s="59"/>
      <c r="E216" s="62">
        <v>0.81</v>
      </c>
      <c r="F216" s="75"/>
      <c r="G216" s="62">
        <v>0.79</v>
      </c>
    </row>
    <row r="217" ht="12.75">
      <c r="A217" s="119" t="s">
        <v>91</v>
      </c>
    </row>
    <row r="219" spans="1:7" ht="12.75">
      <c r="A219" s="196" t="s">
        <v>89</v>
      </c>
      <c r="B219" s="196"/>
      <c r="C219" s="196"/>
      <c r="D219" s="196"/>
      <c r="E219" s="196"/>
      <c r="F219" s="197"/>
      <c r="G219" s="197"/>
    </row>
    <row r="220" spans="1:7" ht="12.75">
      <c r="A220" s="198" t="s">
        <v>90</v>
      </c>
      <c r="B220" s="198"/>
      <c r="C220" s="198"/>
      <c r="D220" s="198"/>
      <c r="E220" s="198"/>
      <c r="F220" s="197"/>
      <c r="G220" s="197"/>
    </row>
    <row r="221" spans="1:7" ht="13.5" thickBot="1">
      <c r="A221" s="189" t="s">
        <v>27</v>
      </c>
      <c r="B221" s="189"/>
      <c r="C221" s="189"/>
      <c r="D221" s="189"/>
      <c r="E221" s="189"/>
      <c r="F221" s="190"/>
      <c r="G221" s="190"/>
    </row>
    <row r="222" spans="2:7" ht="12.75">
      <c r="B222" s="191" t="s">
        <v>14</v>
      </c>
      <c r="C222" s="192"/>
      <c r="D222" s="192" t="s">
        <v>15</v>
      </c>
      <c r="E222" s="193"/>
      <c r="F222" s="194" t="s">
        <v>76</v>
      </c>
      <c r="G222" s="195"/>
    </row>
    <row r="223" spans="2:7" ht="12.75">
      <c r="B223" s="66"/>
      <c r="C223" s="38"/>
      <c r="D223" s="39"/>
      <c r="E223" s="66"/>
      <c r="F223" s="187" t="s">
        <v>77</v>
      </c>
      <c r="G223" s="188"/>
    </row>
    <row r="224" spans="2:7" ht="13.5" thickBot="1">
      <c r="B224" s="91" t="s">
        <v>12</v>
      </c>
      <c r="C224" s="7" t="s">
        <v>13</v>
      </c>
      <c r="D224" s="8" t="s">
        <v>12</v>
      </c>
      <c r="E224" s="1" t="s">
        <v>13</v>
      </c>
      <c r="F224" s="40" t="s">
        <v>12</v>
      </c>
      <c r="G224" s="42" t="s">
        <v>13</v>
      </c>
    </row>
    <row r="225" spans="1:7" ht="13.5" thickBot="1">
      <c r="A225" s="4" t="s">
        <v>0</v>
      </c>
      <c r="B225" s="2"/>
      <c r="C225" s="2"/>
      <c r="D225" s="2"/>
      <c r="E225" s="2"/>
      <c r="F225" s="2"/>
      <c r="G225" s="43"/>
    </row>
    <row r="226" spans="1:7" ht="12.75">
      <c r="A226" s="26" t="s">
        <v>86</v>
      </c>
      <c r="B226" s="23">
        <v>474061</v>
      </c>
      <c r="C226" s="14">
        <f>B226/B226</f>
        <v>1</v>
      </c>
      <c r="D226" s="79"/>
      <c r="E226" s="54"/>
      <c r="F226" s="55"/>
      <c r="G226" s="56"/>
    </row>
    <row r="227" spans="1:7" ht="12.75">
      <c r="A227" s="27" t="s">
        <v>1</v>
      </c>
      <c r="B227" s="24">
        <v>281354</v>
      </c>
      <c r="C227" s="10">
        <f>B227/B226</f>
        <v>0.5934974612971748</v>
      </c>
      <c r="D227" s="16">
        <v>281354</v>
      </c>
      <c r="E227" s="36">
        <f>D227/D227</f>
        <v>1</v>
      </c>
      <c r="F227" s="34">
        <v>22778</v>
      </c>
      <c r="G227" s="22">
        <f>F227/F228</f>
        <v>0.5063240491697601</v>
      </c>
    </row>
    <row r="228" spans="1:7" ht="12.75">
      <c r="A228" s="28" t="s">
        <v>2</v>
      </c>
      <c r="B228" s="25">
        <v>44987</v>
      </c>
      <c r="C228" s="11">
        <f>B228/B226</f>
        <v>0.09489707020826434</v>
      </c>
      <c r="D228" s="17">
        <v>22778</v>
      </c>
      <c r="E228" s="35">
        <f>D228/D227</f>
        <v>0.08095850778734263</v>
      </c>
      <c r="F228" s="34">
        <v>44987</v>
      </c>
      <c r="G228" s="22">
        <f>F228/F228</f>
        <v>1</v>
      </c>
    </row>
    <row r="229" spans="1:7" ht="12.75">
      <c r="A229" s="28" t="s">
        <v>16</v>
      </c>
      <c r="B229" s="25">
        <v>10162</v>
      </c>
      <c r="C229" s="11">
        <f>B229/B226</f>
        <v>0.02143605991633988</v>
      </c>
      <c r="D229" s="185"/>
      <c r="E229" s="186"/>
      <c r="F229" s="34">
        <v>900</v>
      </c>
      <c r="G229" s="22">
        <f>F229/F228</f>
        <v>0.020005779447395913</v>
      </c>
    </row>
    <row r="230" spans="1:7" ht="12.75">
      <c r="A230" s="28" t="s">
        <v>3</v>
      </c>
      <c r="B230" s="25">
        <v>22272</v>
      </c>
      <c r="C230" s="11">
        <f>B230/B226</f>
        <v>0.04698129565604427</v>
      </c>
      <c r="D230" s="185"/>
      <c r="E230" s="186"/>
      <c r="F230" s="34">
        <v>3836</v>
      </c>
      <c r="G230" s="22">
        <f>F230/F228</f>
        <v>0.08526907773356747</v>
      </c>
    </row>
    <row r="231" spans="1:7" ht="12.75">
      <c r="A231" s="28" t="s">
        <v>4</v>
      </c>
      <c r="B231" s="25">
        <v>1265</v>
      </c>
      <c r="C231" s="11">
        <f>B231/B226</f>
        <v>0.0026684329653778732</v>
      </c>
      <c r="D231" s="17">
        <v>122</v>
      </c>
      <c r="E231" s="35">
        <f>D231/D227</f>
        <v>0.0004336174356860041</v>
      </c>
      <c r="F231" s="34">
        <v>17</v>
      </c>
      <c r="G231" s="22">
        <f>F230/F228</f>
        <v>0.08526907773356747</v>
      </c>
    </row>
    <row r="232" spans="3:6" ht="13.5" thickBot="1">
      <c r="C232" s="5"/>
      <c r="D232" s="6"/>
      <c r="F232" s="73"/>
    </row>
    <row r="233" spans="1:7" ht="13.5" thickBot="1">
      <c r="A233" s="4" t="s">
        <v>5</v>
      </c>
      <c r="B233" s="4"/>
      <c r="C233" s="4"/>
      <c r="D233" s="4"/>
      <c r="E233" s="4"/>
      <c r="F233" s="46"/>
      <c r="G233" s="43"/>
    </row>
    <row r="234" spans="1:7" ht="12.75">
      <c r="A234" s="29" t="s">
        <v>6</v>
      </c>
      <c r="B234" s="23">
        <v>433311</v>
      </c>
      <c r="C234" s="98">
        <f>B234/B226</f>
        <v>0.9140405981508709</v>
      </c>
      <c r="D234" s="37">
        <v>271376</v>
      </c>
      <c r="E234" s="97">
        <f>D234/D227</f>
        <v>0.9645357805469267</v>
      </c>
      <c r="F234" s="85">
        <v>42313</v>
      </c>
      <c r="G234" s="97">
        <f>F234/F228</f>
        <v>0.9405606063974037</v>
      </c>
    </row>
    <row r="235" spans="1:7" ht="12.75">
      <c r="A235" s="28" t="s">
        <v>7</v>
      </c>
      <c r="B235" s="25">
        <v>35128</v>
      </c>
      <c r="C235" s="20">
        <f>B235/B226</f>
        <v>0.07410016854371063</v>
      </c>
      <c r="D235" s="32">
        <v>18711</v>
      </c>
      <c r="E235" s="22">
        <f>D235/D227</f>
        <v>0.06650340851738379</v>
      </c>
      <c r="F235" s="34">
        <v>4205</v>
      </c>
      <c r="G235" s="22">
        <f>F235/F228</f>
        <v>0.0934714473069998</v>
      </c>
    </row>
    <row r="236" spans="1:7" ht="12.75">
      <c r="A236" s="28" t="s">
        <v>8</v>
      </c>
      <c r="B236" s="25">
        <v>151221</v>
      </c>
      <c r="C236" s="20">
        <f>B236/B226</f>
        <v>0.3189905940374762</v>
      </c>
      <c r="D236" s="32">
        <v>96474</v>
      </c>
      <c r="E236" s="22">
        <f>D236/D227</f>
        <v>0.34289187287189804</v>
      </c>
      <c r="F236" s="34">
        <v>19451</v>
      </c>
      <c r="G236" s="22">
        <f>F236/F228</f>
        <v>0.4323693511458866</v>
      </c>
    </row>
    <row r="237" spans="1:7" ht="12.75">
      <c r="A237" s="28" t="s">
        <v>9</v>
      </c>
      <c r="B237" s="25">
        <v>136299</v>
      </c>
      <c r="C237" s="20">
        <f>B237/B226</f>
        <v>0.28751363221188836</v>
      </c>
      <c r="D237" s="32">
        <v>47600</v>
      </c>
      <c r="E237" s="22">
        <f>D237/D227</f>
        <v>0.1691818847430639</v>
      </c>
      <c r="F237" s="34">
        <v>15313</v>
      </c>
      <c r="G237" s="22">
        <f>F237/F228</f>
        <v>0.34038722297552626</v>
      </c>
    </row>
    <row r="238" spans="1:7" ht="12.75">
      <c r="A238" s="28" t="s">
        <v>10</v>
      </c>
      <c r="B238" s="25">
        <v>125</v>
      </c>
      <c r="C238" s="20">
        <f>B238/B226</f>
        <v>0.0002636791467764697</v>
      </c>
      <c r="D238" s="32">
        <v>76</v>
      </c>
      <c r="E238" s="22">
        <f>D238/D227</f>
        <v>0.00027012233698472384</v>
      </c>
      <c r="F238" s="34">
        <v>24</v>
      </c>
      <c r="G238" s="22">
        <f>F238/F227</f>
        <v>0.0010536482570901748</v>
      </c>
    </row>
    <row r="239" spans="1:7" ht="12.75">
      <c r="A239" s="28" t="s">
        <v>87</v>
      </c>
      <c r="B239" s="25">
        <v>78805</v>
      </c>
      <c r="C239" s="20">
        <f>B239/B226</f>
        <v>0.16623388129375755</v>
      </c>
      <c r="D239" s="32">
        <v>41864</v>
      </c>
      <c r="E239" s="22">
        <f>D239/D227</f>
        <v>0.14879475678326948</v>
      </c>
      <c r="F239" s="34">
        <v>14013</v>
      </c>
      <c r="G239" s="22">
        <f>F239/F228</f>
        <v>0.3114899859959544</v>
      </c>
    </row>
    <row r="240" spans="3:6" ht="13.5" thickBot="1">
      <c r="C240" s="5"/>
      <c r="D240" s="6"/>
      <c r="F240" s="73"/>
    </row>
    <row r="241" spans="1:7" ht="13.5" thickBot="1">
      <c r="A241" s="4" t="s">
        <v>11</v>
      </c>
      <c r="B241" s="3"/>
      <c r="C241" s="3"/>
      <c r="D241" s="3"/>
      <c r="E241" s="3"/>
      <c r="F241" s="46"/>
      <c r="G241" s="43"/>
    </row>
    <row r="242" spans="1:7" ht="12.75">
      <c r="A242" s="29" t="s">
        <v>79</v>
      </c>
      <c r="B242" s="18">
        <v>201896</v>
      </c>
      <c r="C242" s="61"/>
      <c r="D242" s="33">
        <v>108198</v>
      </c>
      <c r="E242" s="56"/>
      <c r="F242" s="33">
        <v>10085</v>
      </c>
      <c r="G242" s="61"/>
    </row>
    <row r="243" spans="1:7" ht="12.75">
      <c r="A243" s="28" t="s">
        <v>80</v>
      </c>
      <c r="B243" s="15">
        <v>358404</v>
      </c>
      <c r="C243" s="44"/>
      <c r="D243" s="34">
        <v>207162</v>
      </c>
      <c r="E243" s="65"/>
      <c r="F243" s="34">
        <v>16859</v>
      </c>
      <c r="G243" s="44"/>
    </row>
    <row r="244" spans="1:7" ht="12.75">
      <c r="A244" s="28" t="s">
        <v>81</v>
      </c>
      <c r="B244" s="76"/>
      <c r="C244" s="62">
        <v>0.56</v>
      </c>
      <c r="D244" s="75"/>
      <c r="E244" s="51">
        <v>0.52</v>
      </c>
      <c r="F244" s="75"/>
      <c r="G244" s="62">
        <v>0.6</v>
      </c>
    </row>
    <row r="245" spans="1:7" ht="12.75">
      <c r="A245" s="28" t="s">
        <v>82</v>
      </c>
      <c r="B245" s="15">
        <v>205544</v>
      </c>
      <c r="C245" s="44"/>
      <c r="D245" s="34">
        <v>111698</v>
      </c>
      <c r="E245" s="65"/>
      <c r="F245" s="34">
        <v>12201</v>
      </c>
      <c r="G245" s="44"/>
    </row>
    <row r="246" spans="1:7" ht="12.75">
      <c r="A246" s="28" t="s">
        <v>83</v>
      </c>
      <c r="B246" s="15">
        <v>259862</v>
      </c>
      <c r="C246" s="44"/>
      <c r="D246" s="34">
        <v>138692</v>
      </c>
      <c r="E246" s="65"/>
      <c r="F246" s="34">
        <v>15090</v>
      </c>
      <c r="G246" s="44"/>
    </row>
    <row r="247" spans="1:7" ht="12.75">
      <c r="A247" s="28" t="s">
        <v>84</v>
      </c>
      <c r="B247" s="76"/>
      <c r="C247" s="62">
        <v>0.79</v>
      </c>
      <c r="D247" s="80"/>
      <c r="E247" s="74">
        <v>0.81</v>
      </c>
      <c r="F247" s="75"/>
      <c r="G247" s="62">
        <v>0.81</v>
      </c>
    </row>
    <row r="248" ht="12.75">
      <c r="A248" s="119" t="s">
        <v>93</v>
      </c>
    </row>
    <row r="249" ht="12.75">
      <c r="A249" s="119"/>
    </row>
    <row r="250" spans="1:7" ht="12.75">
      <c r="A250" s="196" t="s">
        <v>89</v>
      </c>
      <c r="B250" s="196"/>
      <c r="C250" s="196"/>
      <c r="D250" s="196"/>
      <c r="E250" s="196"/>
      <c r="F250" s="197"/>
      <c r="G250" s="197"/>
    </row>
    <row r="251" spans="1:7" ht="12.75">
      <c r="A251" s="198" t="s">
        <v>90</v>
      </c>
      <c r="B251" s="198"/>
      <c r="C251" s="198"/>
      <c r="D251" s="198"/>
      <c r="E251" s="198"/>
      <c r="F251" s="197"/>
      <c r="G251" s="197"/>
    </row>
    <row r="252" spans="1:7" ht="13.5" thickBot="1">
      <c r="A252" s="189" t="s">
        <v>29</v>
      </c>
      <c r="B252" s="189"/>
      <c r="C252" s="189"/>
      <c r="D252" s="189"/>
      <c r="E252" s="189"/>
      <c r="F252" s="190"/>
      <c r="G252" s="190"/>
    </row>
    <row r="253" spans="2:7" ht="12.75">
      <c r="B253" s="191" t="s">
        <v>14</v>
      </c>
      <c r="C253" s="192"/>
      <c r="D253" s="192" t="s">
        <v>15</v>
      </c>
      <c r="E253" s="193"/>
      <c r="F253" s="194" t="s">
        <v>76</v>
      </c>
      <c r="G253" s="195"/>
    </row>
    <row r="254" spans="2:7" ht="12.75">
      <c r="B254" s="66"/>
      <c r="C254" s="38"/>
      <c r="D254" s="39"/>
      <c r="E254" s="66"/>
      <c r="F254" s="187" t="s">
        <v>77</v>
      </c>
      <c r="G254" s="188"/>
    </row>
    <row r="255" spans="2:7" ht="13.5" thickBot="1">
      <c r="B255" s="91" t="s">
        <v>12</v>
      </c>
      <c r="C255" s="7" t="s">
        <v>13</v>
      </c>
      <c r="D255" s="8" t="s">
        <v>12</v>
      </c>
      <c r="E255" s="1" t="s">
        <v>13</v>
      </c>
      <c r="F255" s="40" t="s">
        <v>12</v>
      </c>
      <c r="G255" s="42" t="s">
        <v>13</v>
      </c>
    </row>
    <row r="256" spans="1:7" ht="13.5" thickBot="1">
      <c r="A256" s="4" t="s">
        <v>0</v>
      </c>
      <c r="B256" s="2"/>
      <c r="C256" s="2"/>
      <c r="D256" s="2"/>
      <c r="E256" s="2"/>
      <c r="F256" s="2"/>
      <c r="G256" s="43"/>
    </row>
    <row r="257" spans="1:7" ht="12.75">
      <c r="A257" s="26" t="s">
        <v>86</v>
      </c>
      <c r="B257" s="23">
        <v>178158</v>
      </c>
      <c r="C257" s="14">
        <f>B257/B257</f>
        <v>1</v>
      </c>
      <c r="D257" s="83"/>
      <c r="E257" s="84"/>
      <c r="F257" s="55"/>
      <c r="G257" s="56"/>
    </row>
    <row r="258" spans="1:7" ht="12.75">
      <c r="A258" s="27" t="s">
        <v>1</v>
      </c>
      <c r="B258" s="24">
        <v>121041</v>
      </c>
      <c r="C258" s="10">
        <f>B258/B257</f>
        <v>0.6794025527902199</v>
      </c>
      <c r="D258" s="16">
        <v>121041</v>
      </c>
      <c r="E258" s="36">
        <f>D258/D258</f>
        <v>1</v>
      </c>
      <c r="F258" s="34">
        <v>3659</v>
      </c>
      <c r="G258" s="22">
        <f>F258/F259</f>
        <v>0.8218778077268644</v>
      </c>
    </row>
    <row r="259" spans="1:7" ht="12.75">
      <c r="A259" s="28" t="s">
        <v>2</v>
      </c>
      <c r="B259" s="25">
        <v>4452</v>
      </c>
      <c r="C259" s="11">
        <f>B259/B257</f>
        <v>0.02498905465934732</v>
      </c>
      <c r="D259" s="17">
        <v>3659</v>
      </c>
      <c r="E259" s="35">
        <f>D259/D258</f>
        <v>0.03022942639270991</v>
      </c>
      <c r="F259" s="34">
        <v>4452</v>
      </c>
      <c r="G259" s="22">
        <f>F259/F259</f>
        <v>1</v>
      </c>
    </row>
    <row r="260" spans="1:7" ht="12.75">
      <c r="A260" s="28" t="s">
        <v>16</v>
      </c>
      <c r="B260" s="25">
        <v>49405</v>
      </c>
      <c r="C260" s="11">
        <f>B260/B257</f>
        <v>0.27731002817723593</v>
      </c>
      <c r="D260" s="185"/>
      <c r="E260" s="186"/>
      <c r="F260" s="34">
        <v>1202</v>
      </c>
      <c r="G260" s="22">
        <f>F260/F259</f>
        <v>0.26999101527403413</v>
      </c>
    </row>
    <row r="261" spans="1:7" ht="12.75">
      <c r="A261" s="28" t="s">
        <v>3</v>
      </c>
      <c r="B261" s="25">
        <v>5504</v>
      </c>
      <c r="C261" s="11">
        <f>B261/B257</f>
        <v>0.030893925616587523</v>
      </c>
      <c r="D261" s="185"/>
      <c r="E261" s="186"/>
      <c r="F261" s="34">
        <v>540</v>
      </c>
      <c r="G261" s="22">
        <f>F261/F259</f>
        <v>0.12129380053908356</v>
      </c>
    </row>
    <row r="262" spans="1:7" ht="12.75">
      <c r="A262" s="28" t="s">
        <v>4</v>
      </c>
      <c r="B262" s="25">
        <v>6371</v>
      </c>
      <c r="C262" s="11">
        <f>B262/B257</f>
        <v>0.03576039246062484</v>
      </c>
      <c r="D262" s="17">
        <v>3296</v>
      </c>
      <c r="E262" s="35">
        <f>D262/D258</f>
        <v>0.027230442577308514</v>
      </c>
      <c r="F262" s="34">
        <v>21</v>
      </c>
      <c r="G262" s="22">
        <f>F262/F259</f>
        <v>0.0047169811320754715</v>
      </c>
    </row>
    <row r="263" spans="3:6" ht="13.5" thickBot="1">
      <c r="C263" s="5"/>
      <c r="D263" s="6"/>
      <c r="F263" s="73"/>
    </row>
    <row r="264" spans="1:7" ht="13.5" thickBot="1">
      <c r="A264" s="4" t="s">
        <v>5</v>
      </c>
      <c r="B264" s="4"/>
      <c r="C264" s="4"/>
      <c r="D264" s="4"/>
      <c r="E264" s="4"/>
      <c r="F264" s="46"/>
      <c r="G264" s="43"/>
    </row>
    <row r="265" spans="1:7" ht="12.75">
      <c r="A265" s="29" t="s">
        <v>6</v>
      </c>
      <c r="B265" s="30">
        <v>71187</v>
      </c>
      <c r="C265" s="19">
        <f>B265/B257</f>
        <v>0.39957228976526454</v>
      </c>
      <c r="D265" s="31">
        <v>42670</v>
      </c>
      <c r="E265" s="21">
        <f>D265/D258</f>
        <v>0.35252517741922157</v>
      </c>
      <c r="F265" s="33">
        <v>1534</v>
      </c>
      <c r="G265" s="21">
        <f>F265/F259</f>
        <v>0.3445642407906559</v>
      </c>
    </row>
    <row r="266" spans="1:7" ht="12.75">
      <c r="A266" s="28" t="s">
        <v>7</v>
      </c>
      <c r="B266" s="99">
        <v>299</v>
      </c>
      <c r="C266" s="100">
        <f>B266/B257</f>
        <v>0.001678285566744126</v>
      </c>
      <c r="D266" s="101">
        <v>168</v>
      </c>
      <c r="E266" s="102">
        <f>D266/D258</f>
        <v>0.0013879594517560165</v>
      </c>
      <c r="F266" s="86">
        <v>166</v>
      </c>
      <c r="G266" s="102">
        <f>F266/F259</f>
        <v>0.03728661275831087</v>
      </c>
    </row>
    <row r="267" spans="1:7" ht="12.75">
      <c r="A267" s="28" t="s">
        <v>8</v>
      </c>
      <c r="B267" s="25">
        <v>8514</v>
      </c>
      <c r="C267" s="20">
        <f>B267/B257</f>
        <v>0.047789041188158826</v>
      </c>
      <c r="D267" s="32">
        <v>6765</v>
      </c>
      <c r="E267" s="22">
        <f>D267/D258</f>
        <v>0.05589015292338959</v>
      </c>
      <c r="F267" s="34">
        <v>766</v>
      </c>
      <c r="G267" s="22">
        <f>F267/F259</f>
        <v>0.1720575022461815</v>
      </c>
    </row>
    <row r="268" spans="1:7" ht="12.75">
      <c r="A268" s="28" t="s">
        <v>9</v>
      </c>
      <c r="B268" s="25">
        <v>33611</v>
      </c>
      <c r="C268" s="20">
        <f>B268/B257</f>
        <v>0.18865838188574188</v>
      </c>
      <c r="D268" s="32">
        <v>12851</v>
      </c>
      <c r="E268" s="22">
        <f>D268/D258</f>
        <v>0.10617063639593195</v>
      </c>
      <c r="F268" s="34">
        <v>519</v>
      </c>
      <c r="G268" s="22">
        <f>F268/F259</f>
        <v>0.11657681940700809</v>
      </c>
    </row>
    <row r="269" spans="1:7" ht="12.75">
      <c r="A269" s="28" t="s">
        <v>10</v>
      </c>
      <c r="B269" s="25">
        <v>890</v>
      </c>
      <c r="C269" s="20">
        <f>B269/B257</f>
        <v>0.004995565733786863</v>
      </c>
      <c r="D269" s="32">
        <v>473</v>
      </c>
      <c r="E269" s="22">
        <f>D269/D258</f>
        <v>0.003907766789765451</v>
      </c>
      <c r="F269" s="34">
        <v>53</v>
      </c>
      <c r="G269" s="22">
        <f>F269/F259</f>
        <v>0.011904761904761904</v>
      </c>
    </row>
    <row r="270" spans="1:7" ht="12.75">
      <c r="A270" s="28" t="s">
        <v>87</v>
      </c>
      <c r="B270" s="25">
        <v>72077</v>
      </c>
      <c r="C270" s="20">
        <f>B270/B257</f>
        <v>0.4045678554990514</v>
      </c>
      <c r="D270" s="32">
        <v>43143</v>
      </c>
      <c r="E270" s="22">
        <f>D260/D258</f>
        <v>0</v>
      </c>
      <c r="F270" s="34">
        <v>1481</v>
      </c>
      <c r="G270" s="22">
        <f>F270/F259</f>
        <v>0.332659478885894</v>
      </c>
    </row>
    <row r="271" spans="3:6" ht="13.5" thickBot="1">
      <c r="C271" s="5"/>
      <c r="D271" s="6"/>
      <c r="F271" s="73"/>
    </row>
    <row r="272" spans="1:7" ht="13.5" thickBot="1">
      <c r="A272" s="4" t="s">
        <v>11</v>
      </c>
      <c r="B272" s="3"/>
      <c r="C272" s="3"/>
      <c r="D272" s="3"/>
      <c r="E272" s="3"/>
      <c r="F272" s="46"/>
      <c r="G272" s="43"/>
    </row>
    <row r="273" spans="1:7" ht="12.75">
      <c r="A273" s="29" t="s">
        <v>79</v>
      </c>
      <c r="B273" s="147">
        <v>4006</v>
      </c>
      <c r="C273" s="54"/>
      <c r="D273" s="85">
        <v>2927</v>
      </c>
      <c r="E273" s="56"/>
      <c r="F273" s="85">
        <v>385</v>
      </c>
      <c r="G273" s="61"/>
    </row>
    <row r="274" spans="1:7" ht="12.75">
      <c r="A274" s="28" t="s">
        <v>80</v>
      </c>
      <c r="B274" s="128">
        <v>4567</v>
      </c>
      <c r="C274" s="58"/>
      <c r="D274" s="86">
        <v>3366</v>
      </c>
      <c r="E274" s="65"/>
      <c r="F274" s="86">
        <v>1174</v>
      </c>
      <c r="G274" s="44"/>
    </row>
    <row r="275" spans="1:7" ht="12.75">
      <c r="A275" s="28" t="s">
        <v>81</v>
      </c>
      <c r="B275" s="76"/>
      <c r="C275" s="155">
        <v>0.88</v>
      </c>
      <c r="D275" s="75"/>
      <c r="E275" s="154">
        <v>0.87</v>
      </c>
      <c r="F275" s="75"/>
      <c r="G275" s="156">
        <v>0.33</v>
      </c>
    </row>
    <row r="276" spans="1:7" ht="12.75">
      <c r="A276" s="28" t="s">
        <v>82</v>
      </c>
      <c r="B276" s="128">
        <v>0</v>
      </c>
      <c r="C276" s="58"/>
      <c r="D276" s="86">
        <v>0</v>
      </c>
      <c r="E276" s="65"/>
      <c r="F276" s="86">
        <v>0</v>
      </c>
      <c r="G276" s="44"/>
    </row>
    <row r="277" spans="1:7" ht="12.75">
      <c r="A277" s="28" t="s">
        <v>83</v>
      </c>
      <c r="B277" s="128">
        <v>0</v>
      </c>
      <c r="C277" s="58"/>
      <c r="D277" s="86">
        <v>0</v>
      </c>
      <c r="E277" s="65"/>
      <c r="F277" s="86">
        <v>0</v>
      </c>
      <c r="G277" s="44"/>
    </row>
    <row r="278" spans="1:7" ht="12.75">
      <c r="A278" s="28" t="s">
        <v>84</v>
      </c>
      <c r="B278" s="76"/>
      <c r="C278" s="155">
        <v>0</v>
      </c>
      <c r="D278" s="80"/>
      <c r="E278" s="157">
        <v>0</v>
      </c>
      <c r="F278" s="75"/>
      <c r="G278" s="156">
        <v>0</v>
      </c>
    </row>
    <row r="279" ht="12.75">
      <c r="A279" s="119" t="s">
        <v>93</v>
      </c>
    </row>
    <row r="280" ht="12.75">
      <c r="A280" s="119"/>
    </row>
    <row r="281" spans="1:7" ht="12.75">
      <c r="A281" s="196" t="s">
        <v>89</v>
      </c>
      <c r="B281" s="196"/>
      <c r="C281" s="196"/>
      <c r="D281" s="196"/>
      <c r="E281" s="196"/>
      <c r="F281" s="197"/>
      <c r="G281" s="197"/>
    </row>
    <row r="282" spans="1:7" ht="12.75">
      <c r="A282" s="198" t="s">
        <v>90</v>
      </c>
      <c r="B282" s="198"/>
      <c r="C282" s="198"/>
      <c r="D282" s="198"/>
      <c r="E282" s="198"/>
      <c r="F282" s="197"/>
      <c r="G282" s="197"/>
    </row>
    <row r="283" spans="1:7" ht="13.5" thickBot="1">
      <c r="A283" s="189" t="s">
        <v>28</v>
      </c>
      <c r="B283" s="189"/>
      <c r="C283" s="189"/>
      <c r="D283" s="189"/>
      <c r="E283" s="189"/>
      <c r="F283" s="190"/>
      <c r="G283" s="190"/>
    </row>
    <row r="284" spans="1:7" ht="12.75">
      <c r="A284" t="s">
        <v>28</v>
      </c>
      <c r="B284" s="191" t="s">
        <v>14</v>
      </c>
      <c r="C284" s="192"/>
      <c r="D284" s="192" t="s">
        <v>15</v>
      </c>
      <c r="E284" s="193"/>
      <c r="F284" s="194" t="s">
        <v>76</v>
      </c>
      <c r="G284" s="195"/>
    </row>
    <row r="285" spans="2:7" ht="12.75">
      <c r="B285" s="66"/>
      <c r="C285" s="38"/>
      <c r="D285" s="39"/>
      <c r="E285" s="66"/>
      <c r="F285" s="187" t="s">
        <v>77</v>
      </c>
      <c r="G285" s="188"/>
    </row>
    <row r="286" spans="2:7" ht="13.5" thickBot="1">
      <c r="B286" s="91" t="s">
        <v>12</v>
      </c>
      <c r="C286" s="7" t="s">
        <v>13</v>
      </c>
      <c r="D286" s="8" t="s">
        <v>12</v>
      </c>
      <c r="E286" s="1" t="s">
        <v>13</v>
      </c>
      <c r="F286" s="40" t="s">
        <v>12</v>
      </c>
      <c r="G286" s="42" t="s">
        <v>13</v>
      </c>
    </row>
    <row r="287" spans="1:7" ht="13.5" thickBot="1">
      <c r="A287" s="4" t="s">
        <v>0</v>
      </c>
      <c r="B287" s="2"/>
      <c r="C287" s="2"/>
      <c r="D287" s="2"/>
      <c r="E287" s="2"/>
      <c r="F287" s="2"/>
      <c r="G287" s="43"/>
    </row>
    <row r="288" spans="1:7" ht="12.75">
      <c r="A288" s="26" t="s">
        <v>86</v>
      </c>
      <c r="B288" s="23">
        <v>34259</v>
      </c>
      <c r="C288" s="14">
        <f>B288/B288</f>
        <v>1</v>
      </c>
      <c r="D288" s="79"/>
      <c r="E288" s="54"/>
      <c r="F288" s="55"/>
      <c r="G288" s="56"/>
    </row>
    <row r="289" spans="1:7" ht="12.75">
      <c r="A289" s="27" t="s">
        <v>1</v>
      </c>
      <c r="B289" s="24">
        <v>25764</v>
      </c>
      <c r="C289" s="10">
        <f>B289/B288</f>
        <v>0.752035961353221</v>
      </c>
      <c r="D289" s="16">
        <v>25764</v>
      </c>
      <c r="E289" s="36">
        <f>D289/D289</f>
        <v>1</v>
      </c>
      <c r="F289" s="67">
        <v>1409</v>
      </c>
      <c r="G289" s="22">
        <f>F289/F290</f>
        <v>0.7373103087388801</v>
      </c>
    </row>
    <row r="290" spans="1:7" ht="12.75">
      <c r="A290" s="28" t="s">
        <v>2</v>
      </c>
      <c r="B290" s="25">
        <v>1911</v>
      </c>
      <c r="C290" s="11">
        <f>B290/B288</f>
        <v>0.0557809626667445</v>
      </c>
      <c r="D290" s="67">
        <v>1409</v>
      </c>
      <c r="E290" s="68">
        <f>B290/B289</f>
        <v>0.07417326502095947</v>
      </c>
      <c r="F290" s="25">
        <v>1911</v>
      </c>
      <c r="G290" s="22">
        <f>F290/F290</f>
        <v>1</v>
      </c>
    </row>
    <row r="291" spans="1:7" ht="12.75">
      <c r="A291" s="28" t="s">
        <v>16</v>
      </c>
      <c r="B291" s="25">
        <v>112</v>
      </c>
      <c r="C291" s="11">
        <f>B291/B288</f>
        <v>0.003269213929186491</v>
      </c>
      <c r="D291" s="185"/>
      <c r="E291" s="213"/>
      <c r="F291" s="34">
        <v>8</v>
      </c>
      <c r="G291" s="22">
        <f>F291/F290</f>
        <v>0.004186289900575615</v>
      </c>
    </row>
    <row r="292" spans="1:7" ht="12.75">
      <c r="A292" s="28" t="s">
        <v>3</v>
      </c>
      <c r="B292" s="25">
        <v>1014</v>
      </c>
      <c r="C292" s="11">
        <f>B292/B288</f>
        <v>0.029598061823170554</v>
      </c>
      <c r="D292" s="185"/>
      <c r="E292" s="213"/>
      <c r="F292" s="34">
        <v>203</v>
      </c>
      <c r="G292" s="22">
        <f>F292/F290</f>
        <v>0.10622710622710622</v>
      </c>
    </row>
    <row r="293" spans="1:7" ht="12.75">
      <c r="A293" s="28" t="s">
        <v>4</v>
      </c>
      <c r="B293" s="25">
        <v>23</v>
      </c>
      <c r="C293" s="11">
        <f>B293/B288</f>
        <v>0.0006713564318865116</v>
      </c>
      <c r="D293" s="17">
        <v>20</v>
      </c>
      <c r="E293" s="35">
        <f>B293/B289</f>
        <v>0.0008927185219686384</v>
      </c>
      <c r="F293" s="34">
        <v>2</v>
      </c>
      <c r="G293" s="22">
        <f>F293/F290</f>
        <v>0.0010465724751439038</v>
      </c>
    </row>
    <row r="294" spans="3:6" ht="13.5" thickBot="1">
      <c r="C294" s="5"/>
      <c r="D294" s="6"/>
      <c r="F294" s="73"/>
    </row>
    <row r="295" spans="1:7" ht="13.5" thickBot="1">
      <c r="A295" s="4" t="s">
        <v>5</v>
      </c>
      <c r="B295" s="4"/>
      <c r="C295" s="4"/>
      <c r="D295" s="4"/>
      <c r="E295" s="4"/>
      <c r="F295" s="46"/>
      <c r="G295" s="43"/>
    </row>
    <row r="296" spans="1:7" ht="13.5" thickBot="1">
      <c r="A296" s="29" t="s">
        <v>6</v>
      </c>
      <c r="B296" s="23">
        <v>33358</v>
      </c>
      <c r="C296" s="98">
        <f>B296/B288</f>
        <v>0.973700341516098</v>
      </c>
      <c r="D296" s="37">
        <v>25185</v>
      </c>
      <c r="E296" s="97">
        <f>D296/D289</f>
        <v>0.9775267815556591</v>
      </c>
      <c r="F296" s="33">
        <v>1867</v>
      </c>
      <c r="G296" s="21">
        <f>F296/F290</f>
        <v>0.9769754055468342</v>
      </c>
    </row>
    <row r="297" spans="1:7" ht="13.5" thickBot="1">
      <c r="A297" s="28" t="s">
        <v>7</v>
      </c>
      <c r="B297" s="25">
        <v>5889</v>
      </c>
      <c r="C297" s="98">
        <f>B297/B288</f>
        <v>0.17189643597302898</v>
      </c>
      <c r="D297" s="32">
        <v>4795</v>
      </c>
      <c r="E297" s="97">
        <f>D297/D289</f>
        <v>0.18611240490607048</v>
      </c>
      <c r="F297" s="34">
        <v>647</v>
      </c>
      <c r="G297" s="21">
        <f>F297/F290</f>
        <v>0.33856619570905283</v>
      </c>
    </row>
    <row r="298" spans="1:7" ht="13.5" thickBot="1">
      <c r="A298" s="28" t="s">
        <v>8</v>
      </c>
      <c r="B298" s="25">
        <v>17546</v>
      </c>
      <c r="C298" s="98">
        <f>B298/B288</f>
        <v>0.5121573892991622</v>
      </c>
      <c r="D298" s="32">
        <v>11376</v>
      </c>
      <c r="E298" s="97">
        <f>D298/D28</f>
        <v>0.004458223553105414</v>
      </c>
      <c r="F298" s="34">
        <v>1041</v>
      </c>
      <c r="G298" s="21">
        <f>F298/F290</f>
        <v>0.5447409733124019</v>
      </c>
    </row>
    <row r="299" spans="1:7" ht="13.5" thickBot="1">
      <c r="A299" s="28" t="s">
        <v>9</v>
      </c>
      <c r="B299" s="25">
        <v>9364</v>
      </c>
      <c r="C299" s="98">
        <f>B299/B288</f>
        <v>0.27332963600805626</v>
      </c>
      <c r="D299" s="32">
        <v>9090</v>
      </c>
      <c r="E299" s="97">
        <f>D299/D289</f>
        <v>0.3528178854215184</v>
      </c>
      <c r="F299" s="34">
        <v>677</v>
      </c>
      <c r="G299" s="21">
        <f>F299/F290</f>
        <v>0.35426478283621143</v>
      </c>
    </row>
    <row r="300" spans="1:7" ht="13.5" thickBot="1">
      <c r="A300" s="28" t="s">
        <v>10</v>
      </c>
      <c r="B300" s="25">
        <v>210</v>
      </c>
      <c r="C300" s="98">
        <f>B300/B292</f>
        <v>0.20710059171597633</v>
      </c>
      <c r="D300" s="32">
        <v>158</v>
      </c>
      <c r="E300" s="97">
        <f>D300/D289</f>
        <v>0.006132588107436734</v>
      </c>
      <c r="F300" s="34">
        <v>18</v>
      </c>
      <c r="G300" s="21">
        <f>F300/F290</f>
        <v>0.009419152276295133</v>
      </c>
    </row>
    <row r="301" spans="1:7" ht="12.75">
      <c r="A301" s="28" t="s">
        <v>87</v>
      </c>
      <c r="B301" s="25">
        <v>21774</v>
      </c>
      <c r="C301" s="98">
        <f>B301/B298</f>
        <v>1.240966602074547</v>
      </c>
      <c r="D301" s="32">
        <v>14942</v>
      </c>
      <c r="E301" s="97">
        <f>D301/D289</f>
        <v>0.579956528489365</v>
      </c>
      <c r="F301" s="34">
        <v>1085</v>
      </c>
      <c r="G301" s="21">
        <f>F301/F290</f>
        <v>0.5677655677655677</v>
      </c>
    </row>
    <row r="302" spans="3:6" ht="13.5" thickBot="1">
      <c r="C302" s="5"/>
      <c r="D302" s="6"/>
      <c r="F302" s="73"/>
    </row>
    <row r="303" spans="1:7" ht="13.5" thickBot="1">
      <c r="A303" s="4" t="s">
        <v>11</v>
      </c>
      <c r="B303" s="3"/>
      <c r="C303" s="3"/>
      <c r="D303" s="3"/>
      <c r="E303" s="3"/>
      <c r="F303" s="46"/>
      <c r="G303" s="43"/>
    </row>
    <row r="304" spans="1:7" ht="12.75">
      <c r="A304" s="29" t="s">
        <v>79</v>
      </c>
      <c r="B304" s="18">
        <v>14409</v>
      </c>
      <c r="C304" s="61"/>
      <c r="D304" s="33">
        <v>11415</v>
      </c>
      <c r="E304" s="56"/>
      <c r="F304" s="85">
        <v>1081</v>
      </c>
      <c r="G304" s="61"/>
    </row>
    <row r="305" spans="1:7" ht="12.75">
      <c r="A305" s="28" t="s">
        <v>80</v>
      </c>
      <c r="B305" s="15">
        <v>24306</v>
      </c>
      <c r="C305" s="44"/>
      <c r="D305" s="34">
        <v>18261</v>
      </c>
      <c r="E305" s="65"/>
      <c r="F305" s="86">
        <v>1876</v>
      </c>
      <c r="G305" s="44"/>
    </row>
    <row r="306" spans="1:7" ht="12.75">
      <c r="A306" s="28" t="s">
        <v>81</v>
      </c>
      <c r="B306" s="76"/>
      <c r="C306" s="62">
        <v>0.59</v>
      </c>
      <c r="D306" s="75"/>
      <c r="E306" s="51">
        <v>0.63</v>
      </c>
      <c r="F306" s="75"/>
      <c r="G306" s="87">
        <v>0.58</v>
      </c>
    </row>
    <row r="307" spans="1:7" ht="12.75">
      <c r="A307" s="28" t="s">
        <v>82</v>
      </c>
      <c r="B307" s="15">
        <v>10988</v>
      </c>
      <c r="C307" s="44"/>
      <c r="D307" s="34">
        <v>8036</v>
      </c>
      <c r="E307" s="65"/>
      <c r="F307" s="86">
        <v>764</v>
      </c>
      <c r="G307" s="44"/>
    </row>
    <row r="308" spans="1:7" ht="12.75">
      <c r="A308" s="28" t="s">
        <v>83</v>
      </c>
      <c r="B308" s="15">
        <v>14241</v>
      </c>
      <c r="C308" s="44"/>
      <c r="D308" s="34">
        <v>10191</v>
      </c>
      <c r="E308" s="65"/>
      <c r="F308" s="86">
        <v>942</v>
      </c>
      <c r="G308" s="44"/>
    </row>
    <row r="309" spans="1:7" ht="12.75">
      <c r="A309" s="28" t="s">
        <v>84</v>
      </c>
      <c r="B309" s="76"/>
      <c r="C309" s="87">
        <v>0.77</v>
      </c>
      <c r="D309" s="80"/>
      <c r="E309" s="74">
        <v>0.79</v>
      </c>
      <c r="F309" s="75"/>
      <c r="G309" s="87">
        <v>0.81</v>
      </c>
    </row>
    <row r="310" ht="12.75">
      <c r="A310" s="119" t="s">
        <v>93</v>
      </c>
    </row>
    <row r="311" spans="1:7" ht="12.75">
      <c r="A311" s="196" t="s">
        <v>89</v>
      </c>
      <c r="B311" s="196"/>
      <c r="C311" s="196"/>
      <c r="D311" s="196"/>
      <c r="E311" s="196"/>
      <c r="F311" s="197"/>
      <c r="G311" s="197"/>
    </row>
    <row r="312" spans="1:7" ht="12.75">
      <c r="A312" s="198" t="s">
        <v>90</v>
      </c>
      <c r="B312" s="198"/>
      <c r="C312" s="198"/>
      <c r="D312" s="198"/>
      <c r="E312" s="198"/>
      <c r="F312" s="197"/>
      <c r="G312" s="197"/>
    </row>
    <row r="313" spans="1:7" ht="13.5" thickBot="1">
      <c r="A313" s="189" t="s">
        <v>30</v>
      </c>
      <c r="B313" s="189"/>
      <c r="C313" s="189"/>
      <c r="D313" s="189"/>
      <c r="E313" s="189"/>
      <c r="F313" s="190"/>
      <c r="G313" s="190"/>
    </row>
    <row r="314" spans="2:7" ht="12.75">
      <c r="B314" s="191" t="s">
        <v>14</v>
      </c>
      <c r="C314" s="192"/>
      <c r="D314" s="192" t="s">
        <v>15</v>
      </c>
      <c r="E314" s="193"/>
      <c r="F314" s="194" t="s">
        <v>76</v>
      </c>
      <c r="G314" s="195"/>
    </row>
    <row r="315" spans="2:7" ht="12.75">
      <c r="B315" s="66"/>
      <c r="C315" s="38"/>
      <c r="D315" s="39"/>
      <c r="E315" s="66"/>
      <c r="F315" s="187" t="s">
        <v>77</v>
      </c>
      <c r="G315" s="188"/>
    </row>
    <row r="316" spans="2:7" ht="13.5" thickBot="1">
      <c r="B316" s="91" t="s">
        <v>12</v>
      </c>
      <c r="C316" s="7" t="s">
        <v>13</v>
      </c>
      <c r="D316" s="8" t="s">
        <v>12</v>
      </c>
      <c r="E316" s="1" t="s">
        <v>13</v>
      </c>
      <c r="F316" s="40" t="s">
        <v>12</v>
      </c>
      <c r="G316" s="42" t="s">
        <v>13</v>
      </c>
    </row>
    <row r="317" spans="1:7" ht="13.5" thickBot="1">
      <c r="A317" s="4" t="s">
        <v>0</v>
      </c>
      <c r="B317" s="2"/>
      <c r="C317" s="2"/>
      <c r="D317" s="2"/>
      <c r="E317" s="2"/>
      <c r="F317" s="2"/>
      <c r="G317" s="43"/>
    </row>
    <row r="318" spans="1:7" ht="13.5" thickBot="1">
      <c r="A318" s="26" t="s">
        <v>86</v>
      </c>
      <c r="B318" s="23">
        <v>15870</v>
      </c>
      <c r="C318" s="14">
        <f>B318/B318</f>
        <v>1</v>
      </c>
      <c r="D318" s="79"/>
      <c r="E318" s="54"/>
      <c r="F318" s="55"/>
      <c r="G318" s="56"/>
    </row>
    <row r="319" spans="1:7" ht="13.5" thickBot="1">
      <c r="A319" s="27" t="s">
        <v>1</v>
      </c>
      <c r="B319" s="103">
        <v>5223</v>
      </c>
      <c r="C319" s="14">
        <f>B319/B318</f>
        <v>0.3291115311909263</v>
      </c>
      <c r="D319" s="105">
        <v>5233</v>
      </c>
      <c r="E319" s="106">
        <f>D319/D319</f>
        <v>1</v>
      </c>
      <c r="F319" s="86">
        <v>532</v>
      </c>
      <c r="G319" s="22">
        <f>F319/F320</f>
        <v>0.39320029563932</v>
      </c>
    </row>
    <row r="320" spans="1:7" ht="13.5" thickBot="1">
      <c r="A320" s="28" t="s">
        <v>2</v>
      </c>
      <c r="B320" s="99">
        <v>1353</v>
      </c>
      <c r="C320" s="14">
        <f>B320/B318</f>
        <v>0.08525519848771267</v>
      </c>
      <c r="D320" s="108">
        <v>532</v>
      </c>
      <c r="E320" s="106">
        <f>D320/D319</f>
        <v>0.10166252627555895</v>
      </c>
      <c r="F320" s="86">
        <v>1353</v>
      </c>
      <c r="G320" s="22">
        <f>F320/F320</f>
        <v>1</v>
      </c>
    </row>
    <row r="321" spans="1:7" ht="13.5" thickBot="1">
      <c r="A321" s="28" t="s">
        <v>16</v>
      </c>
      <c r="B321" s="99">
        <v>2408</v>
      </c>
      <c r="C321" s="14">
        <f>B321/B318</f>
        <v>0.15173282923755513</v>
      </c>
      <c r="D321" s="185"/>
      <c r="E321" s="213"/>
      <c r="F321" s="86">
        <v>291</v>
      </c>
      <c r="G321" s="22">
        <f>F321/F320</f>
        <v>0.21507760532150777</v>
      </c>
    </row>
    <row r="322" spans="1:7" ht="13.5" thickBot="1">
      <c r="A322" s="28" t="s">
        <v>3</v>
      </c>
      <c r="B322" s="99">
        <v>750</v>
      </c>
      <c r="C322" s="14">
        <f>B322/B318</f>
        <v>0.04725897920604915</v>
      </c>
      <c r="D322" s="185"/>
      <c r="E322" s="213"/>
      <c r="F322" s="86">
        <v>140</v>
      </c>
      <c r="G322" s="22">
        <f>F322/F320</f>
        <v>0.10347376201034737</v>
      </c>
    </row>
    <row r="323" spans="1:7" ht="12.75">
      <c r="A323" s="28" t="s">
        <v>4</v>
      </c>
      <c r="B323" s="25">
        <v>19</v>
      </c>
      <c r="C323" s="14">
        <f>B323/B318</f>
        <v>0.0011972274732199118</v>
      </c>
      <c r="D323" s="17">
        <v>5</v>
      </c>
      <c r="E323" s="106">
        <f>D323/D319</f>
        <v>0.0009554748710108924</v>
      </c>
      <c r="F323" s="34">
        <v>2</v>
      </c>
      <c r="G323" s="22">
        <f>F323/F320</f>
        <v>0.0014781966001478197</v>
      </c>
    </row>
    <row r="324" spans="3:6" ht="13.5" thickBot="1">
      <c r="C324" s="5"/>
      <c r="D324" s="6"/>
      <c r="F324" s="73"/>
    </row>
    <row r="325" spans="1:7" ht="13.5" thickBot="1">
      <c r="A325" s="4" t="s">
        <v>5</v>
      </c>
      <c r="B325" s="4"/>
      <c r="C325" s="4"/>
      <c r="D325" s="4"/>
      <c r="E325" s="4"/>
      <c r="F325" s="46"/>
      <c r="G325" s="43"/>
    </row>
    <row r="326" spans="1:7" ht="13.5" thickBot="1">
      <c r="A326" s="29" t="s">
        <v>6</v>
      </c>
      <c r="B326" s="30">
        <v>13771</v>
      </c>
      <c r="C326" s="19">
        <f>B326/B318</f>
        <v>0.8677378701953371</v>
      </c>
      <c r="D326" s="31">
        <v>4493</v>
      </c>
      <c r="E326" s="21">
        <f>D326/D319</f>
        <v>0.858589719090388</v>
      </c>
      <c r="F326" s="33">
        <v>1269</v>
      </c>
      <c r="G326" s="21">
        <f>F326/F320</f>
        <v>0.9379157427937915</v>
      </c>
    </row>
    <row r="327" spans="1:7" ht="13.5" thickBot="1">
      <c r="A327" s="28" t="s">
        <v>7</v>
      </c>
      <c r="B327" s="25">
        <v>478</v>
      </c>
      <c r="C327" s="19">
        <f>B327/B318</f>
        <v>0.03011972274732199</v>
      </c>
      <c r="D327" s="32">
        <v>192</v>
      </c>
      <c r="E327" s="21">
        <f>D327/D319</f>
        <v>0.036690235046818266</v>
      </c>
      <c r="F327" s="34">
        <v>170</v>
      </c>
      <c r="G327" s="21">
        <f>F327/F320</f>
        <v>0.12564671101256467</v>
      </c>
    </row>
    <row r="328" spans="1:7" ht="13.5" thickBot="1">
      <c r="A328" s="28" t="s">
        <v>8</v>
      </c>
      <c r="B328" s="25">
        <v>1791</v>
      </c>
      <c r="C328" s="19">
        <f>B328/B318</f>
        <v>0.11285444234404537</v>
      </c>
      <c r="D328" s="32">
        <v>567</v>
      </c>
      <c r="E328" s="21">
        <f>D328/D319</f>
        <v>0.1083508503726352</v>
      </c>
      <c r="F328" s="34">
        <v>208</v>
      </c>
      <c r="G328" s="21">
        <f>F328/F320</f>
        <v>0.15373244641537326</v>
      </c>
    </row>
    <row r="329" spans="1:7" ht="13.5" thickBot="1">
      <c r="A329" s="28" t="s">
        <v>9</v>
      </c>
      <c r="B329" s="25">
        <v>10242</v>
      </c>
      <c r="C329" s="19">
        <f>B329/B318</f>
        <v>0.6453686200378072</v>
      </c>
      <c r="D329" s="32">
        <v>2876</v>
      </c>
      <c r="E329" s="21">
        <f>D329/D319</f>
        <v>0.5495891458054654</v>
      </c>
      <c r="F329" s="34">
        <v>882</v>
      </c>
      <c r="G329" s="21">
        <f>F329/F320</f>
        <v>0.6518847006651884</v>
      </c>
    </row>
    <row r="330" spans="1:7" ht="13.5" thickBot="1">
      <c r="A330" s="28" t="s">
        <v>10</v>
      </c>
      <c r="B330" s="25">
        <v>54</v>
      </c>
      <c r="C330" s="19">
        <f>B330/B322</f>
        <v>0.072</v>
      </c>
      <c r="D330" s="32">
        <v>14</v>
      </c>
      <c r="E330" s="21">
        <f>D330/D319</f>
        <v>0.0026753296388304986</v>
      </c>
      <c r="F330" s="34">
        <v>15</v>
      </c>
      <c r="G330" s="21">
        <f>F330/F320</f>
        <v>0.011086474501108648</v>
      </c>
    </row>
    <row r="331" spans="1:7" ht="12.75">
      <c r="A331" s="28" t="s">
        <v>87</v>
      </c>
      <c r="B331" s="25">
        <v>1388</v>
      </c>
      <c r="C331" s="19">
        <f>B331/B318</f>
        <v>0.0874606175173283</v>
      </c>
      <c r="D331" s="32">
        <v>454</v>
      </c>
      <c r="E331" s="21">
        <f>D331/D319</f>
        <v>0.08675711828778904</v>
      </c>
      <c r="F331" s="34">
        <v>491</v>
      </c>
      <c r="G331" s="21">
        <f>F331/F320</f>
        <v>0.36289726533628974</v>
      </c>
    </row>
    <row r="332" spans="3:6" ht="13.5" thickBot="1">
      <c r="C332" s="5"/>
      <c r="D332" s="6"/>
      <c r="F332" s="73"/>
    </row>
    <row r="333" spans="1:7" ht="13.5" thickBot="1">
      <c r="A333" s="4" t="s">
        <v>11</v>
      </c>
      <c r="B333" s="3"/>
      <c r="C333" s="3"/>
      <c r="D333" s="3"/>
      <c r="E333" s="3"/>
      <c r="F333" s="46"/>
      <c r="G333" s="43"/>
    </row>
    <row r="334" spans="1:7" ht="12.75">
      <c r="A334" s="29" t="s">
        <v>79</v>
      </c>
      <c r="B334" s="18">
        <v>6440</v>
      </c>
      <c r="C334" s="61"/>
      <c r="D334" s="33">
        <v>2031</v>
      </c>
      <c r="E334" s="56"/>
      <c r="F334" s="85">
        <v>496</v>
      </c>
      <c r="G334" s="61"/>
    </row>
    <row r="335" spans="1:7" ht="12.75">
      <c r="A335" s="28" t="s">
        <v>80</v>
      </c>
      <c r="B335" s="15">
        <v>10376</v>
      </c>
      <c r="C335" s="44"/>
      <c r="D335" s="34">
        <v>3013</v>
      </c>
      <c r="E335" s="65"/>
      <c r="F335" s="86">
        <v>818</v>
      </c>
      <c r="G335" s="44"/>
    </row>
    <row r="336" spans="1:7" ht="12.75">
      <c r="A336" s="28" t="s">
        <v>81</v>
      </c>
      <c r="B336" s="76"/>
      <c r="C336" s="62">
        <v>0.62</v>
      </c>
      <c r="D336" s="75"/>
      <c r="E336" s="110">
        <v>0.67</v>
      </c>
      <c r="F336" s="75"/>
      <c r="G336" s="87">
        <v>0.61</v>
      </c>
    </row>
    <row r="337" spans="1:7" ht="12.75">
      <c r="A337" s="28" t="s">
        <v>82</v>
      </c>
      <c r="B337" s="15">
        <v>7024</v>
      </c>
      <c r="C337" s="44"/>
      <c r="D337" s="34">
        <v>1795</v>
      </c>
      <c r="E337" s="82"/>
      <c r="F337" s="86">
        <v>537</v>
      </c>
      <c r="G337" s="44"/>
    </row>
    <row r="338" spans="1:7" ht="12.75">
      <c r="A338" s="28" t="s">
        <v>83</v>
      </c>
      <c r="B338" s="15">
        <v>9670</v>
      </c>
      <c r="C338" s="44"/>
      <c r="D338" s="34">
        <v>2316</v>
      </c>
      <c r="E338" s="44"/>
      <c r="F338" s="86">
        <v>736</v>
      </c>
      <c r="G338" s="44"/>
    </row>
    <row r="339" spans="1:7" ht="12.75">
      <c r="A339" s="28" t="s">
        <v>84</v>
      </c>
      <c r="B339" s="76"/>
      <c r="C339" s="62">
        <v>0.73</v>
      </c>
      <c r="D339" s="80"/>
      <c r="E339" s="111">
        <v>0.78</v>
      </c>
      <c r="F339" s="75"/>
      <c r="G339" s="87">
        <v>0.73</v>
      </c>
    </row>
    <row r="340" ht="12.75">
      <c r="A340" s="119" t="s">
        <v>91</v>
      </c>
    </row>
    <row r="341" spans="1:7" ht="12.75">
      <c r="A341" s="196" t="s">
        <v>89</v>
      </c>
      <c r="B341" s="196"/>
      <c r="C341" s="196"/>
      <c r="D341" s="196"/>
      <c r="E341" s="196"/>
      <c r="F341" s="197"/>
      <c r="G341" s="197"/>
    </row>
    <row r="342" spans="1:7" ht="12.75">
      <c r="A342" s="198" t="s">
        <v>90</v>
      </c>
      <c r="B342" s="198"/>
      <c r="C342" s="198"/>
      <c r="D342" s="198"/>
      <c r="E342" s="198"/>
      <c r="F342" s="197"/>
      <c r="G342" s="197"/>
    </row>
    <row r="343" spans="1:7" ht="13.5" thickBot="1">
      <c r="A343" s="189" t="s">
        <v>31</v>
      </c>
      <c r="B343" s="189"/>
      <c r="C343" s="189"/>
      <c r="D343" s="189"/>
      <c r="E343" s="189"/>
      <c r="F343" s="190"/>
      <c r="G343" s="190"/>
    </row>
    <row r="344" spans="2:7" ht="12.75">
      <c r="B344" s="191" t="s">
        <v>14</v>
      </c>
      <c r="C344" s="192"/>
      <c r="D344" s="192" t="s">
        <v>15</v>
      </c>
      <c r="E344" s="193"/>
      <c r="F344" s="194" t="s">
        <v>76</v>
      </c>
      <c r="G344" s="195"/>
    </row>
    <row r="345" spans="2:7" ht="12.75">
      <c r="B345" s="66"/>
      <c r="C345" s="38"/>
      <c r="D345" s="39"/>
      <c r="E345" s="66"/>
      <c r="F345" s="187" t="s">
        <v>77</v>
      </c>
      <c r="G345" s="188"/>
    </row>
    <row r="346" spans="2:7" ht="13.5" thickBot="1">
      <c r="B346" s="91" t="s">
        <v>12</v>
      </c>
      <c r="C346" s="7" t="s">
        <v>13</v>
      </c>
      <c r="D346" s="8" t="s">
        <v>12</v>
      </c>
      <c r="E346" s="1" t="s">
        <v>13</v>
      </c>
      <c r="F346" s="40" t="s">
        <v>12</v>
      </c>
      <c r="G346" s="42" t="s">
        <v>13</v>
      </c>
    </row>
    <row r="347" spans="1:7" ht="13.5" thickBot="1">
      <c r="A347" s="4" t="s">
        <v>0</v>
      </c>
      <c r="B347" s="2"/>
      <c r="C347" s="2"/>
      <c r="D347" s="2"/>
      <c r="E347" s="2"/>
      <c r="F347" s="2"/>
      <c r="G347" s="43"/>
    </row>
    <row r="348" spans="1:7" ht="13.5" thickBot="1">
      <c r="A348" s="26" t="s">
        <v>86</v>
      </c>
      <c r="B348" s="23">
        <v>583529</v>
      </c>
      <c r="C348" s="14">
        <f>B348/B348</f>
        <v>1</v>
      </c>
      <c r="D348" s="79"/>
      <c r="E348" s="54"/>
      <c r="F348" s="55"/>
      <c r="G348" s="56"/>
    </row>
    <row r="349" spans="1:7" ht="13.5" thickBot="1">
      <c r="A349" s="27" t="s">
        <v>1</v>
      </c>
      <c r="B349" s="24">
        <v>191602</v>
      </c>
      <c r="C349" s="14">
        <f>B349/B348</f>
        <v>0.3283504333117977</v>
      </c>
      <c r="D349" s="16">
        <v>191602</v>
      </c>
      <c r="E349" s="36">
        <f>D349/D349</f>
        <v>1</v>
      </c>
      <c r="F349" s="34">
        <v>23361</v>
      </c>
      <c r="G349" s="22">
        <f>F349/F350</f>
        <v>0.34450162952913244</v>
      </c>
    </row>
    <row r="350" spans="1:7" ht="13.5" thickBot="1">
      <c r="A350" s="28" t="s">
        <v>2</v>
      </c>
      <c r="B350" s="25">
        <v>67811</v>
      </c>
      <c r="C350" s="14">
        <f>B350/B348</f>
        <v>0.11620844893741357</v>
      </c>
      <c r="D350" s="34">
        <v>23361</v>
      </c>
      <c r="E350" s="36">
        <f>D350/D349</f>
        <v>0.12192461456560996</v>
      </c>
      <c r="F350" s="34">
        <v>67811</v>
      </c>
      <c r="G350" s="22">
        <f>F350/F350</f>
        <v>1</v>
      </c>
    </row>
    <row r="351" spans="1:7" ht="13.5" thickBot="1">
      <c r="A351" s="28" t="s">
        <v>16</v>
      </c>
      <c r="B351" s="25">
        <v>32680</v>
      </c>
      <c r="C351" s="14">
        <f>B351/B348</f>
        <v>0.05600407177706678</v>
      </c>
      <c r="D351" s="185"/>
      <c r="E351" s="186"/>
      <c r="F351" s="86">
        <v>2365</v>
      </c>
      <c r="G351" s="22">
        <f>F351/F350</f>
        <v>0.03487634749524413</v>
      </c>
    </row>
    <row r="352" spans="1:7" ht="13.5" thickBot="1">
      <c r="A352" s="28" t="s">
        <v>3</v>
      </c>
      <c r="B352" s="25">
        <v>25559</v>
      </c>
      <c r="C352" s="14">
        <f>B352/B348</f>
        <v>0.0438007365529391</v>
      </c>
      <c r="D352" s="185"/>
      <c r="E352" s="186"/>
      <c r="F352" s="34">
        <v>11026</v>
      </c>
      <c r="G352" s="22">
        <f>F352/F350</f>
        <v>0.1625989883647196</v>
      </c>
    </row>
    <row r="353" spans="1:7" ht="12.75">
      <c r="A353" s="28" t="s">
        <v>4</v>
      </c>
      <c r="B353" s="25">
        <v>3183</v>
      </c>
      <c r="C353" s="14">
        <f>B353/B348</f>
        <v>0.00545474175233793</v>
      </c>
      <c r="D353" s="17">
        <v>21</v>
      </c>
      <c r="E353" s="36">
        <f>D353/D349</f>
        <v>0.00010960219621924615</v>
      </c>
      <c r="F353" s="34">
        <v>2</v>
      </c>
      <c r="G353" s="22">
        <f>F353/F350</f>
        <v>2.9493739953694828E-05</v>
      </c>
    </row>
    <row r="354" spans="3:6" ht="13.5" thickBot="1">
      <c r="C354" s="5"/>
      <c r="D354" s="6"/>
      <c r="F354" s="73"/>
    </row>
    <row r="355" spans="1:7" ht="13.5" thickBot="1">
      <c r="A355" s="4" t="s">
        <v>5</v>
      </c>
      <c r="B355" s="4"/>
      <c r="C355" s="4"/>
      <c r="D355" s="4"/>
      <c r="E355" s="4"/>
      <c r="F355" s="46"/>
      <c r="G355" s="43"/>
    </row>
    <row r="356" spans="1:7" ht="13.5" thickBot="1">
      <c r="A356" s="29" t="s">
        <v>6</v>
      </c>
      <c r="B356" s="23">
        <v>492391</v>
      </c>
      <c r="C356" s="19">
        <f>B356/B348</f>
        <v>0.843815817208742</v>
      </c>
      <c r="D356" s="37">
        <v>163771</v>
      </c>
      <c r="E356" s="21">
        <f>D356/D349</f>
        <v>0.8547457750962933</v>
      </c>
      <c r="F356" s="33">
        <v>59521</v>
      </c>
      <c r="G356" s="21">
        <f>F356/F350</f>
        <v>0.877748447891935</v>
      </c>
    </row>
    <row r="357" spans="1:7" ht="13.5" thickBot="1">
      <c r="A357" s="28" t="s">
        <v>7</v>
      </c>
      <c r="B357" s="25">
        <v>77741</v>
      </c>
      <c r="C357" s="19">
        <f>B357/B348</f>
        <v>0.13322559804225667</v>
      </c>
      <c r="D357" s="32">
        <v>33914</v>
      </c>
      <c r="E357" s="21">
        <f>D357/D349</f>
        <v>0.1770023277418816</v>
      </c>
      <c r="F357" s="34">
        <v>15417</v>
      </c>
      <c r="G357" s="21">
        <f>F357/F350</f>
        <v>0.22735249443305658</v>
      </c>
    </row>
    <row r="358" spans="1:7" ht="13.5" thickBot="1">
      <c r="A358" s="28" t="s">
        <v>8</v>
      </c>
      <c r="B358" s="25">
        <v>97919</v>
      </c>
      <c r="C358" s="19">
        <f>B358/B348</f>
        <v>0.1678048563139107</v>
      </c>
      <c r="D358" s="32">
        <v>31986</v>
      </c>
      <c r="E358" s="21">
        <f>D358/D349</f>
        <v>0.16693980229851463</v>
      </c>
      <c r="F358" s="34">
        <v>12425</v>
      </c>
      <c r="G358" s="21">
        <f>F358/F350</f>
        <v>0.18322985946232911</v>
      </c>
    </row>
    <row r="359" spans="1:7" ht="13.5" thickBot="1">
      <c r="A359" s="28" t="s">
        <v>9</v>
      </c>
      <c r="B359" s="25">
        <v>239874</v>
      </c>
      <c r="C359" s="19">
        <f>B359/B348</f>
        <v>0.4110746852341529</v>
      </c>
      <c r="D359" s="32">
        <v>60884</v>
      </c>
      <c r="E359" s="21">
        <f>D359/D349</f>
        <v>0.31776286260059916</v>
      </c>
      <c r="F359" s="34">
        <v>26548</v>
      </c>
      <c r="G359" s="21">
        <f>F359/F350</f>
        <v>0.39149990414534513</v>
      </c>
    </row>
    <row r="360" spans="1:7" ht="13.5" thickBot="1">
      <c r="A360" s="28" t="s">
        <v>10</v>
      </c>
      <c r="B360" s="25">
        <v>31766</v>
      </c>
      <c r="C360" s="19">
        <f>B360/B348</f>
        <v>0.054437740026631064</v>
      </c>
      <c r="D360" s="32">
        <v>14262</v>
      </c>
      <c r="E360" s="21">
        <f>D360/D349</f>
        <v>0.07443554868947089</v>
      </c>
      <c r="F360" s="34">
        <v>4003</v>
      </c>
      <c r="G360" s="21">
        <f>F360/F350</f>
        <v>0.059031720517320196</v>
      </c>
    </row>
    <row r="361" spans="1:7" ht="12.75">
      <c r="A361" s="28" t="s">
        <v>87</v>
      </c>
      <c r="B361" s="25">
        <v>216927</v>
      </c>
      <c r="C361" s="19">
        <f>B361/B348</f>
        <v>0.37175016151725104</v>
      </c>
      <c r="D361" s="32">
        <v>68190</v>
      </c>
      <c r="E361" s="21">
        <f>D361/D349</f>
        <v>0.355893988580495</v>
      </c>
      <c r="F361" s="34">
        <v>25517</v>
      </c>
      <c r="G361" s="21">
        <f>F361/F350</f>
        <v>0.3762958811992155</v>
      </c>
    </row>
    <row r="362" spans="3:6" ht="13.5" thickBot="1">
      <c r="C362" s="5"/>
      <c r="D362" s="6"/>
      <c r="F362" s="73"/>
    </row>
    <row r="363" spans="1:7" ht="13.5" thickBot="1">
      <c r="A363" s="4" t="s">
        <v>11</v>
      </c>
      <c r="B363" s="3"/>
      <c r="C363" s="3"/>
      <c r="D363" s="3"/>
      <c r="E363" s="3"/>
      <c r="F363" s="46"/>
      <c r="G363" s="43"/>
    </row>
    <row r="364" spans="1:7" ht="12.75">
      <c r="A364" s="29" t="s">
        <v>79</v>
      </c>
      <c r="B364" s="18">
        <v>238986</v>
      </c>
      <c r="C364" s="54"/>
      <c r="D364" s="33">
        <v>94776</v>
      </c>
      <c r="E364" s="56"/>
      <c r="F364" s="85">
        <v>26632</v>
      </c>
      <c r="G364" s="61"/>
    </row>
    <row r="365" spans="1:7" ht="12.75">
      <c r="A365" s="28" t="s">
        <v>80</v>
      </c>
      <c r="B365" s="15">
        <v>359769</v>
      </c>
      <c r="C365" s="58"/>
      <c r="D365" s="34">
        <v>139835</v>
      </c>
      <c r="E365" s="65"/>
      <c r="F365" s="86">
        <v>40927</v>
      </c>
      <c r="G365" s="44"/>
    </row>
    <row r="366" spans="1:7" ht="12.75">
      <c r="A366" s="28" t="s">
        <v>81</v>
      </c>
      <c r="B366" s="76"/>
      <c r="C366" s="62">
        <v>0.66</v>
      </c>
      <c r="D366" s="75"/>
      <c r="E366" s="51">
        <v>0.68</v>
      </c>
      <c r="F366" s="75"/>
      <c r="G366" s="87">
        <v>0.65</v>
      </c>
    </row>
    <row r="367" spans="1:7" ht="12.75">
      <c r="A367" s="28" t="s">
        <v>82</v>
      </c>
      <c r="B367" s="15">
        <v>254934</v>
      </c>
      <c r="C367" s="44"/>
      <c r="D367" s="34">
        <v>82609</v>
      </c>
      <c r="E367" s="65"/>
      <c r="F367" s="86">
        <v>30453</v>
      </c>
      <c r="G367" s="44"/>
    </row>
    <row r="368" spans="1:7" ht="12.75">
      <c r="A368" s="28" t="s">
        <v>83</v>
      </c>
      <c r="B368" s="15">
        <v>314675</v>
      </c>
      <c r="C368" s="44"/>
      <c r="D368" s="34">
        <v>99318</v>
      </c>
      <c r="E368" s="65"/>
      <c r="F368" s="86">
        <v>37263</v>
      </c>
      <c r="G368" s="44"/>
    </row>
    <row r="369" spans="1:7" ht="12.75">
      <c r="A369" s="28" t="s">
        <v>84</v>
      </c>
      <c r="B369" s="76"/>
      <c r="C369" s="62">
        <v>0.81</v>
      </c>
      <c r="D369" s="80"/>
      <c r="E369" s="74">
        <v>0.83</v>
      </c>
      <c r="F369" s="75"/>
      <c r="G369" s="87">
        <v>0.82</v>
      </c>
    </row>
    <row r="370" ht="12.75">
      <c r="A370" s="114" t="s">
        <v>94</v>
      </c>
    </row>
    <row r="371" ht="12.75">
      <c r="A371" s="114"/>
    </row>
    <row r="372" spans="1:7" ht="12.75">
      <c r="A372" s="196" t="s">
        <v>89</v>
      </c>
      <c r="B372" s="196"/>
      <c r="C372" s="196"/>
      <c r="D372" s="196"/>
      <c r="E372" s="196"/>
      <c r="F372" s="197"/>
      <c r="G372" s="197"/>
    </row>
    <row r="373" spans="1:7" ht="12.75">
      <c r="A373" s="198" t="s">
        <v>90</v>
      </c>
      <c r="B373" s="198"/>
      <c r="C373" s="198"/>
      <c r="D373" s="198"/>
      <c r="E373" s="198"/>
      <c r="F373" s="197"/>
      <c r="G373" s="197"/>
    </row>
    <row r="374" spans="1:7" ht="13.5" thickBot="1">
      <c r="A374" s="189" t="s">
        <v>33</v>
      </c>
      <c r="B374" s="189"/>
      <c r="C374" s="189"/>
      <c r="D374" s="189"/>
      <c r="E374" s="189"/>
      <c r="F374" s="190"/>
      <c r="G374" s="190"/>
    </row>
    <row r="375" spans="2:7" ht="12.75">
      <c r="B375" s="191" t="s">
        <v>14</v>
      </c>
      <c r="C375" s="192"/>
      <c r="D375" s="192" t="s">
        <v>15</v>
      </c>
      <c r="E375" s="193"/>
      <c r="F375" s="194" t="s">
        <v>76</v>
      </c>
      <c r="G375" s="195"/>
    </row>
    <row r="376" spans="2:7" ht="12.75">
      <c r="B376" s="66"/>
      <c r="C376" s="38"/>
      <c r="D376" s="39"/>
      <c r="E376" s="66"/>
      <c r="F376" s="187" t="s">
        <v>77</v>
      </c>
      <c r="G376" s="188"/>
    </row>
    <row r="377" spans="2:7" ht="13.5" thickBot="1">
      <c r="B377" s="91" t="s">
        <v>12</v>
      </c>
      <c r="C377" s="7" t="s">
        <v>13</v>
      </c>
      <c r="D377" s="8" t="s">
        <v>12</v>
      </c>
      <c r="E377" s="1" t="s">
        <v>13</v>
      </c>
      <c r="F377" s="40" t="s">
        <v>12</v>
      </c>
      <c r="G377" s="42" t="s">
        <v>13</v>
      </c>
    </row>
    <row r="378" spans="1:7" ht="13.5" thickBot="1">
      <c r="A378" s="4" t="s">
        <v>0</v>
      </c>
      <c r="B378" s="2"/>
      <c r="C378" s="2"/>
      <c r="D378" s="2"/>
      <c r="E378" s="2"/>
      <c r="F378" s="2"/>
      <c r="G378" s="43"/>
    </row>
    <row r="379" spans="1:7" ht="13.5" thickBot="1">
      <c r="A379" s="26" t="s">
        <v>86</v>
      </c>
      <c r="B379" s="23">
        <v>30582</v>
      </c>
      <c r="C379" s="14">
        <f>B379/B379</f>
        <v>1</v>
      </c>
      <c r="D379" s="79"/>
      <c r="E379" s="54"/>
      <c r="F379" s="55"/>
      <c r="G379" s="56"/>
    </row>
    <row r="380" spans="1:7" ht="13.5" thickBot="1">
      <c r="A380" s="27" t="s">
        <v>1</v>
      </c>
      <c r="B380" s="24">
        <v>5570</v>
      </c>
      <c r="C380" s="14">
        <f>B380/B379</f>
        <v>0.18213328101497614</v>
      </c>
      <c r="D380" s="16">
        <v>5570</v>
      </c>
      <c r="E380" s="36">
        <f>D380/D380</f>
        <v>1</v>
      </c>
      <c r="F380" s="34">
        <v>777</v>
      </c>
      <c r="G380" s="22">
        <f>F380/F381</f>
        <v>0.21281840591618734</v>
      </c>
    </row>
    <row r="381" spans="1:7" ht="13.5" thickBot="1">
      <c r="A381" s="28" t="s">
        <v>2</v>
      </c>
      <c r="B381" s="25">
        <v>3651</v>
      </c>
      <c r="C381" s="14">
        <f>B381/B379</f>
        <v>0.1193839513439278</v>
      </c>
      <c r="D381" s="17">
        <v>777</v>
      </c>
      <c r="E381" s="36">
        <f>D381/D380</f>
        <v>0.13949730700179533</v>
      </c>
      <c r="F381" s="25">
        <v>3651</v>
      </c>
      <c r="G381" s="22">
        <f>F381/F381</f>
        <v>1</v>
      </c>
    </row>
    <row r="382" spans="1:7" ht="13.5" thickBot="1">
      <c r="A382" s="28" t="s">
        <v>16</v>
      </c>
      <c r="B382" s="25">
        <v>5999</v>
      </c>
      <c r="C382" s="14">
        <f>B382/B379</f>
        <v>0.19616114054018705</v>
      </c>
      <c r="D382" s="185"/>
      <c r="E382" s="186"/>
      <c r="F382" s="86">
        <v>759</v>
      </c>
      <c r="G382" s="22">
        <f>F382/F381</f>
        <v>0.20788824979457682</v>
      </c>
    </row>
    <row r="383" spans="1:7" ht="13.5" thickBot="1">
      <c r="A383" s="28" t="s">
        <v>3</v>
      </c>
      <c r="B383" s="25">
        <v>2499</v>
      </c>
      <c r="C383" s="14">
        <f>B383/B379</f>
        <v>0.08171473415734747</v>
      </c>
      <c r="D383" s="185"/>
      <c r="E383" s="186"/>
      <c r="F383" s="34">
        <v>465</v>
      </c>
      <c r="G383" s="22">
        <f>F383/F381</f>
        <v>0.12736236647493837</v>
      </c>
    </row>
    <row r="384" spans="1:7" ht="12.75">
      <c r="A384" s="28" t="s">
        <v>4</v>
      </c>
      <c r="B384" s="25">
        <v>99</v>
      </c>
      <c r="C384" s="14">
        <f>B384/B379</f>
        <v>0.003237198351971748</v>
      </c>
      <c r="D384" s="17">
        <v>1</v>
      </c>
      <c r="E384" s="36">
        <f>D384/D380</f>
        <v>0.00017953321364452425</v>
      </c>
      <c r="F384" s="34">
        <v>1</v>
      </c>
      <c r="G384" s="22">
        <f>F384/F381</f>
        <v>0.0002738975623116954</v>
      </c>
    </row>
    <row r="385" spans="3:6" ht="13.5" thickBot="1">
      <c r="C385" s="5"/>
      <c r="D385" s="6"/>
      <c r="F385" s="73"/>
    </row>
    <row r="386" spans="1:7" ht="13.5" thickBot="1">
      <c r="A386" s="4" t="s">
        <v>5</v>
      </c>
      <c r="B386" s="4"/>
      <c r="C386" s="4"/>
      <c r="D386" s="4"/>
      <c r="E386" s="4"/>
      <c r="F386" s="46"/>
      <c r="G386" s="43"/>
    </row>
    <row r="387" spans="1:7" ht="13.5" thickBot="1">
      <c r="A387" s="29" t="s">
        <v>6</v>
      </c>
      <c r="B387" s="23">
        <v>23194</v>
      </c>
      <c r="C387" s="19">
        <f>B387/B379</f>
        <v>0.7584199856124517</v>
      </c>
      <c r="D387" s="37">
        <v>4623</v>
      </c>
      <c r="E387" s="21">
        <f>D387/D380</f>
        <v>0.8299820466786355</v>
      </c>
      <c r="F387" s="33">
        <v>2924</v>
      </c>
      <c r="G387" s="21">
        <f>F387/F381</f>
        <v>0.8008764721993974</v>
      </c>
    </row>
    <row r="388" spans="1:7" ht="13.5" thickBot="1">
      <c r="A388" s="28" t="s">
        <v>7</v>
      </c>
      <c r="B388" s="25">
        <v>18904</v>
      </c>
      <c r="C388" s="19">
        <f>B388/B379</f>
        <v>0.6181413903603427</v>
      </c>
      <c r="D388" s="32">
        <v>3813</v>
      </c>
      <c r="E388" s="21">
        <f>D388/D380</f>
        <v>0.6845601436265709</v>
      </c>
      <c r="F388" s="33">
        <v>2050</v>
      </c>
      <c r="G388" s="21">
        <f>F388/F381</f>
        <v>0.5614900027389756</v>
      </c>
    </row>
    <row r="389" spans="1:7" ht="13.5" thickBot="1">
      <c r="A389" s="28" t="s">
        <v>8</v>
      </c>
      <c r="B389" s="25">
        <v>4455</v>
      </c>
      <c r="C389" s="19">
        <f>B389/B379</f>
        <v>0.14567392583872865</v>
      </c>
      <c r="D389" s="32">
        <v>1428</v>
      </c>
      <c r="E389" s="21">
        <f>D389/D380</f>
        <v>0.2563734290843806</v>
      </c>
      <c r="F389" s="33">
        <v>874</v>
      </c>
      <c r="G389" s="21">
        <f>F389/F381</f>
        <v>0.2393864694604218</v>
      </c>
    </row>
    <row r="390" spans="1:7" ht="13.5" thickBot="1">
      <c r="A390" s="28" t="s">
        <v>9</v>
      </c>
      <c r="B390" s="25">
        <v>2523</v>
      </c>
      <c r="C390" s="19">
        <f>B390/B379</f>
        <v>0.08249950951540122</v>
      </c>
      <c r="D390" s="32">
        <v>684</v>
      </c>
      <c r="E390" s="21">
        <f>D390/D380</f>
        <v>0.12280071813285458</v>
      </c>
      <c r="F390" s="33">
        <v>539</v>
      </c>
      <c r="G390" s="21">
        <f>F390/F381</f>
        <v>0.14763078608600383</v>
      </c>
    </row>
    <row r="391" spans="1:7" ht="13.5" thickBot="1">
      <c r="A391" s="28" t="s">
        <v>10</v>
      </c>
      <c r="B391" s="25">
        <v>2116</v>
      </c>
      <c r="C391" s="19">
        <f>B391/B379</f>
        <v>0.06919102740173959</v>
      </c>
      <c r="D391" s="32">
        <v>537</v>
      </c>
      <c r="E391" s="21">
        <f>D391/D380</f>
        <v>0.09640933572710951</v>
      </c>
      <c r="F391" s="33">
        <v>170</v>
      </c>
      <c r="G391" s="21">
        <f>F391/F381</f>
        <v>0.046562585592988225</v>
      </c>
    </row>
    <row r="392" spans="1:7" ht="12.75">
      <c r="A392" s="28" t="s">
        <v>87</v>
      </c>
      <c r="B392" s="25">
        <v>2544</v>
      </c>
      <c r="C392" s="19">
        <f>B392/B379</f>
        <v>0.08318618795369825</v>
      </c>
      <c r="D392" s="32">
        <v>486</v>
      </c>
      <c r="E392" s="21">
        <f>D392/D380</f>
        <v>0.08725314183123878</v>
      </c>
      <c r="F392" s="33">
        <v>430</v>
      </c>
      <c r="G392" s="21">
        <f>F392/F381</f>
        <v>0.11777595179402903</v>
      </c>
    </row>
    <row r="393" spans="3:6" ht="13.5" thickBot="1">
      <c r="C393" s="5"/>
      <c r="D393" s="6"/>
      <c r="F393" s="73"/>
    </row>
    <row r="394" spans="1:7" ht="13.5" thickBot="1">
      <c r="A394" s="4" t="s">
        <v>11</v>
      </c>
      <c r="B394" s="3"/>
      <c r="C394" s="3"/>
      <c r="D394" s="3"/>
      <c r="E394" s="3"/>
      <c r="F394" s="46"/>
      <c r="G394" s="43"/>
    </row>
    <row r="395" spans="1:7" ht="12.75">
      <c r="A395" s="29" t="s">
        <v>79</v>
      </c>
      <c r="B395" s="18">
        <v>14102</v>
      </c>
      <c r="C395" s="54"/>
      <c r="D395" s="33">
        <v>5313</v>
      </c>
      <c r="E395" s="56"/>
      <c r="F395" s="85">
        <v>1502</v>
      </c>
      <c r="G395" s="61"/>
    </row>
    <row r="396" spans="1:7" ht="12.75">
      <c r="A396" s="28" t="s">
        <v>80</v>
      </c>
      <c r="B396" s="15">
        <v>25152</v>
      </c>
      <c r="C396" s="58"/>
      <c r="D396" s="34">
        <v>9355</v>
      </c>
      <c r="E396" s="65"/>
      <c r="F396" s="86">
        <v>2856</v>
      </c>
      <c r="G396" s="44"/>
    </row>
    <row r="397" spans="1:7" ht="12.75">
      <c r="A397" s="28" t="s">
        <v>81</v>
      </c>
      <c r="B397" s="76"/>
      <c r="C397" s="62">
        <v>0.56</v>
      </c>
      <c r="D397" s="75"/>
      <c r="E397" s="51">
        <v>0.57</v>
      </c>
      <c r="F397" s="75"/>
      <c r="G397" s="87">
        <v>0.53</v>
      </c>
    </row>
    <row r="398" spans="1:7" ht="12.75">
      <c r="A398" s="28" t="s">
        <v>82</v>
      </c>
      <c r="B398" s="15">
        <v>14619</v>
      </c>
      <c r="C398" s="44"/>
      <c r="D398" s="34">
        <v>5306</v>
      </c>
      <c r="E398" s="65"/>
      <c r="F398" s="86">
        <v>1556</v>
      </c>
      <c r="G398" s="44"/>
    </row>
    <row r="399" spans="1:7" ht="12.75">
      <c r="A399" s="28" t="s">
        <v>83</v>
      </c>
      <c r="B399" s="15">
        <v>19677</v>
      </c>
      <c r="C399" s="44"/>
      <c r="D399" s="34">
        <v>6974</v>
      </c>
      <c r="E399" s="65"/>
      <c r="F399" s="86">
        <v>2240</v>
      </c>
      <c r="G399" s="44"/>
    </row>
    <row r="400" spans="1:7" ht="12.75">
      <c r="A400" s="28" t="s">
        <v>84</v>
      </c>
      <c r="B400" s="76"/>
      <c r="C400" s="62">
        <v>0.74</v>
      </c>
      <c r="D400" s="80"/>
      <c r="E400" s="74">
        <v>0.76</v>
      </c>
      <c r="F400" s="75"/>
      <c r="G400" s="87">
        <v>0.54</v>
      </c>
    </row>
    <row r="401" ht="12.75">
      <c r="A401" s="119" t="s">
        <v>95</v>
      </c>
    </row>
    <row r="402" ht="12.75">
      <c r="A402" s="119"/>
    </row>
    <row r="403" ht="12.75">
      <c r="A403" s="119"/>
    </row>
    <row r="404" ht="12.75">
      <c r="A404" s="119"/>
    </row>
    <row r="405" ht="12.75">
      <c r="A405" s="119"/>
    </row>
    <row r="406" spans="1:7" ht="12.75">
      <c r="A406" s="196" t="s">
        <v>89</v>
      </c>
      <c r="B406" s="196"/>
      <c r="C406" s="196"/>
      <c r="D406" s="196"/>
      <c r="E406" s="196"/>
      <c r="F406" s="197"/>
      <c r="G406" s="197"/>
    </row>
    <row r="407" spans="1:7" ht="12.75">
      <c r="A407" s="198" t="s">
        <v>90</v>
      </c>
      <c r="B407" s="198"/>
      <c r="C407" s="198"/>
      <c r="D407" s="198"/>
      <c r="E407" s="198"/>
      <c r="F407" s="197"/>
      <c r="G407" s="197"/>
    </row>
    <row r="408" spans="1:7" ht="13.5" thickBot="1">
      <c r="A408" s="189" t="s">
        <v>34</v>
      </c>
      <c r="B408" s="189"/>
      <c r="C408" s="189"/>
      <c r="D408" s="189"/>
      <c r="E408" s="189"/>
      <c r="F408" s="190"/>
      <c r="G408" s="190"/>
    </row>
    <row r="409" spans="2:7" ht="12.75">
      <c r="B409" s="191" t="s">
        <v>14</v>
      </c>
      <c r="C409" s="192"/>
      <c r="D409" s="192" t="s">
        <v>15</v>
      </c>
      <c r="E409" s="193"/>
      <c r="F409" s="194" t="s">
        <v>76</v>
      </c>
      <c r="G409" s="195"/>
    </row>
    <row r="410" spans="2:7" ht="12.75">
      <c r="B410" s="66"/>
      <c r="C410" s="38"/>
      <c r="D410" s="39"/>
      <c r="E410" s="66"/>
      <c r="F410" s="187" t="s">
        <v>77</v>
      </c>
      <c r="G410" s="188"/>
    </row>
    <row r="411" spans="2:7" ht="13.5" thickBot="1">
      <c r="B411" s="91" t="s">
        <v>12</v>
      </c>
      <c r="C411" s="7" t="s">
        <v>13</v>
      </c>
      <c r="D411" s="8" t="s">
        <v>12</v>
      </c>
      <c r="E411" s="1" t="s">
        <v>13</v>
      </c>
      <c r="F411" s="40" t="s">
        <v>12</v>
      </c>
      <c r="G411" s="42" t="s">
        <v>13</v>
      </c>
    </row>
    <row r="412" spans="1:7" ht="13.5" thickBot="1">
      <c r="A412" s="4" t="s">
        <v>0</v>
      </c>
      <c r="B412" s="2"/>
      <c r="C412" s="2"/>
      <c r="D412" s="2"/>
      <c r="E412" s="2"/>
      <c r="F412" s="2"/>
      <c r="G412" s="43"/>
    </row>
    <row r="413" spans="1:7" ht="13.5" thickBot="1">
      <c r="A413" s="26" t="s">
        <v>86</v>
      </c>
      <c r="B413" s="23">
        <v>38599</v>
      </c>
      <c r="C413" s="14">
        <f>B413/B413</f>
        <v>1</v>
      </c>
      <c r="D413" s="79"/>
      <c r="E413" s="54"/>
      <c r="F413" s="55"/>
      <c r="G413" s="56"/>
    </row>
    <row r="414" spans="1:7" ht="13.5" thickBot="1">
      <c r="A414" s="27" t="s">
        <v>1</v>
      </c>
      <c r="B414" s="24">
        <v>24875</v>
      </c>
      <c r="C414" s="14">
        <f>B414/B413</f>
        <v>0.6444467473250602</v>
      </c>
      <c r="D414" s="16">
        <v>24875</v>
      </c>
      <c r="E414" s="36">
        <f>D414/D414</f>
        <v>1</v>
      </c>
      <c r="F414" s="17">
        <v>1341</v>
      </c>
      <c r="G414" s="22">
        <f>F414/F415</f>
        <v>0.578765645230902</v>
      </c>
    </row>
    <row r="415" spans="1:7" ht="13.5" thickBot="1">
      <c r="A415" s="28" t="s">
        <v>2</v>
      </c>
      <c r="B415" s="25">
        <v>2317</v>
      </c>
      <c r="C415" s="14">
        <f>B415/B413</f>
        <v>0.0600274618513433</v>
      </c>
      <c r="D415" s="17">
        <v>1341</v>
      </c>
      <c r="E415" s="36">
        <f>D415/D414</f>
        <v>0.05390954773869347</v>
      </c>
      <c r="F415" s="25">
        <v>2317</v>
      </c>
      <c r="G415" s="22">
        <f>F415/F415</f>
        <v>1</v>
      </c>
    </row>
    <row r="416" spans="1:7" ht="13.5" thickBot="1">
      <c r="A416" s="28" t="s">
        <v>16</v>
      </c>
      <c r="B416" s="25">
        <v>21142</v>
      </c>
      <c r="C416" s="14">
        <f>B416/B413</f>
        <v>0.5477343972641778</v>
      </c>
      <c r="D416" s="185"/>
      <c r="E416" s="186"/>
      <c r="F416" s="86">
        <v>1109</v>
      </c>
      <c r="G416" s="22">
        <f>F416/F415</f>
        <v>0.4786361674579197</v>
      </c>
    </row>
    <row r="417" spans="1:7" ht="13.5" thickBot="1">
      <c r="A417" s="28" t="s">
        <v>3</v>
      </c>
      <c r="B417" s="25">
        <v>1797</v>
      </c>
      <c r="C417" s="14">
        <f>B417/B413</f>
        <v>0.04655561024897018</v>
      </c>
      <c r="D417" s="185"/>
      <c r="E417" s="186"/>
      <c r="F417" s="34">
        <v>1357</v>
      </c>
      <c r="G417" s="22">
        <f>F417/F415</f>
        <v>0.5856711264566249</v>
      </c>
    </row>
    <row r="418" spans="1:7" ht="12.75">
      <c r="A418" s="28" t="s">
        <v>4</v>
      </c>
      <c r="B418" s="25">
        <v>0</v>
      </c>
      <c r="C418" s="14">
        <f>B418/B413</f>
        <v>0</v>
      </c>
      <c r="D418" s="17">
        <v>0</v>
      </c>
      <c r="E418" s="36">
        <f>D418/D414</f>
        <v>0</v>
      </c>
      <c r="F418" s="34">
        <v>0</v>
      </c>
      <c r="G418" s="22">
        <f>F418/F415</f>
        <v>0</v>
      </c>
    </row>
    <row r="419" spans="3:6" ht="13.5" thickBot="1">
      <c r="C419" s="5"/>
      <c r="D419" s="6"/>
      <c r="F419" s="73"/>
    </row>
    <row r="420" spans="1:7" ht="13.5" thickBot="1">
      <c r="A420" s="4" t="s">
        <v>5</v>
      </c>
      <c r="B420" s="4"/>
      <c r="C420" s="4"/>
      <c r="D420" s="4"/>
      <c r="E420" s="4"/>
      <c r="F420" s="46"/>
      <c r="G420" s="43"/>
    </row>
    <row r="421" spans="1:7" ht="13.5" thickBot="1">
      <c r="A421" s="29" t="s">
        <v>6</v>
      </c>
      <c r="B421" s="23">
        <v>18366</v>
      </c>
      <c r="C421" s="19">
        <f>B421/B413</f>
        <v>0.4758154356330475</v>
      </c>
      <c r="D421" s="37">
        <v>7382</v>
      </c>
      <c r="E421" s="21">
        <f>D421/D414</f>
        <v>0.2967638190954774</v>
      </c>
      <c r="F421" s="33">
        <v>1504</v>
      </c>
      <c r="G421" s="21">
        <f>F421/F415</f>
        <v>0.6491152352179542</v>
      </c>
    </row>
    <row r="422" spans="1:7" ht="13.5" thickBot="1">
      <c r="A422" s="28" t="s">
        <v>7</v>
      </c>
      <c r="B422" s="25">
        <v>11472</v>
      </c>
      <c r="C422" s="19">
        <f>B422/B413</f>
        <v>0.2972097722738931</v>
      </c>
      <c r="D422" s="32">
        <v>4867</v>
      </c>
      <c r="E422" s="21">
        <f>D422/D414</f>
        <v>0.19565829145728644</v>
      </c>
      <c r="F422" s="34">
        <v>1058</v>
      </c>
      <c r="G422" s="21">
        <f>F422/F415</f>
        <v>0.4566249460509279</v>
      </c>
    </row>
    <row r="423" spans="1:7" ht="13.5" thickBot="1">
      <c r="A423" s="28" t="s">
        <v>8</v>
      </c>
      <c r="B423" s="25">
        <v>10524</v>
      </c>
      <c r="C423" s="19">
        <f>B423/B413</f>
        <v>0.2726495505064898</v>
      </c>
      <c r="D423" s="32">
        <v>4532</v>
      </c>
      <c r="E423" s="21">
        <f>D423/D414</f>
        <v>0.18219095477386935</v>
      </c>
      <c r="F423" s="34">
        <v>931</v>
      </c>
      <c r="G423" s="21">
        <f>F423/F415</f>
        <v>0.40181268882175225</v>
      </c>
    </row>
    <row r="424" spans="1:7" ht="13.5" thickBot="1">
      <c r="A424" s="28" t="s">
        <v>9</v>
      </c>
      <c r="B424" s="25">
        <v>9595</v>
      </c>
      <c r="C424" s="19">
        <f>B424/B413</f>
        <v>0.24858156947071167</v>
      </c>
      <c r="D424" s="32">
        <v>3887</v>
      </c>
      <c r="E424" s="21">
        <f>D424/D414</f>
        <v>0.15626130653266332</v>
      </c>
      <c r="F424" s="34">
        <v>703</v>
      </c>
      <c r="G424" s="21">
        <f>F424/F415</f>
        <v>0.3034095813552007</v>
      </c>
    </row>
    <row r="425" spans="1:7" ht="13.5" thickBot="1">
      <c r="A425" s="28" t="s">
        <v>10</v>
      </c>
      <c r="B425" s="25">
        <v>2653</v>
      </c>
      <c r="C425" s="19">
        <f>B425/B413</f>
        <v>0.06873235057903054</v>
      </c>
      <c r="D425" s="32">
        <v>1956</v>
      </c>
      <c r="E425" s="21">
        <f>D425/D414</f>
        <v>0.07863316582914573</v>
      </c>
      <c r="F425" s="34">
        <v>149</v>
      </c>
      <c r="G425" s="21">
        <f>F425/F415</f>
        <v>0.06430729391454466</v>
      </c>
    </row>
    <row r="426" spans="1:7" ht="12.75">
      <c r="A426" s="28" t="s">
        <v>87</v>
      </c>
      <c r="B426" s="25">
        <v>10432</v>
      </c>
      <c r="C426" s="19">
        <f>B426/B413</f>
        <v>0.27026606906914685</v>
      </c>
      <c r="D426" s="32">
        <v>4553</v>
      </c>
      <c r="E426" s="21">
        <f>D426/D414</f>
        <v>0.183035175879397</v>
      </c>
      <c r="F426" s="34">
        <v>820</v>
      </c>
      <c r="G426" s="21">
        <f>F426/F415</f>
        <v>0.35390591281829953</v>
      </c>
    </row>
    <row r="427" spans="3:6" ht="13.5" thickBot="1">
      <c r="C427" s="5"/>
      <c r="D427" s="6"/>
      <c r="F427" s="73"/>
    </row>
    <row r="428" spans="1:7" ht="13.5" thickBot="1">
      <c r="A428" s="4" t="s">
        <v>11</v>
      </c>
      <c r="B428" s="3"/>
      <c r="C428" s="3"/>
      <c r="D428" s="3"/>
      <c r="E428" s="3"/>
      <c r="F428" s="46"/>
      <c r="G428" s="43"/>
    </row>
    <row r="429" spans="1:7" ht="12.75">
      <c r="A429" s="29" t="s">
        <v>79</v>
      </c>
      <c r="B429" s="18">
        <v>13099</v>
      </c>
      <c r="C429" s="54"/>
      <c r="D429" s="33">
        <v>7579</v>
      </c>
      <c r="E429" s="56"/>
      <c r="F429" s="85">
        <v>833</v>
      </c>
      <c r="G429" s="61"/>
    </row>
    <row r="430" spans="1:7" ht="12.75">
      <c r="A430" s="28" t="s">
        <v>80</v>
      </c>
      <c r="B430" s="15">
        <v>19881</v>
      </c>
      <c r="C430" s="44"/>
      <c r="D430" s="34">
        <v>9590</v>
      </c>
      <c r="E430" s="65"/>
      <c r="F430" s="86">
        <v>1375</v>
      </c>
      <c r="G430" s="44"/>
    </row>
    <row r="431" spans="1:7" ht="12.75">
      <c r="A431" s="28" t="s">
        <v>81</v>
      </c>
      <c r="B431" s="76"/>
      <c r="C431" s="62">
        <v>0.66</v>
      </c>
      <c r="D431" s="75"/>
      <c r="E431" s="51">
        <v>0.79</v>
      </c>
      <c r="F431" s="75"/>
      <c r="G431" s="87">
        <v>0.61</v>
      </c>
    </row>
    <row r="432" spans="1:7" ht="12.75">
      <c r="A432" s="28" t="s">
        <v>82</v>
      </c>
      <c r="B432" s="15">
        <v>7005</v>
      </c>
      <c r="C432" s="44"/>
      <c r="D432" s="34">
        <v>1812</v>
      </c>
      <c r="E432" s="65"/>
      <c r="F432" s="86">
        <v>534</v>
      </c>
      <c r="G432" s="44"/>
    </row>
    <row r="433" spans="1:7" ht="12.75">
      <c r="A433" s="28" t="s">
        <v>83</v>
      </c>
      <c r="B433" s="15">
        <v>9225</v>
      </c>
      <c r="C433" s="44"/>
      <c r="D433" s="34">
        <v>2275</v>
      </c>
      <c r="E433" s="65"/>
      <c r="F433" s="86">
        <v>714</v>
      </c>
      <c r="G433" s="44"/>
    </row>
    <row r="434" spans="1:7" ht="12.75">
      <c r="A434" s="28" t="s">
        <v>84</v>
      </c>
      <c r="B434" s="76"/>
      <c r="C434" s="62">
        <v>0.76</v>
      </c>
      <c r="D434" s="80"/>
      <c r="E434" s="74">
        <v>0.8</v>
      </c>
      <c r="F434" s="75"/>
      <c r="G434" s="87">
        <v>0.75</v>
      </c>
    </row>
    <row r="435" ht="12.75">
      <c r="A435" s="119" t="s">
        <v>96</v>
      </c>
    </row>
    <row r="436" spans="1:7" ht="12.75">
      <c r="A436" s="196" t="s">
        <v>89</v>
      </c>
      <c r="B436" s="196"/>
      <c r="C436" s="196"/>
      <c r="D436" s="196"/>
      <c r="E436" s="196"/>
      <c r="F436" s="197"/>
      <c r="G436" s="197"/>
    </row>
    <row r="437" spans="1:7" ht="12.75">
      <c r="A437" s="198" t="s">
        <v>90</v>
      </c>
      <c r="B437" s="198"/>
      <c r="C437" s="198"/>
      <c r="D437" s="198"/>
      <c r="E437" s="198"/>
      <c r="F437" s="197"/>
      <c r="G437" s="197"/>
    </row>
    <row r="438" spans="1:7" ht="13.5" thickBot="1">
      <c r="A438" s="189" t="s">
        <v>35</v>
      </c>
      <c r="B438" s="189"/>
      <c r="C438" s="189"/>
      <c r="D438" s="189"/>
      <c r="E438" s="189"/>
      <c r="F438" s="190"/>
      <c r="G438" s="190"/>
    </row>
    <row r="439" spans="2:7" ht="12.75">
      <c r="B439" s="191" t="s">
        <v>14</v>
      </c>
      <c r="C439" s="192"/>
      <c r="D439" s="192" t="s">
        <v>15</v>
      </c>
      <c r="E439" s="193"/>
      <c r="F439" s="194" t="s">
        <v>76</v>
      </c>
      <c r="G439" s="195"/>
    </row>
    <row r="440" spans="2:7" ht="12.75">
      <c r="B440" s="66"/>
      <c r="C440" s="38"/>
      <c r="D440" s="39"/>
      <c r="E440" s="66"/>
      <c r="F440" s="187" t="s">
        <v>77</v>
      </c>
      <c r="G440" s="188"/>
    </row>
    <row r="441" spans="2:7" ht="13.5" thickBot="1">
      <c r="B441" s="91" t="s">
        <v>12</v>
      </c>
      <c r="C441" s="7" t="s">
        <v>13</v>
      </c>
      <c r="D441" s="8" t="s">
        <v>12</v>
      </c>
      <c r="E441" s="1" t="s">
        <v>13</v>
      </c>
      <c r="F441" s="40" t="s">
        <v>12</v>
      </c>
      <c r="G441" s="42" t="s">
        <v>13</v>
      </c>
    </row>
    <row r="442" spans="1:7" ht="13.5" thickBot="1">
      <c r="A442" s="4" t="s">
        <v>0</v>
      </c>
      <c r="B442" s="2"/>
      <c r="C442" s="2"/>
      <c r="D442" s="2"/>
      <c r="E442" s="2"/>
      <c r="F442" s="2"/>
      <c r="G442" s="43"/>
    </row>
    <row r="443" spans="1:7" ht="13.5" thickBot="1">
      <c r="A443" s="26" t="s">
        <v>86</v>
      </c>
      <c r="B443" s="23">
        <v>126171</v>
      </c>
      <c r="C443" s="14">
        <f>B443/B443</f>
        <v>1</v>
      </c>
      <c r="D443" s="79"/>
      <c r="E443" s="54"/>
      <c r="F443" s="55"/>
      <c r="G443" s="56"/>
    </row>
    <row r="444" spans="1:7" ht="13.5" thickBot="1">
      <c r="A444" s="27" t="s">
        <v>1</v>
      </c>
      <c r="B444" s="24">
        <v>25051</v>
      </c>
      <c r="C444" s="14">
        <f>B444/B443</f>
        <v>0.19854800231431946</v>
      </c>
      <c r="D444" s="24">
        <v>25051</v>
      </c>
      <c r="E444" s="36">
        <f>D444/D444</f>
        <v>1</v>
      </c>
      <c r="F444" s="17">
        <v>1754</v>
      </c>
      <c r="G444" s="22">
        <f>F444/F445</f>
        <v>0.14841766796412253</v>
      </c>
    </row>
    <row r="445" spans="1:7" ht="13.5" thickBot="1">
      <c r="A445" s="28" t="s">
        <v>2</v>
      </c>
      <c r="B445" s="25">
        <v>11818</v>
      </c>
      <c r="C445" s="14">
        <f>B445/B443</f>
        <v>0.09366653192889016</v>
      </c>
      <c r="D445" s="17">
        <v>1754</v>
      </c>
      <c r="E445" s="36">
        <f>D445/D444</f>
        <v>0.0700171649834338</v>
      </c>
      <c r="F445" s="25">
        <v>11818</v>
      </c>
      <c r="G445" s="22">
        <f>F445/F445</f>
        <v>1</v>
      </c>
    </row>
    <row r="446" spans="1:7" ht="13.5" thickBot="1">
      <c r="A446" s="28" t="s">
        <v>16</v>
      </c>
      <c r="B446" s="25">
        <v>804</v>
      </c>
      <c r="C446" s="14">
        <f>B446/B443</f>
        <v>0.006372304253750862</v>
      </c>
      <c r="D446" s="185"/>
      <c r="E446" s="186"/>
      <c r="F446" s="86">
        <v>68</v>
      </c>
      <c r="G446" s="22">
        <f>F446/F445</f>
        <v>0.005753934675918091</v>
      </c>
    </row>
    <row r="447" spans="1:7" ht="13.5" thickBot="1">
      <c r="A447" s="28" t="s">
        <v>3</v>
      </c>
      <c r="B447" s="25">
        <v>7748</v>
      </c>
      <c r="C447" s="14">
        <f>B447/B443</f>
        <v>0.061408723082166265</v>
      </c>
      <c r="D447" s="185"/>
      <c r="E447" s="186"/>
      <c r="F447" s="34">
        <v>1708</v>
      </c>
      <c r="G447" s="22">
        <f>F447/F445</f>
        <v>0.14452530038923675</v>
      </c>
    </row>
    <row r="448" spans="1:7" ht="12.75">
      <c r="A448" s="28" t="s">
        <v>4</v>
      </c>
      <c r="B448" s="25">
        <v>0</v>
      </c>
      <c r="C448" s="14">
        <f>B448/B443</f>
        <v>0</v>
      </c>
      <c r="D448" s="17">
        <v>0</v>
      </c>
      <c r="E448" s="36">
        <f>D448/D444</f>
        <v>0</v>
      </c>
      <c r="F448" s="34">
        <v>0</v>
      </c>
      <c r="G448" s="22">
        <f>F448/F445</f>
        <v>0</v>
      </c>
    </row>
    <row r="449" spans="3:6" ht="13.5" thickBot="1">
      <c r="C449" s="5"/>
      <c r="D449" s="6"/>
      <c r="F449" s="73"/>
    </row>
    <row r="450" spans="1:7" ht="13.5" thickBot="1">
      <c r="A450" s="4" t="s">
        <v>5</v>
      </c>
      <c r="B450" s="4"/>
      <c r="C450" s="4"/>
      <c r="D450" s="4"/>
      <c r="E450" s="4"/>
      <c r="F450" s="46"/>
      <c r="G450" s="43"/>
    </row>
    <row r="451" spans="1:7" ht="13.5" thickBot="1">
      <c r="A451" s="29" t="s">
        <v>6</v>
      </c>
      <c r="B451" s="23">
        <v>101012</v>
      </c>
      <c r="C451" s="19">
        <f>B451/B443</f>
        <v>0.8005960165172662</v>
      </c>
      <c r="D451" s="37">
        <v>24253</v>
      </c>
      <c r="E451" s="21">
        <f>D451/D444</f>
        <v>0.9681449842321663</v>
      </c>
      <c r="F451" s="33">
        <v>10053</v>
      </c>
      <c r="G451" s="21">
        <f>F451/F445</f>
        <v>0.8506515484853613</v>
      </c>
    </row>
    <row r="452" spans="1:7" ht="13.5" thickBot="1">
      <c r="A452" s="28" t="s">
        <v>7</v>
      </c>
      <c r="B452" s="25">
        <v>16532</v>
      </c>
      <c r="C452" s="19">
        <f>B452/B443</f>
        <v>0.13102852477986224</v>
      </c>
      <c r="D452" s="32">
        <v>13833</v>
      </c>
      <c r="E452" s="21">
        <f>D452/D444</f>
        <v>0.5521935252085745</v>
      </c>
      <c r="F452" s="34">
        <v>1837</v>
      </c>
      <c r="G452" s="21">
        <f>F452/F445</f>
        <v>0.15544085293619903</v>
      </c>
    </row>
    <row r="453" spans="1:7" ht="13.5" thickBot="1">
      <c r="A453" s="28" t="s">
        <v>8</v>
      </c>
      <c r="B453" s="25">
        <v>28373</v>
      </c>
      <c r="C453" s="19">
        <f>B453/B443</f>
        <v>0.22487734899461842</v>
      </c>
      <c r="D453" s="32">
        <v>5090</v>
      </c>
      <c r="E453" s="21">
        <f>D453/D444</f>
        <v>0.20318550157678336</v>
      </c>
      <c r="F453" s="34">
        <v>4100</v>
      </c>
      <c r="G453" s="21">
        <f>F453/F445</f>
        <v>0.3469284142832967</v>
      </c>
    </row>
    <row r="454" spans="1:7" ht="13.5" thickBot="1">
      <c r="A454" s="28" t="s">
        <v>9</v>
      </c>
      <c r="B454" s="25">
        <v>31058</v>
      </c>
      <c r="C454" s="19">
        <f>B454/B443</f>
        <v>0.2461579919315849</v>
      </c>
      <c r="D454" s="32">
        <v>4099</v>
      </c>
      <c r="E454" s="21">
        <f>D454/D444</f>
        <v>0.16362620254680452</v>
      </c>
      <c r="F454" s="34">
        <v>4129</v>
      </c>
      <c r="G454" s="21">
        <f>F454/F445</f>
        <v>0.3493822981892029</v>
      </c>
    </row>
    <row r="455" spans="1:7" ht="13.5" thickBot="1">
      <c r="A455" s="28" t="s">
        <v>10</v>
      </c>
      <c r="B455" s="25">
        <v>3709</v>
      </c>
      <c r="C455" s="19">
        <f>B455/B443</f>
        <v>0.029396612533783516</v>
      </c>
      <c r="D455" s="32">
        <v>1587</v>
      </c>
      <c r="E455" s="21">
        <f>D455/D444</f>
        <v>0.0633507644405413</v>
      </c>
      <c r="F455" s="34">
        <v>410</v>
      </c>
      <c r="G455" s="21">
        <f>F455/F445</f>
        <v>0.034692841428329665</v>
      </c>
    </row>
    <row r="456" spans="1:7" ht="12.75">
      <c r="A456" s="28" t="s">
        <v>87</v>
      </c>
      <c r="B456" s="25">
        <v>102276</v>
      </c>
      <c r="C456" s="19">
        <f>B456/B443</f>
        <v>0.8106141664883373</v>
      </c>
      <c r="D456" s="32">
        <v>19079</v>
      </c>
      <c r="E456" s="21">
        <f>D456/D444</f>
        <v>0.7616063231008742</v>
      </c>
      <c r="F456" s="34">
        <v>10299</v>
      </c>
      <c r="G456" s="21">
        <f>F456/F445</f>
        <v>0.8714672533423591</v>
      </c>
    </row>
    <row r="457" spans="3:6" ht="13.5" thickBot="1">
      <c r="C457" s="5"/>
      <c r="D457" s="6"/>
      <c r="F457" s="73"/>
    </row>
    <row r="458" spans="1:7" ht="13.5" thickBot="1">
      <c r="A458" s="4" t="s">
        <v>11</v>
      </c>
      <c r="B458" s="3"/>
      <c r="C458" s="3"/>
      <c r="D458" s="3"/>
      <c r="E458" s="3"/>
      <c r="F458" s="46"/>
      <c r="G458" s="43"/>
    </row>
    <row r="459" spans="1:7" ht="12.75">
      <c r="A459" s="29" t="s">
        <v>79</v>
      </c>
      <c r="B459" s="18">
        <v>46446</v>
      </c>
      <c r="C459" s="61"/>
      <c r="D459" s="33">
        <v>14168</v>
      </c>
      <c r="E459" s="56"/>
      <c r="F459" s="85">
        <v>4666</v>
      </c>
      <c r="G459" s="61"/>
    </row>
    <row r="460" spans="1:7" ht="12.75">
      <c r="A460" s="28" t="s">
        <v>80</v>
      </c>
      <c r="B460" s="15">
        <v>76390</v>
      </c>
      <c r="C460" s="44"/>
      <c r="D460" s="34">
        <v>23202</v>
      </c>
      <c r="E460" s="65"/>
      <c r="F460" s="86">
        <v>7449</v>
      </c>
      <c r="G460" s="44"/>
    </row>
    <row r="461" spans="1:7" ht="12.75">
      <c r="A461" s="28" t="s">
        <v>81</v>
      </c>
      <c r="B461" s="76"/>
      <c r="C461" s="62">
        <v>0.61</v>
      </c>
      <c r="D461" s="75"/>
      <c r="E461" s="51">
        <v>0.61</v>
      </c>
      <c r="F461" s="75"/>
      <c r="G461" s="87">
        <v>0.63</v>
      </c>
    </row>
    <row r="462" spans="1:7" ht="12.75">
      <c r="A462" s="28" t="s">
        <v>82</v>
      </c>
      <c r="B462" s="15">
        <v>40596</v>
      </c>
      <c r="C462" s="44"/>
      <c r="D462" s="34">
        <v>7923</v>
      </c>
      <c r="E462" s="65"/>
      <c r="F462" s="86">
        <v>4721</v>
      </c>
      <c r="G462" s="44"/>
    </row>
    <row r="463" spans="1:7" ht="12.75">
      <c r="A463" s="28" t="s">
        <v>83</v>
      </c>
      <c r="B463" s="15">
        <v>50577</v>
      </c>
      <c r="C463" s="44"/>
      <c r="D463" s="34">
        <v>9297</v>
      </c>
      <c r="E463" s="65"/>
      <c r="F463" s="86">
        <v>5736</v>
      </c>
      <c r="G463" s="44"/>
    </row>
    <row r="464" spans="1:7" ht="12.75">
      <c r="A464" s="28" t="s">
        <v>84</v>
      </c>
      <c r="B464" s="76"/>
      <c r="C464" s="62">
        <v>0.8</v>
      </c>
      <c r="D464" s="80"/>
      <c r="E464" s="74">
        <v>0.85</v>
      </c>
      <c r="F464" s="75"/>
      <c r="G464" s="87">
        <v>0.82</v>
      </c>
    </row>
    <row r="465" ht="12.75">
      <c r="A465" s="119" t="s">
        <v>91</v>
      </c>
    </row>
    <row r="466" spans="1:7" ht="12.75">
      <c r="A466" s="196" t="s">
        <v>89</v>
      </c>
      <c r="B466" s="196"/>
      <c r="C466" s="196"/>
      <c r="D466" s="196"/>
      <c r="E466" s="196"/>
      <c r="F466" s="197"/>
      <c r="G466" s="197"/>
    </row>
    <row r="467" spans="1:7" ht="12.75">
      <c r="A467" s="198" t="s">
        <v>90</v>
      </c>
      <c r="B467" s="198"/>
      <c r="C467" s="198"/>
      <c r="D467" s="198"/>
      <c r="E467" s="198"/>
      <c r="F467" s="197"/>
      <c r="G467" s="197"/>
    </row>
    <row r="468" spans="1:7" ht="13.5" thickBot="1">
      <c r="A468" s="189" t="s">
        <v>36</v>
      </c>
      <c r="B468" s="189"/>
      <c r="C468" s="189"/>
      <c r="D468" s="189"/>
      <c r="E468" s="189"/>
      <c r="F468" s="190"/>
      <c r="G468" s="190"/>
    </row>
    <row r="469" spans="2:7" ht="12.75">
      <c r="B469" s="191" t="s">
        <v>14</v>
      </c>
      <c r="C469" s="192"/>
      <c r="D469" s="192" t="s">
        <v>15</v>
      </c>
      <c r="E469" s="193"/>
      <c r="F469" s="194" t="s">
        <v>76</v>
      </c>
      <c r="G469" s="195"/>
    </row>
    <row r="470" spans="2:7" ht="12.75">
      <c r="B470" s="66"/>
      <c r="C470" s="38"/>
      <c r="D470" s="39"/>
      <c r="E470" s="66"/>
      <c r="F470" s="187" t="s">
        <v>77</v>
      </c>
      <c r="G470" s="188"/>
    </row>
    <row r="471" spans="2:7" ht="13.5" thickBot="1">
      <c r="B471" s="91" t="s">
        <v>12</v>
      </c>
      <c r="C471" s="7" t="s">
        <v>13</v>
      </c>
      <c r="D471" s="8" t="s">
        <v>12</v>
      </c>
      <c r="E471" s="1" t="s">
        <v>13</v>
      </c>
      <c r="F471" s="40" t="s">
        <v>12</v>
      </c>
      <c r="G471" s="42" t="s">
        <v>13</v>
      </c>
    </row>
    <row r="472" spans="1:7" ht="13.5" thickBot="1">
      <c r="A472" s="4" t="s">
        <v>0</v>
      </c>
      <c r="B472" s="2"/>
      <c r="C472" s="2"/>
      <c r="D472" s="2"/>
      <c r="E472" s="2"/>
      <c r="F472" s="2"/>
      <c r="G472" s="43"/>
    </row>
    <row r="473" spans="1:7" ht="12.75">
      <c r="A473" s="26" t="s">
        <v>86</v>
      </c>
      <c r="B473" s="23"/>
      <c r="C473" s="14"/>
      <c r="D473" s="79"/>
      <c r="E473" s="54"/>
      <c r="F473" s="55"/>
      <c r="G473" s="56"/>
    </row>
    <row r="474" spans="1:7" ht="12.75">
      <c r="A474" s="27" t="s">
        <v>1</v>
      </c>
      <c r="B474" s="24"/>
      <c r="C474" s="10"/>
      <c r="D474" s="16"/>
      <c r="E474" s="36"/>
      <c r="F474" s="17"/>
      <c r="G474" s="22"/>
    </row>
    <row r="475" spans="1:7" ht="12.75">
      <c r="A475" s="28" t="s">
        <v>2</v>
      </c>
      <c r="B475" s="25"/>
      <c r="C475" s="11"/>
      <c r="D475" s="17"/>
      <c r="E475" s="35"/>
      <c r="F475" s="25"/>
      <c r="G475" s="22"/>
    </row>
    <row r="476" spans="1:7" ht="12.75">
      <c r="A476" s="28" t="s">
        <v>16</v>
      </c>
      <c r="B476" s="25"/>
      <c r="C476" s="11"/>
      <c r="D476" s="185"/>
      <c r="E476" s="186"/>
      <c r="F476" s="86"/>
      <c r="G476" s="22"/>
    </row>
    <row r="477" spans="1:7" ht="12.75">
      <c r="A477" s="28" t="s">
        <v>3</v>
      </c>
      <c r="B477" s="25"/>
      <c r="C477" s="11"/>
      <c r="D477" s="185"/>
      <c r="E477" s="186"/>
      <c r="F477" s="34"/>
      <c r="G477" s="22"/>
    </row>
    <row r="478" spans="1:7" ht="12.75">
      <c r="A478" s="28" t="s">
        <v>4</v>
      </c>
      <c r="B478" s="25"/>
      <c r="C478" s="11"/>
      <c r="D478" s="17"/>
      <c r="E478" s="35"/>
      <c r="F478" s="34"/>
      <c r="G478" s="22"/>
    </row>
    <row r="479" spans="3:6" ht="13.5" thickBot="1">
      <c r="C479" s="5"/>
      <c r="D479" s="6"/>
      <c r="F479" s="73"/>
    </row>
    <row r="480" spans="1:7" ht="13.5" thickBot="1">
      <c r="A480" s="4" t="s">
        <v>5</v>
      </c>
      <c r="B480" s="4"/>
      <c r="C480" s="4"/>
      <c r="D480" s="4"/>
      <c r="E480" s="4"/>
      <c r="F480" s="46"/>
      <c r="G480" s="43"/>
    </row>
    <row r="481" spans="1:7" ht="12.75">
      <c r="A481" s="29" t="s">
        <v>6</v>
      </c>
      <c r="B481" s="23"/>
      <c r="C481" s="98"/>
      <c r="D481" s="37"/>
      <c r="E481" s="97"/>
      <c r="F481" s="33"/>
      <c r="G481" s="21"/>
    </row>
    <row r="482" spans="1:7" ht="12.75">
      <c r="A482" s="28" t="s">
        <v>7</v>
      </c>
      <c r="B482" s="25"/>
      <c r="C482" s="20"/>
      <c r="D482" s="32"/>
      <c r="E482" s="22"/>
      <c r="F482" s="34"/>
      <c r="G482" s="22"/>
    </row>
    <row r="483" spans="1:7" ht="12.75">
      <c r="A483" s="28" t="s">
        <v>8</v>
      </c>
      <c r="B483" s="25"/>
      <c r="C483" s="20"/>
      <c r="D483" s="32"/>
      <c r="E483" s="22"/>
      <c r="F483" s="34"/>
      <c r="G483" s="22"/>
    </row>
    <row r="484" spans="1:7" ht="12.75">
      <c r="A484" s="28" t="s">
        <v>9</v>
      </c>
      <c r="B484" s="25"/>
      <c r="C484" s="20"/>
      <c r="D484" s="32"/>
      <c r="E484" s="22"/>
      <c r="F484" s="34"/>
      <c r="G484" s="22"/>
    </row>
    <row r="485" spans="1:7" ht="12.75">
      <c r="A485" s="28" t="s">
        <v>10</v>
      </c>
      <c r="B485" s="25"/>
      <c r="C485" s="20"/>
      <c r="D485" s="32"/>
      <c r="E485" s="22"/>
      <c r="F485" s="34"/>
      <c r="G485" s="22"/>
    </row>
    <row r="486" spans="1:7" ht="12.75">
      <c r="A486" s="28" t="s">
        <v>87</v>
      </c>
      <c r="B486" s="25"/>
      <c r="C486" s="20"/>
      <c r="D486" s="32"/>
      <c r="E486" s="22"/>
      <c r="F486" s="34"/>
      <c r="G486" s="22"/>
    </row>
    <row r="487" spans="3:6" ht="13.5" thickBot="1">
      <c r="C487" s="5"/>
      <c r="D487" s="6"/>
      <c r="F487" s="73"/>
    </row>
    <row r="488" spans="1:7" ht="13.5" thickBot="1">
      <c r="A488" s="4" t="s">
        <v>11</v>
      </c>
      <c r="B488" s="3"/>
      <c r="C488" s="3"/>
      <c r="D488" s="3"/>
      <c r="E488" s="3"/>
      <c r="F488" s="46"/>
      <c r="G488" s="43"/>
    </row>
    <row r="489" spans="1:7" ht="12.75">
      <c r="A489" s="29" t="s">
        <v>79</v>
      </c>
      <c r="B489" s="18"/>
      <c r="C489" s="54"/>
      <c r="D489" s="33"/>
      <c r="E489" s="56"/>
      <c r="F489" s="85"/>
      <c r="G489" s="61"/>
    </row>
    <row r="490" spans="1:7" ht="12.75">
      <c r="A490" s="28" t="s">
        <v>80</v>
      </c>
      <c r="B490" s="15"/>
      <c r="C490" s="58"/>
      <c r="D490" s="34"/>
      <c r="E490" s="65"/>
      <c r="F490" s="86"/>
      <c r="G490" s="44"/>
    </row>
    <row r="491" spans="1:7" ht="12.75">
      <c r="A491" s="28" t="s">
        <v>81</v>
      </c>
      <c r="B491" s="76"/>
      <c r="C491" s="88"/>
      <c r="D491" s="75"/>
      <c r="E491" s="51"/>
      <c r="F491" s="75"/>
      <c r="G491" s="87"/>
    </row>
    <row r="492" spans="1:7" ht="12.75">
      <c r="A492" s="28" t="s">
        <v>82</v>
      </c>
      <c r="B492" s="15"/>
      <c r="C492" s="58"/>
      <c r="D492" s="34"/>
      <c r="E492" s="65"/>
      <c r="F492" s="86"/>
      <c r="G492" s="44"/>
    </row>
    <row r="493" spans="1:7" ht="12.75">
      <c r="A493" s="28" t="s">
        <v>83</v>
      </c>
      <c r="B493" s="15"/>
      <c r="C493" s="58"/>
      <c r="D493" s="34"/>
      <c r="E493" s="65"/>
      <c r="F493" s="86"/>
      <c r="G493" s="44"/>
    </row>
    <row r="494" spans="1:7" ht="12.75">
      <c r="A494" s="28" t="s">
        <v>84</v>
      </c>
      <c r="B494" s="76"/>
      <c r="C494" s="88"/>
      <c r="D494" s="80"/>
      <c r="E494" s="74"/>
      <c r="F494" s="75"/>
      <c r="G494" s="87"/>
    </row>
    <row r="495" ht="12.75">
      <c r="A495" s="119" t="s">
        <v>102</v>
      </c>
    </row>
    <row r="496" spans="1:7" ht="12.75">
      <c r="A496" s="196" t="s">
        <v>89</v>
      </c>
      <c r="B496" s="196"/>
      <c r="C496" s="196"/>
      <c r="D496" s="196"/>
      <c r="E496" s="196"/>
      <c r="F496" s="197"/>
      <c r="G496" s="197"/>
    </row>
    <row r="497" spans="1:7" ht="12.75">
      <c r="A497" s="198" t="s">
        <v>90</v>
      </c>
      <c r="B497" s="198"/>
      <c r="C497" s="198"/>
      <c r="D497" s="198"/>
      <c r="E497" s="198"/>
      <c r="F497" s="197"/>
      <c r="G497" s="197"/>
    </row>
    <row r="498" spans="1:7" ht="13.5" thickBot="1">
      <c r="A498" s="189" t="s">
        <v>37</v>
      </c>
      <c r="B498" s="189"/>
      <c r="C498" s="189"/>
      <c r="D498" s="189"/>
      <c r="E498" s="189"/>
      <c r="F498" s="190"/>
      <c r="G498" s="190"/>
    </row>
    <row r="499" spans="2:7" ht="12.75">
      <c r="B499" s="191" t="s">
        <v>14</v>
      </c>
      <c r="C499" s="192"/>
      <c r="D499" s="192" t="s">
        <v>15</v>
      </c>
      <c r="E499" s="193"/>
      <c r="F499" s="194" t="s">
        <v>76</v>
      </c>
      <c r="G499" s="195"/>
    </row>
    <row r="500" spans="2:7" ht="12.75">
      <c r="B500" s="66"/>
      <c r="C500" s="38"/>
      <c r="D500" s="39"/>
      <c r="E500" s="66"/>
      <c r="F500" s="187" t="s">
        <v>77</v>
      </c>
      <c r="G500" s="188"/>
    </row>
    <row r="501" spans="2:7" ht="13.5" thickBot="1">
      <c r="B501" s="91" t="s">
        <v>12</v>
      </c>
      <c r="C501" s="7" t="s">
        <v>13</v>
      </c>
      <c r="D501" s="8" t="s">
        <v>12</v>
      </c>
      <c r="E501" s="1" t="s">
        <v>13</v>
      </c>
      <c r="F501" s="40" t="s">
        <v>12</v>
      </c>
      <c r="G501" s="42" t="s">
        <v>13</v>
      </c>
    </row>
    <row r="502" spans="1:7" ht="13.5" thickBot="1">
      <c r="A502" s="4" t="s">
        <v>0</v>
      </c>
      <c r="B502" s="2"/>
      <c r="C502" s="2"/>
      <c r="D502" s="2"/>
      <c r="E502" s="2"/>
      <c r="F502" s="2"/>
      <c r="G502" s="43"/>
    </row>
    <row r="503" spans="1:7" ht="13.5" thickBot="1">
      <c r="A503" s="26" t="s">
        <v>86</v>
      </c>
      <c r="B503" s="23">
        <v>260201</v>
      </c>
      <c r="C503" s="14">
        <f>B503/B503</f>
        <v>1</v>
      </c>
      <c r="D503" s="79"/>
      <c r="E503" s="54"/>
      <c r="F503" s="55"/>
      <c r="G503" s="56"/>
    </row>
    <row r="504" spans="1:7" ht="13.5" thickBot="1">
      <c r="A504" s="27" t="s">
        <v>1</v>
      </c>
      <c r="B504" s="24">
        <v>100001</v>
      </c>
      <c r="C504" s="14">
        <f>B504/B503</f>
        <v>0.3843221202070707</v>
      </c>
      <c r="D504" s="24">
        <v>100001</v>
      </c>
      <c r="E504" s="36">
        <f>D504/D504</f>
        <v>1</v>
      </c>
      <c r="F504" s="17">
        <v>15860</v>
      </c>
      <c r="G504" s="22">
        <f>F504/F505</f>
        <v>0.4220105369591826</v>
      </c>
    </row>
    <row r="505" spans="1:7" ht="13.5" thickBot="1">
      <c r="A505" s="28" t="s">
        <v>2</v>
      </c>
      <c r="B505" s="25">
        <v>37582</v>
      </c>
      <c r="C505" s="14">
        <f>B505/B503</f>
        <v>0.1444344948712726</v>
      </c>
      <c r="D505" s="17">
        <v>15860</v>
      </c>
      <c r="E505" s="36">
        <f>D505/D504</f>
        <v>0.15859841401585983</v>
      </c>
      <c r="F505" s="25">
        <v>37582</v>
      </c>
      <c r="G505" s="22">
        <f>F505/F505</f>
        <v>1</v>
      </c>
    </row>
    <row r="506" spans="1:7" ht="13.5" thickBot="1">
      <c r="A506" s="28" t="s">
        <v>16</v>
      </c>
      <c r="B506" s="25">
        <v>189</v>
      </c>
      <c r="C506" s="14">
        <f>B506/B503</f>
        <v>0.0007263615435759279</v>
      </c>
      <c r="D506" s="185"/>
      <c r="E506" s="186"/>
      <c r="F506" s="86">
        <v>8</v>
      </c>
      <c r="G506" s="22">
        <f>F506/F505</f>
        <v>0.00021286786227449312</v>
      </c>
    </row>
    <row r="507" spans="1:7" ht="13.5" thickBot="1">
      <c r="A507" s="28" t="s">
        <v>3</v>
      </c>
      <c r="B507" s="25">
        <v>9427</v>
      </c>
      <c r="C507" s="14">
        <f>B507/B503</f>
        <v>0.0362296839750808</v>
      </c>
      <c r="D507" s="185"/>
      <c r="E507" s="186"/>
      <c r="F507" s="34">
        <v>6041</v>
      </c>
      <c r="G507" s="22">
        <f>F507/F505</f>
        <v>0.1607418445000266</v>
      </c>
    </row>
    <row r="508" spans="1:7" ht="12.75">
      <c r="A508" s="28" t="s">
        <v>4</v>
      </c>
      <c r="B508" s="25">
        <v>2916</v>
      </c>
      <c r="C508" s="14">
        <f>B508/B503</f>
        <v>0.0112067209580286</v>
      </c>
      <c r="D508" s="17">
        <v>15</v>
      </c>
      <c r="E508" s="36">
        <f>D508/D504</f>
        <v>0.00014999850001499985</v>
      </c>
      <c r="F508" s="34">
        <v>1</v>
      </c>
      <c r="G508" s="22">
        <f>F508/F505</f>
        <v>2.660848278431164E-05</v>
      </c>
    </row>
    <row r="509" spans="3:6" ht="13.5" thickBot="1">
      <c r="C509" s="5"/>
      <c r="D509" s="6"/>
      <c r="F509" s="73"/>
    </row>
    <row r="510" spans="1:7" ht="13.5" thickBot="1">
      <c r="A510" s="4" t="s">
        <v>5</v>
      </c>
      <c r="B510" s="4"/>
      <c r="C510" s="4"/>
      <c r="D510" s="4"/>
      <c r="E510" s="4"/>
      <c r="F510" s="46"/>
      <c r="G510" s="43"/>
    </row>
    <row r="511" spans="1:7" ht="13.5" thickBot="1">
      <c r="A511" s="29" t="s">
        <v>6</v>
      </c>
      <c r="B511" s="23">
        <v>259426</v>
      </c>
      <c r="C511" s="19">
        <f>B511/B503</f>
        <v>0.9970215333530617</v>
      </c>
      <c r="D511" s="37">
        <v>99554</v>
      </c>
      <c r="E511" s="21">
        <f>D511/D504</f>
        <v>0.995530044699553</v>
      </c>
      <c r="F511" s="33">
        <v>37551</v>
      </c>
      <c r="G511" s="21">
        <f>F511/F505</f>
        <v>0.9991751370336863</v>
      </c>
    </row>
    <row r="512" spans="1:7" ht="13.5" thickBot="1">
      <c r="A512" s="28" t="s">
        <v>7</v>
      </c>
      <c r="B512" s="25">
        <v>29201</v>
      </c>
      <c r="C512" s="19">
        <f>B512/B503</f>
        <v>0.11222478007386598</v>
      </c>
      <c r="D512" s="32">
        <v>10626</v>
      </c>
      <c r="E512" s="21">
        <f>D512/D504</f>
        <v>0.10625893741062589</v>
      </c>
      <c r="F512" s="34">
        <v>9597</v>
      </c>
      <c r="G512" s="21">
        <f>F512/F505</f>
        <v>0.2553616092810388</v>
      </c>
    </row>
    <row r="513" spans="1:7" ht="13.5" thickBot="1">
      <c r="A513" s="28" t="s">
        <v>8</v>
      </c>
      <c r="B513" s="25">
        <v>4715</v>
      </c>
      <c r="C513" s="19">
        <f>B513/B503</f>
        <v>0.018120606761695766</v>
      </c>
      <c r="D513" s="32">
        <v>1881</v>
      </c>
      <c r="E513" s="21">
        <f>D513/D504</f>
        <v>0.018809811901880982</v>
      </c>
      <c r="F513" s="34">
        <v>1821</v>
      </c>
      <c r="G513" s="21">
        <f>F513/F505</f>
        <v>0.048454047150231494</v>
      </c>
    </row>
    <row r="514" spans="1:7" ht="13.5" thickBot="1">
      <c r="A514" s="28" t="s">
        <v>9</v>
      </c>
      <c r="B514" s="25">
        <v>135198</v>
      </c>
      <c r="C514" s="19">
        <f>B514/B503</f>
        <v>0.5195906241713137</v>
      </c>
      <c r="D514" s="32">
        <v>39756</v>
      </c>
      <c r="E514" s="21">
        <f>D514/D504</f>
        <v>0.39755602443975563</v>
      </c>
      <c r="F514" s="34">
        <v>16314</v>
      </c>
      <c r="G514" s="21">
        <f>F514/F505</f>
        <v>0.4340907881432601</v>
      </c>
    </row>
    <row r="515" spans="1:7" ht="13.5" thickBot="1">
      <c r="A515" s="28" t="s">
        <v>10</v>
      </c>
      <c r="B515" s="25">
        <v>18484</v>
      </c>
      <c r="C515" s="19">
        <f>B515/B503</f>
        <v>0.0710373903251717</v>
      </c>
      <c r="D515" s="32">
        <v>7945</v>
      </c>
      <c r="E515" s="21">
        <f>D515/D504</f>
        <v>0.07944920550794492</v>
      </c>
      <c r="F515" s="34">
        <v>2739</v>
      </c>
      <c r="G515" s="21">
        <f>F515/F505</f>
        <v>0.07288063434622957</v>
      </c>
    </row>
    <row r="516" spans="1:7" ht="12.75">
      <c r="A516" s="28" t="s">
        <v>87</v>
      </c>
      <c r="B516" s="25">
        <v>55967</v>
      </c>
      <c r="C516" s="19">
        <f>B516/B503</f>
        <v>0.21509141010219024</v>
      </c>
      <c r="D516" s="32">
        <v>26038</v>
      </c>
      <c r="E516" s="21">
        <f>D516/D504</f>
        <v>0.2603773962260377</v>
      </c>
      <c r="F516" s="34">
        <v>9735</v>
      </c>
      <c r="G516" s="21">
        <f>F516/F505</f>
        <v>0.2590335799052738</v>
      </c>
    </row>
    <row r="517" spans="3:6" ht="13.5" thickBot="1">
      <c r="C517" s="5"/>
      <c r="D517" s="6"/>
      <c r="F517" s="73"/>
    </row>
    <row r="518" spans="1:7" ht="13.5" thickBot="1">
      <c r="A518" s="4" t="s">
        <v>11</v>
      </c>
      <c r="B518" s="3"/>
      <c r="C518" s="3"/>
      <c r="D518" s="3"/>
      <c r="E518" s="3"/>
      <c r="F518" s="46"/>
      <c r="G518" s="43"/>
    </row>
    <row r="519" spans="1:7" ht="12.75">
      <c r="A519" s="29" t="s">
        <v>79</v>
      </c>
      <c r="B519" s="18">
        <v>125597</v>
      </c>
      <c r="C519" s="54"/>
      <c r="D519" s="33">
        <v>53738</v>
      </c>
      <c r="E519" s="56"/>
      <c r="F519" s="85">
        <v>16914</v>
      </c>
      <c r="G519" s="61"/>
    </row>
    <row r="520" spans="1:7" ht="12.75">
      <c r="A520" s="28" t="s">
        <v>80</v>
      </c>
      <c r="B520" s="15">
        <v>178709</v>
      </c>
      <c r="C520" s="58"/>
      <c r="D520" s="34">
        <v>76948</v>
      </c>
      <c r="E520" s="65"/>
      <c r="F520" s="86">
        <v>25075</v>
      </c>
      <c r="G520" s="44"/>
    </row>
    <row r="521" spans="1:7" ht="12.75">
      <c r="A521" s="28" t="s">
        <v>81</v>
      </c>
      <c r="B521" s="76"/>
      <c r="C521" s="88">
        <v>0.7</v>
      </c>
      <c r="D521" s="75"/>
      <c r="E521" s="51">
        <v>0.7</v>
      </c>
      <c r="F521" s="75"/>
      <c r="G521" s="87">
        <v>0.68</v>
      </c>
    </row>
    <row r="522" spans="1:7" ht="12.75">
      <c r="A522" s="28" t="s">
        <v>82</v>
      </c>
      <c r="B522" s="15">
        <v>154287</v>
      </c>
      <c r="C522" s="89"/>
      <c r="D522" s="34">
        <v>56448</v>
      </c>
      <c r="E522" s="65"/>
      <c r="F522" s="86">
        <v>20863</v>
      </c>
      <c r="G522" s="44"/>
    </row>
    <row r="523" spans="1:7" ht="12.75">
      <c r="A523" s="28" t="s">
        <v>83</v>
      </c>
      <c r="B523" s="15">
        <v>187613</v>
      </c>
      <c r="C523" s="89"/>
      <c r="D523" s="34">
        <v>67610</v>
      </c>
      <c r="E523" s="65"/>
      <c r="F523" s="86">
        <v>25282</v>
      </c>
      <c r="G523" s="44"/>
    </row>
    <row r="524" spans="1:7" ht="12.75">
      <c r="A524" s="28" t="s">
        <v>84</v>
      </c>
      <c r="B524" s="76"/>
      <c r="C524" s="88">
        <v>0.82</v>
      </c>
      <c r="D524" s="80"/>
      <c r="E524" s="74">
        <v>0.84</v>
      </c>
      <c r="F524" s="75"/>
      <c r="G524" s="87">
        <v>0.83</v>
      </c>
    </row>
    <row r="525" ht="12.75">
      <c r="A525" s="119" t="s">
        <v>103</v>
      </c>
    </row>
    <row r="526" spans="1:7" ht="12.75">
      <c r="A526" s="196" t="s">
        <v>89</v>
      </c>
      <c r="B526" s="196"/>
      <c r="C526" s="196"/>
      <c r="D526" s="196"/>
      <c r="E526" s="196"/>
      <c r="F526" s="197"/>
      <c r="G526" s="197"/>
    </row>
    <row r="527" spans="1:7" ht="12.75">
      <c r="A527" s="198" t="s">
        <v>90</v>
      </c>
      <c r="B527" s="198"/>
      <c r="C527" s="198"/>
      <c r="D527" s="198"/>
      <c r="E527" s="198"/>
      <c r="F527" s="197"/>
      <c r="G527" s="197"/>
    </row>
    <row r="528" spans="1:7" ht="13.5" thickBot="1">
      <c r="A528" s="189" t="s">
        <v>38</v>
      </c>
      <c r="B528" s="189"/>
      <c r="C528" s="189"/>
      <c r="D528" s="189"/>
      <c r="E528" s="189"/>
      <c r="F528" s="190"/>
      <c r="G528" s="190"/>
    </row>
    <row r="529" spans="2:7" ht="12.75">
      <c r="B529" s="191" t="s">
        <v>14</v>
      </c>
      <c r="C529" s="192"/>
      <c r="D529" s="192" t="s">
        <v>15</v>
      </c>
      <c r="E529" s="193"/>
      <c r="F529" s="194" t="s">
        <v>76</v>
      </c>
      <c r="G529" s="195"/>
    </row>
    <row r="530" spans="2:7" ht="12.75">
      <c r="B530" s="66"/>
      <c r="C530" s="38"/>
      <c r="D530" s="39"/>
      <c r="E530" s="66"/>
      <c r="F530" s="187" t="s">
        <v>77</v>
      </c>
      <c r="G530" s="188"/>
    </row>
    <row r="531" spans="2:7" ht="13.5" thickBot="1">
      <c r="B531" s="91" t="s">
        <v>12</v>
      </c>
      <c r="C531" s="7" t="s">
        <v>13</v>
      </c>
      <c r="D531" s="8" t="s">
        <v>12</v>
      </c>
      <c r="E531" s="1" t="s">
        <v>13</v>
      </c>
      <c r="F531" s="40" t="s">
        <v>12</v>
      </c>
      <c r="G531" s="42" t="s">
        <v>13</v>
      </c>
    </row>
    <row r="532" spans="1:7" ht="13.5" thickBot="1">
      <c r="A532" s="4" t="s">
        <v>0</v>
      </c>
      <c r="B532" s="2"/>
      <c r="C532" s="2"/>
      <c r="D532" s="2"/>
      <c r="E532" s="2"/>
      <c r="F532" s="2"/>
      <c r="G532" s="43"/>
    </row>
    <row r="533" spans="1:7" ht="13.5" thickBot="1">
      <c r="A533" s="26" t="s">
        <v>86</v>
      </c>
      <c r="B533" s="23">
        <v>127976</v>
      </c>
      <c r="C533" s="14">
        <f>B533/B533</f>
        <v>1</v>
      </c>
      <c r="D533" s="83"/>
      <c r="E533" s="84"/>
      <c r="F533" s="55"/>
      <c r="G533" s="56"/>
    </row>
    <row r="534" spans="1:7" ht="13.5" thickBot="1">
      <c r="A534" s="27" t="s">
        <v>1</v>
      </c>
      <c r="B534" s="24">
        <v>36105</v>
      </c>
      <c r="C534" s="14">
        <f>B534/B533</f>
        <v>0.28212321060198786</v>
      </c>
      <c r="D534" s="24">
        <v>36105</v>
      </c>
      <c r="E534" s="36">
        <f>D534/D534</f>
        <v>1</v>
      </c>
      <c r="F534" s="17">
        <v>3629</v>
      </c>
      <c r="G534" s="22">
        <f>F534/F535</f>
        <v>0.29164992365185244</v>
      </c>
    </row>
    <row r="535" spans="1:7" ht="13.5" thickBot="1">
      <c r="A535" s="28" t="s">
        <v>2</v>
      </c>
      <c r="B535" s="25">
        <v>12443</v>
      </c>
      <c r="C535" s="14">
        <f>B535/B533</f>
        <v>0.09722916796899418</v>
      </c>
      <c r="D535" s="17">
        <v>3629</v>
      </c>
      <c r="E535" s="36">
        <f>D535/D534</f>
        <v>0.10051239440520704</v>
      </c>
      <c r="F535" s="25">
        <v>12443</v>
      </c>
      <c r="G535" s="22">
        <f>F535/F535</f>
        <v>1</v>
      </c>
    </row>
    <row r="536" spans="1:7" ht="13.5" thickBot="1">
      <c r="A536" s="28" t="s">
        <v>16</v>
      </c>
      <c r="B536" s="25">
        <v>4546</v>
      </c>
      <c r="C536" s="14">
        <f>B536/B533</f>
        <v>0.03552228542851785</v>
      </c>
      <c r="D536" s="185"/>
      <c r="E536" s="186"/>
      <c r="F536" s="86">
        <v>4546</v>
      </c>
      <c r="G536" s="22">
        <f>F536/F535</f>
        <v>0.36534597765812105</v>
      </c>
    </row>
    <row r="537" spans="1:7" ht="13.5" thickBot="1">
      <c r="A537" s="28" t="s">
        <v>3</v>
      </c>
      <c r="B537" s="25">
        <v>4088</v>
      </c>
      <c r="C537" s="14">
        <f>B537/B533</f>
        <v>0.0319434894042633</v>
      </c>
      <c r="D537" s="185"/>
      <c r="E537" s="186"/>
      <c r="F537" s="34">
        <v>4088</v>
      </c>
      <c r="G537" s="22">
        <f>F537/F535</f>
        <v>0.3285381338905409</v>
      </c>
    </row>
    <row r="538" spans="1:7" ht="12.75">
      <c r="A538" s="28" t="s">
        <v>4</v>
      </c>
      <c r="B538" s="25">
        <v>168</v>
      </c>
      <c r="C538" s="14">
        <f>B538/B533</f>
        <v>0.0013127461399012315</v>
      </c>
      <c r="D538" s="17">
        <v>5</v>
      </c>
      <c r="E538" s="36">
        <f>D538/D534</f>
        <v>0.00013848497438027975</v>
      </c>
      <c r="F538" s="34">
        <v>0</v>
      </c>
      <c r="G538" s="22">
        <f>F538/F535</f>
        <v>0</v>
      </c>
    </row>
    <row r="539" spans="3:6" ht="13.5" thickBot="1">
      <c r="C539" s="5"/>
      <c r="D539" s="6"/>
      <c r="F539" s="73"/>
    </row>
    <row r="540" spans="1:7" ht="13.5" thickBot="1">
      <c r="A540" s="4" t="s">
        <v>5</v>
      </c>
      <c r="B540" s="4"/>
      <c r="C540" s="4"/>
      <c r="D540" s="4"/>
      <c r="E540" s="4"/>
      <c r="F540" s="46"/>
      <c r="G540" s="43"/>
    </row>
    <row r="541" spans="1:7" ht="13.5" thickBot="1">
      <c r="A541" s="29" t="s">
        <v>6</v>
      </c>
      <c r="B541" s="23">
        <v>90393</v>
      </c>
      <c r="C541" s="98">
        <f>B541/B533</f>
        <v>0.7063277489529287</v>
      </c>
      <c r="D541" s="37">
        <v>27959</v>
      </c>
      <c r="E541" s="21">
        <f>D541/D534</f>
        <v>0.7743802797396483</v>
      </c>
      <c r="F541" s="33">
        <v>7489</v>
      </c>
      <c r="G541" s="21">
        <f>F541/F535</f>
        <v>0.6018645021297114</v>
      </c>
    </row>
    <row r="542" spans="1:7" ht="13.5" thickBot="1">
      <c r="A542" s="28" t="s">
        <v>7</v>
      </c>
      <c r="B542" s="25">
        <v>1632</v>
      </c>
      <c r="C542" s="98">
        <f>B542/B533</f>
        <v>0.012752391073326248</v>
      </c>
      <c r="D542" s="32">
        <v>775</v>
      </c>
      <c r="E542" s="21">
        <f>D542/D534</f>
        <v>0.02146517102894336</v>
      </c>
      <c r="F542" s="34">
        <v>875</v>
      </c>
      <c r="G542" s="21">
        <f>F542/F535</f>
        <v>0.07032066221972193</v>
      </c>
    </row>
    <row r="543" spans="1:7" ht="13.5" thickBot="1">
      <c r="A543" s="28" t="s">
        <v>8</v>
      </c>
      <c r="B543" s="25">
        <v>49852</v>
      </c>
      <c r="C543" s="98">
        <f>B543/B533</f>
        <v>0.3895417890854535</v>
      </c>
      <c r="D543" s="32">
        <v>19055</v>
      </c>
      <c r="E543" s="21">
        <f>D543/D534</f>
        <v>0.5277662373632461</v>
      </c>
      <c r="F543" s="34">
        <v>4699</v>
      </c>
      <c r="G543" s="21">
        <f>F543/F535</f>
        <v>0.37764204773768384</v>
      </c>
    </row>
    <row r="544" spans="1:7" ht="13.5" thickBot="1">
      <c r="A544" s="28" t="s">
        <v>9</v>
      </c>
      <c r="B544" s="25">
        <v>61500</v>
      </c>
      <c r="C544" s="98">
        <f>B544/B533</f>
        <v>0.4805588547852722</v>
      </c>
      <c r="D544" s="32">
        <v>12458</v>
      </c>
      <c r="E544" s="21">
        <f>D544/D534</f>
        <v>0.345049162165905</v>
      </c>
      <c r="F544" s="34">
        <v>4863</v>
      </c>
      <c r="G544" s="21">
        <f>F544/F535</f>
        <v>0.39082214899943746</v>
      </c>
    </row>
    <row r="545" spans="1:7" ht="13.5" thickBot="1">
      <c r="A545" s="28" t="s">
        <v>10</v>
      </c>
      <c r="B545" s="25">
        <v>4804</v>
      </c>
      <c r="C545" s="98">
        <f>B545/B533</f>
        <v>0.037538288429080455</v>
      </c>
      <c r="D545" s="32">
        <v>2237</v>
      </c>
      <c r="E545" s="21">
        <f>D545/D534</f>
        <v>0.06195817753773716</v>
      </c>
      <c r="F545" s="34">
        <v>535</v>
      </c>
      <c r="G545" s="21">
        <f>F545/F535</f>
        <v>0.04299606204291569</v>
      </c>
    </row>
    <row r="546" spans="1:7" ht="12.75">
      <c r="A546" s="28" t="s">
        <v>87</v>
      </c>
      <c r="B546" s="25">
        <v>45708</v>
      </c>
      <c r="C546" s="98">
        <f>B546/B533</f>
        <v>0.3571607176345565</v>
      </c>
      <c r="D546" s="32">
        <v>18034</v>
      </c>
      <c r="E546" s="21">
        <f>D546/D534</f>
        <v>0.49948760559479294</v>
      </c>
      <c r="F546" s="34">
        <v>4233</v>
      </c>
      <c r="G546" s="21">
        <f>F546/F535</f>
        <v>0.3401912722012376</v>
      </c>
    </row>
    <row r="547" spans="3:6" ht="13.5" thickBot="1">
      <c r="C547" s="5"/>
      <c r="D547" s="6"/>
      <c r="F547" s="73"/>
    </row>
    <row r="548" spans="1:7" ht="13.5" thickBot="1">
      <c r="A548" s="4" t="s">
        <v>11</v>
      </c>
      <c r="B548" s="3"/>
      <c r="C548" s="3"/>
      <c r="D548" s="3"/>
      <c r="E548" s="3"/>
      <c r="F548" s="46"/>
      <c r="G548" s="43"/>
    </row>
    <row r="549" spans="1:7" ht="12.75">
      <c r="A549" s="29" t="s">
        <v>79</v>
      </c>
      <c r="B549" s="18">
        <v>39742</v>
      </c>
      <c r="C549" s="54"/>
      <c r="D549" s="33">
        <v>13978</v>
      </c>
      <c r="E549" s="56"/>
      <c r="F549" s="85">
        <v>2717</v>
      </c>
      <c r="G549" s="61"/>
    </row>
    <row r="550" spans="1:7" ht="12.75">
      <c r="A550" s="28" t="s">
        <v>80</v>
      </c>
      <c r="B550" s="15">
        <v>59637</v>
      </c>
      <c r="C550" s="58"/>
      <c r="D550" s="34">
        <v>20740</v>
      </c>
      <c r="E550" s="65"/>
      <c r="F550" s="86">
        <v>4172</v>
      </c>
      <c r="G550" s="44"/>
    </row>
    <row r="551" spans="1:7" ht="12.75">
      <c r="A551" s="28" t="s">
        <v>81</v>
      </c>
      <c r="B551" s="76"/>
      <c r="C551" s="88">
        <v>0.67</v>
      </c>
      <c r="D551" s="75"/>
      <c r="E551" s="51">
        <v>0.67</v>
      </c>
      <c r="F551" s="75"/>
      <c r="G551" s="87">
        <v>0.65</v>
      </c>
    </row>
    <row r="552" spans="1:7" ht="12.75">
      <c r="A552" s="28" t="s">
        <v>82</v>
      </c>
      <c r="B552" s="15">
        <v>38427</v>
      </c>
      <c r="C552" s="89"/>
      <c r="D552" s="34">
        <v>11120</v>
      </c>
      <c r="E552" s="65"/>
      <c r="F552" s="86">
        <v>2779</v>
      </c>
      <c r="G552" s="44"/>
    </row>
    <row r="553" spans="1:7" ht="12.75">
      <c r="A553" s="28" t="s">
        <v>83</v>
      </c>
      <c r="B553" s="15">
        <v>47583</v>
      </c>
      <c r="C553" s="89"/>
      <c r="D553" s="34">
        <v>13162</v>
      </c>
      <c r="E553" s="65"/>
      <c r="F553" s="86">
        <v>3390</v>
      </c>
      <c r="G553" s="44"/>
    </row>
    <row r="554" spans="1:7" ht="12.75">
      <c r="A554" s="28" t="s">
        <v>84</v>
      </c>
      <c r="B554" s="76"/>
      <c r="C554" s="88">
        <v>0.81</v>
      </c>
      <c r="D554" s="80"/>
      <c r="E554" s="74">
        <v>0.85</v>
      </c>
      <c r="F554" s="75"/>
      <c r="G554" s="87">
        <v>0.82</v>
      </c>
    </row>
    <row r="555" ht="12.75">
      <c r="A555" s="119" t="s">
        <v>96</v>
      </c>
    </row>
    <row r="556" spans="1:7" ht="12.75">
      <c r="A556" s="196" t="s">
        <v>22</v>
      </c>
      <c r="B556" s="196"/>
      <c r="C556" s="196"/>
      <c r="D556" s="196"/>
      <c r="E556" s="196"/>
      <c r="F556" s="197"/>
      <c r="G556" s="197"/>
    </row>
    <row r="557" spans="1:7" ht="12.75">
      <c r="A557" s="198" t="s">
        <v>90</v>
      </c>
      <c r="B557" s="198"/>
      <c r="C557" s="198"/>
      <c r="D557" s="198"/>
      <c r="E557" s="198"/>
      <c r="F557" s="197"/>
      <c r="G557" s="197"/>
    </row>
    <row r="558" spans="1:7" ht="13.5" thickBot="1">
      <c r="A558" s="189" t="s">
        <v>39</v>
      </c>
      <c r="B558" s="189"/>
      <c r="C558" s="189"/>
      <c r="D558" s="189"/>
      <c r="E558" s="189"/>
      <c r="F558" s="190"/>
      <c r="G558" s="190"/>
    </row>
    <row r="559" spans="2:7" ht="12.75">
      <c r="B559" s="191" t="s">
        <v>14</v>
      </c>
      <c r="C559" s="192"/>
      <c r="D559" s="192" t="s">
        <v>15</v>
      </c>
      <c r="E559" s="193"/>
      <c r="F559" s="194" t="s">
        <v>76</v>
      </c>
      <c r="G559" s="195"/>
    </row>
    <row r="560" spans="2:7" ht="12.75">
      <c r="B560" s="66"/>
      <c r="C560" s="38"/>
      <c r="D560" s="39"/>
      <c r="E560" s="66"/>
      <c r="F560" s="187" t="s">
        <v>77</v>
      </c>
      <c r="G560" s="188"/>
    </row>
    <row r="561" spans="2:7" ht="13.5" thickBot="1">
      <c r="B561" s="91" t="s">
        <v>12</v>
      </c>
      <c r="C561" s="7" t="s">
        <v>13</v>
      </c>
      <c r="D561" s="8" t="s">
        <v>12</v>
      </c>
      <c r="E561" s="1" t="s">
        <v>13</v>
      </c>
      <c r="F561" s="40" t="s">
        <v>12</v>
      </c>
      <c r="G561" s="42" t="s">
        <v>13</v>
      </c>
    </row>
    <row r="562" spans="1:7" ht="13.5" thickBot="1">
      <c r="A562" s="4" t="s">
        <v>0</v>
      </c>
      <c r="B562" s="2"/>
      <c r="C562" s="2"/>
      <c r="D562" s="2"/>
      <c r="E562" s="2"/>
      <c r="F562" s="2"/>
      <c r="G562" s="43"/>
    </row>
    <row r="563" spans="1:7" ht="13.5" thickBot="1">
      <c r="A563" s="26" t="s">
        <v>86</v>
      </c>
      <c r="B563" s="23">
        <v>3615182</v>
      </c>
      <c r="C563" s="14">
        <f>B563/B563</f>
        <v>1</v>
      </c>
      <c r="D563" s="90"/>
      <c r="E563" s="54"/>
      <c r="F563" s="55"/>
      <c r="G563" s="56"/>
    </row>
    <row r="564" spans="1:7" ht="13.5" thickBot="1">
      <c r="A564" s="27" t="s">
        <v>1</v>
      </c>
      <c r="B564" s="24">
        <v>1616231</v>
      </c>
      <c r="C564" s="14">
        <f>B564/B563</f>
        <v>0.4470676718350556</v>
      </c>
      <c r="D564" s="24">
        <v>1616231</v>
      </c>
      <c r="E564" s="36">
        <f>D564/D564</f>
        <v>1</v>
      </c>
      <c r="F564" s="34">
        <v>127500</v>
      </c>
      <c r="G564" s="22">
        <f>F564/F565</f>
        <v>0.036210419171812336</v>
      </c>
    </row>
    <row r="565" spans="1:7" ht="13.5" thickBot="1">
      <c r="A565" s="28" t="s">
        <v>2</v>
      </c>
      <c r="B565" s="25">
        <v>3521086</v>
      </c>
      <c r="C565" s="14">
        <f>B565/B563</f>
        <v>0.973971988132271</v>
      </c>
      <c r="D565" s="17">
        <v>127500</v>
      </c>
      <c r="E565" s="36">
        <f>D565/D564</f>
        <v>0.07888723827225193</v>
      </c>
      <c r="F565" s="152">
        <v>3521086</v>
      </c>
      <c r="G565" s="22">
        <f>F565/F565</f>
        <v>1</v>
      </c>
    </row>
    <row r="566" spans="1:7" ht="13.5" thickBot="1">
      <c r="A566" s="28" t="s">
        <v>16</v>
      </c>
      <c r="B566" s="25">
        <v>257818</v>
      </c>
      <c r="C566" s="14">
        <f>B566/B563</f>
        <v>0.07131535839689399</v>
      </c>
      <c r="D566" s="185"/>
      <c r="E566" s="186"/>
      <c r="F566" s="25">
        <v>26338</v>
      </c>
      <c r="G566" s="22">
        <f>F566/F565</f>
        <v>0.007480078589389751</v>
      </c>
    </row>
    <row r="567" spans="1:7" ht="13.5" thickBot="1">
      <c r="A567" s="28" t="s">
        <v>3</v>
      </c>
      <c r="B567" s="25">
        <v>122846</v>
      </c>
      <c r="C567" s="14">
        <f>B567/B563</f>
        <v>0.03398058520981793</v>
      </c>
      <c r="D567" s="185"/>
      <c r="E567" s="186"/>
      <c r="F567" s="86">
        <v>62001</v>
      </c>
      <c r="G567" s="22">
        <f>F567/F565</f>
        <v>0.017608487835855186</v>
      </c>
    </row>
    <row r="568" spans="1:7" ht="12.75">
      <c r="A568" s="28" t="s">
        <v>4</v>
      </c>
      <c r="B568" s="25">
        <v>41353</v>
      </c>
      <c r="C568" s="14">
        <f>B568/B563</f>
        <v>0.011438704884014139</v>
      </c>
      <c r="D568" s="17">
        <v>1250</v>
      </c>
      <c r="E568" s="36">
        <f>D568/D574</f>
        <v>0.0026207813282958423</v>
      </c>
      <c r="F568" s="34">
        <v>141</v>
      </c>
      <c r="G568" s="22">
        <f>F568/F565</f>
        <v>4.004446355471011E-05</v>
      </c>
    </row>
    <row r="569" spans="3:6" ht="13.5" thickBot="1">
      <c r="C569" s="5"/>
      <c r="D569" s="6"/>
      <c r="F569" s="73"/>
    </row>
    <row r="570" spans="1:7" ht="13.5" thickBot="1">
      <c r="A570" s="4" t="s">
        <v>5</v>
      </c>
      <c r="B570" s="4"/>
      <c r="C570" s="4"/>
      <c r="D570" s="4"/>
      <c r="E570" s="4"/>
      <c r="F570" s="46"/>
      <c r="G570" s="43"/>
    </row>
    <row r="571" spans="1:7" ht="13.5" thickBot="1">
      <c r="A571" s="29" t="s">
        <v>6</v>
      </c>
      <c r="B571" s="23">
        <v>3447793</v>
      </c>
      <c r="C571" s="19">
        <f>B571/B563</f>
        <v>0.9536983200292544</v>
      </c>
      <c r="D571" s="37">
        <v>1113589</v>
      </c>
      <c r="E571" s="21">
        <f>D662/D564</f>
        <v>0.043340958068493925</v>
      </c>
      <c r="F571" s="33">
        <v>338272</v>
      </c>
      <c r="G571" s="22">
        <f>F571/F565</f>
        <v>0.09607036011048864</v>
      </c>
    </row>
    <row r="572" spans="1:7" ht="13.5" thickBot="1">
      <c r="A572" s="28" t="s">
        <v>7</v>
      </c>
      <c r="B572" s="25">
        <v>759708</v>
      </c>
      <c r="C572" s="19">
        <f>B572/B563</f>
        <v>0.21014377699380005</v>
      </c>
      <c r="D572" s="32">
        <v>336787</v>
      </c>
      <c r="E572" s="21">
        <f>D663/D564</f>
        <v>0.0799421617330691</v>
      </c>
      <c r="F572" s="34">
        <v>93331</v>
      </c>
      <c r="G572" s="22">
        <f>F572/F565</f>
        <v>0.02650631083705425</v>
      </c>
    </row>
    <row r="573" spans="1:7" ht="13.5" thickBot="1">
      <c r="A573" s="28" t="s">
        <v>8</v>
      </c>
      <c r="B573" s="25">
        <v>1803800</v>
      </c>
      <c r="C573" s="19">
        <f>B573/B563</f>
        <v>0.49895136676383095</v>
      </c>
      <c r="D573" s="32">
        <v>565923</v>
      </c>
      <c r="E573" s="21">
        <f>D664/D564</f>
        <v>0.0509896172019965</v>
      </c>
      <c r="F573" s="34">
        <v>181318</v>
      </c>
      <c r="G573" s="22">
        <f>F573/F565</f>
        <v>0.05149490810505623</v>
      </c>
    </row>
    <row r="574" spans="1:7" ht="13.5" thickBot="1">
      <c r="A574" s="28" t="s">
        <v>9</v>
      </c>
      <c r="B574" s="25">
        <v>1977165</v>
      </c>
      <c r="C574" s="19">
        <f>B574/B563</f>
        <v>0.5469060755447444</v>
      </c>
      <c r="D574" s="32">
        <v>476957</v>
      </c>
      <c r="E574" s="21">
        <f>D665/D564</f>
        <v>0.039563032759549845</v>
      </c>
      <c r="F574" s="34">
        <v>185080</v>
      </c>
      <c r="G574" s="22">
        <f>F574/F565</f>
        <v>0.05256332847309041</v>
      </c>
    </row>
    <row r="575" spans="1:7" ht="13.5" thickBot="1">
      <c r="A575" s="28" t="s">
        <v>10</v>
      </c>
      <c r="B575" s="25">
        <v>212557</v>
      </c>
      <c r="C575" s="19">
        <f>B575/B563</f>
        <v>0.05879565676084911</v>
      </c>
      <c r="D575" s="32">
        <v>76636</v>
      </c>
      <c r="E575" s="21">
        <f>D666/D564</f>
        <v>0.1399898900590324</v>
      </c>
      <c r="F575" s="34">
        <v>11985</v>
      </c>
      <c r="G575" s="22">
        <f>F575/F565</f>
        <v>0.0034037794021503595</v>
      </c>
    </row>
    <row r="576" spans="1:7" ht="12.75">
      <c r="A576" s="28" t="s">
        <v>87</v>
      </c>
      <c r="B576" s="25">
        <v>2433452</v>
      </c>
      <c r="C576" s="19">
        <f>B576/B563</f>
        <v>0.6731201914592405</v>
      </c>
      <c r="D576" s="32">
        <v>848345</v>
      </c>
      <c r="E576" s="21">
        <f>D667/D564</f>
        <v>0</v>
      </c>
      <c r="F576" s="34">
        <v>268254</v>
      </c>
      <c r="G576" s="22">
        <f>F576/F565</f>
        <v>0.07618501791776741</v>
      </c>
    </row>
    <row r="577" spans="3:6" ht="13.5" thickBot="1">
      <c r="C577" s="5"/>
      <c r="D577" s="6"/>
      <c r="F577" s="73"/>
    </row>
    <row r="578" spans="1:7" ht="13.5" thickBot="1">
      <c r="A578" s="4" t="s">
        <v>11</v>
      </c>
      <c r="B578" s="3"/>
      <c r="C578" s="3"/>
      <c r="D578" s="3"/>
      <c r="E578" s="3"/>
      <c r="F578" s="46"/>
      <c r="G578" s="43"/>
    </row>
    <row r="579" spans="1:7" ht="12.75">
      <c r="A579" s="29" t="s">
        <v>79</v>
      </c>
      <c r="B579" s="93">
        <v>1821098</v>
      </c>
      <c r="C579" s="61"/>
      <c r="D579" s="85">
        <v>604715</v>
      </c>
      <c r="E579" s="61"/>
      <c r="F579" s="85">
        <v>161498</v>
      </c>
      <c r="G579" s="61"/>
    </row>
    <row r="580" spans="1:7" ht="12.75">
      <c r="A580" s="28" t="s">
        <v>80</v>
      </c>
      <c r="B580" s="112">
        <v>2908233</v>
      </c>
      <c r="C580" s="44"/>
      <c r="D580" s="86">
        <v>943899</v>
      </c>
      <c r="E580" s="44"/>
      <c r="F580" s="86">
        <v>267862</v>
      </c>
      <c r="G580" s="44"/>
    </row>
    <row r="581" spans="1:7" ht="12.75">
      <c r="A581" s="28" t="s">
        <v>81</v>
      </c>
      <c r="B581" s="60"/>
      <c r="C581" s="87">
        <v>0.63</v>
      </c>
      <c r="D581" s="75"/>
      <c r="E581" s="87">
        <v>0.64</v>
      </c>
      <c r="F581" s="75"/>
      <c r="G581" s="87">
        <v>0.6</v>
      </c>
    </row>
    <row r="582" spans="1:7" ht="12.75">
      <c r="A582" s="28" t="s">
        <v>82</v>
      </c>
      <c r="B582" s="94">
        <v>1697350</v>
      </c>
      <c r="C582" s="44"/>
      <c r="D582" s="86">
        <v>582823</v>
      </c>
      <c r="E582" s="44"/>
      <c r="F582" s="86">
        <v>163320</v>
      </c>
      <c r="G582" s="44"/>
    </row>
    <row r="583" spans="1:7" ht="12.75">
      <c r="A583" s="28" t="s">
        <v>83</v>
      </c>
      <c r="B583" s="94">
        <v>2284676</v>
      </c>
      <c r="C583" s="44"/>
      <c r="D583" s="86">
        <v>746631</v>
      </c>
      <c r="E583" s="44"/>
      <c r="F583" s="86">
        <v>215784</v>
      </c>
      <c r="G583" s="44"/>
    </row>
    <row r="584" spans="1:7" ht="12.75">
      <c r="A584" s="28" t="s">
        <v>84</v>
      </c>
      <c r="B584" s="60"/>
      <c r="C584" s="87">
        <v>0.74</v>
      </c>
      <c r="D584" s="75"/>
      <c r="E584" s="87">
        <v>0.78</v>
      </c>
      <c r="F584" s="75"/>
      <c r="G584" s="87">
        <v>0.76</v>
      </c>
    </row>
    <row r="585" ht="12.75">
      <c r="A585" s="119" t="s">
        <v>97</v>
      </c>
    </row>
    <row r="586" spans="1:7" ht="12.75">
      <c r="A586" s="196" t="s">
        <v>89</v>
      </c>
      <c r="B586" s="196"/>
      <c r="C586" s="196"/>
      <c r="D586" s="196"/>
      <c r="E586" s="196"/>
      <c r="F586" s="197"/>
      <c r="G586" s="197"/>
    </row>
    <row r="587" spans="1:7" ht="12.75">
      <c r="A587" s="198" t="s">
        <v>90</v>
      </c>
      <c r="B587" s="198"/>
      <c r="C587" s="198"/>
      <c r="D587" s="198"/>
      <c r="E587" s="198"/>
      <c r="F587" s="197"/>
      <c r="G587" s="197"/>
    </row>
    <row r="588" spans="1:7" ht="20.25" customHeight="1" thickBot="1">
      <c r="A588" s="189" t="s">
        <v>17</v>
      </c>
      <c r="B588" s="189"/>
      <c r="C588" s="189"/>
      <c r="D588" s="189"/>
      <c r="E588" s="189"/>
      <c r="F588" s="190"/>
      <c r="G588" s="190"/>
    </row>
    <row r="589" spans="2:7" ht="12.75">
      <c r="B589" s="191" t="s">
        <v>14</v>
      </c>
      <c r="C589" s="192"/>
      <c r="D589" s="192" t="s">
        <v>15</v>
      </c>
      <c r="E589" s="193"/>
      <c r="F589" s="194" t="s">
        <v>76</v>
      </c>
      <c r="G589" s="195"/>
    </row>
    <row r="590" spans="2:7" ht="12.75">
      <c r="B590" s="66"/>
      <c r="C590" s="38"/>
      <c r="D590" s="39"/>
      <c r="E590" s="66"/>
      <c r="F590" s="187" t="s">
        <v>77</v>
      </c>
      <c r="G590" s="188"/>
    </row>
    <row r="591" spans="2:7" ht="13.5" thickBot="1">
      <c r="B591" s="91" t="s">
        <v>12</v>
      </c>
      <c r="C591" s="7" t="s">
        <v>13</v>
      </c>
      <c r="D591" s="8" t="s">
        <v>12</v>
      </c>
      <c r="E591" s="1" t="s">
        <v>13</v>
      </c>
      <c r="F591" s="40" t="s">
        <v>12</v>
      </c>
      <c r="G591" s="42" t="s">
        <v>13</v>
      </c>
    </row>
    <row r="592" spans="1:7" ht="13.5" thickBot="1">
      <c r="A592" s="4" t="s">
        <v>0</v>
      </c>
      <c r="B592" s="2"/>
      <c r="C592" s="2"/>
      <c r="D592" s="2"/>
      <c r="E592" s="2"/>
      <c r="F592" s="2"/>
      <c r="G592" s="43"/>
    </row>
    <row r="593" spans="1:7" ht="13.5" thickBot="1">
      <c r="A593" s="26" t="s">
        <v>86</v>
      </c>
      <c r="B593" s="23">
        <v>308212</v>
      </c>
      <c r="C593" s="14">
        <f>B593/B593</f>
        <v>1</v>
      </c>
      <c r="D593" s="79"/>
      <c r="E593" s="54"/>
      <c r="F593" s="55"/>
      <c r="G593" s="56"/>
    </row>
    <row r="594" spans="1:7" ht="13.5" thickBot="1">
      <c r="A594" s="27" t="s">
        <v>1</v>
      </c>
      <c r="B594" s="24">
        <v>68120</v>
      </c>
      <c r="C594" s="158">
        <f>B594/B593</f>
        <v>0.22101670278898938</v>
      </c>
      <c r="D594" s="24">
        <v>68120</v>
      </c>
      <c r="E594" s="12">
        <f>D594/D594</f>
        <v>1</v>
      </c>
      <c r="F594" s="17">
        <v>6004</v>
      </c>
      <c r="G594" s="22">
        <f>F594/F595</f>
        <v>0.27204349796103305</v>
      </c>
    </row>
    <row r="595" spans="1:7" ht="13.5" thickBot="1">
      <c r="A595" s="28" t="s">
        <v>2</v>
      </c>
      <c r="B595" s="25">
        <v>22070</v>
      </c>
      <c r="C595" s="14">
        <f>B595/B593</f>
        <v>0.07160655652602754</v>
      </c>
      <c r="D595" s="17">
        <v>6004</v>
      </c>
      <c r="E595" s="12">
        <f>D595/D594</f>
        <v>0.08813857897827364</v>
      </c>
      <c r="F595" s="25">
        <v>22070</v>
      </c>
      <c r="G595" s="22">
        <f>F595/F595</f>
        <v>1</v>
      </c>
    </row>
    <row r="596" spans="1:7" ht="13.5" thickBot="1">
      <c r="A596" s="28" t="s">
        <v>16</v>
      </c>
      <c r="B596" s="25">
        <v>17343</v>
      </c>
      <c r="C596" s="14">
        <f>B596/B603</f>
        <v>0.1090014329889132</v>
      </c>
      <c r="D596" s="185"/>
      <c r="E596" s="186"/>
      <c r="F596" s="86">
        <v>2018</v>
      </c>
      <c r="G596" s="22">
        <f>F596/F595</f>
        <v>0.09143633892161306</v>
      </c>
    </row>
    <row r="597" spans="1:7" ht="13.5" thickBot="1">
      <c r="A597" s="28" t="s">
        <v>3</v>
      </c>
      <c r="B597" s="25">
        <v>5474</v>
      </c>
      <c r="C597" s="14">
        <f>B597/B603</f>
        <v>0.034404303994770846</v>
      </c>
      <c r="D597" s="185"/>
      <c r="E597" s="186"/>
      <c r="F597" s="34">
        <v>2025</v>
      </c>
      <c r="G597" s="22">
        <f>F597/F595</f>
        <v>0.0917535115541459</v>
      </c>
    </row>
    <row r="598" spans="1:7" ht="12.75">
      <c r="A598" s="28" t="s">
        <v>4</v>
      </c>
      <c r="B598" s="25">
        <v>102</v>
      </c>
      <c r="C598" s="14">
        <f>B598/B603</f>
        <v>0.0006410739874802021</v>
      </c>
      <c r="D598" s="17">
        <v>21</v>
      </c>
      <c r="E598" s="12">
        <f>D598/D594</f>
        <v>0.0003082795067527892</v>
      </c>
      <c r="F598" s="34">
        <v>6</v>
      </c>
      <c r="G598" s="22">
        <f>F598/F595</f>
        <v>0.00027186225645672857</v>
      </c>
    </row>
    <row r="599" spans="3:6" ht="13.5" thickBot="1">
      <c r="C599" s="5"/>
      <c r="D599" s="6"/>
      <c r="F599" s="73"/>
    </row>
    <row r="600" spans="1:7" ht="13.5" thickBot="1">
      <c r="A600" s="4" t="s">
        <v>5</v>
      </c>
      <c r="B600" s="4"/>
      <c r="C600" s="4"/>
      <c r="D600" s="4"/>
      <c r="E600" s="4"/>
      <c r="F600" s="46"/>
      <c r="G600" s="43"/>
    </row>
    <row r="601" spans="1:7" ht="13.5" thickBot="1">
      <c r="A601" s="29" t="s">
        <v>6</v>
      </c>
      <c r="B601" s="30">
        <v>259552</v>
      </c>
      <c r="C601" s="19">
        <f>B601/B593</f>
        <v>0.8421216565221341</v>
      </c>
      <c r="D601" s="31">
        <v>60275</v>
      </c>
      <c r="E601" s="21">
        <f>D601/D594</f>
        <v>0.8848355842630652</v>
      </c>
      <c r="F601" s="33">
        <v>18091</v>
      </c>
      <c r="G601" s="21">
        <f>F601/F595</f>
        <v>0.8197100135931128</v>
      </c>
    </row>
    <row r="602" spans="1:7" ht="13.5" thickBot="1">
      <c r="A602" s="28" t="s">
        <v>7</v>
      </c>
      <c r="B602" s="25">
        <v>4555</v>
      </c>
      <c r="C602" s="19">
        <f>B602/B593</f>
        <v>0.014778788626010668</v>
      </c>
      <c r="D602" s="32">
        <v>1500</v>
      </c>
      <c r="E602" s="21">
        <f>D602/D594</f>
        <v>0.02201996476805637</v>
      </c>
      <c r="F602" s="34">
        <v>251</v>
      </c>
      <c r="G602" s="21">
        <f>F602/F595</f>
        <v>0.01137290439510648</v>
      </c>
    </row>
    <row r="603" spans="1:7" ht="13.5" thickBot="1">
      <c r="A603" s="28" t="s">
        <v>8</v>
      </c>
      <c r="B603" s="25">
        <v>159108</v>
      </c>
      <c r="C603" s="19">
        <f>B603/B593</f>
        <v>0.5162290890685632</v>
      </c>
      <c r="D603" s="32">
        <v>39560</v>
      </c>
      <c r="E603" s="21">
        <f>D603/D594</f>
        <v>0.5807398708162067</v>
      </c>
      <c r="F603" s="34">
        <v>11087</v>
      </c>
      <c r="G603" s="21">
        <f>F603/F595</f>
        <v>0.5023561395559584</v>
      </c>
    </row>
    <row r="604" spans="1:7" ht="13.5" thickBot="1">
      <c r="A604" s="28" t="s">
        <v>9</v>
      </c>
      <c r="B604" s="25">
        <v>115108</v>
      </c>
      <c r="C604" s="19">
        <f>B604/B593</f>
        <v>0.3734702088173076</v>
      </c>
      <c r="D604" s="32">
        <v>25828</v>
      </c>
      <c r="E604" s="21">
        <f>D604/D594</f>
        <v>0.37915443335290666</v>
      </c>
      <c r="F604" s="34">
        <v>10466</v>
      </c>
      <c r="G604" s="21">
        <f>F604/F595</f>
        <v>0.4742183960126869</v>
      </c>
    </row>
    <row r="605" spans="1:7" ht="13.5" thickBot="1">
      <c r="A605" s="28" t="s">
        <v>10</v>
      </c>
      <c r="B605" s="25">
        <v>4364</v>
      </c>
      <c r="C605" s="19">
        <f>B605/B593</f>
        <v>0.01415908530491999</v>
      </c>
      <c r="D605" s="32">
        <v>1037</v>
      </c>
      <c r="E605" s="21">
        <f>D605/D594</f>
        <v>0.015223135642982971</v>
      </c>
      <c r="F605" s="34">
        <v>385</v>
      </c>
      <c r="G605" s="21">
        <f>F605/F595</f>
        <v>0.01744449478930675</v>
      </c>
    </row>
    <row r="606" spans="1:7" ht="12.75">
      <c r="A606" s="28" t="s">
        <v>87</v>
      </c>
      <c r="B606" s="25">
        <v>44719</v>
      </c>
      <c r="C606" s="19">
        <f>B606/B593</f>
        <v>0.14509169013536138</v>
      </c>
      <c r="D606" s="32">
        <v>9561</v>
      </c>
      <c r="E606" s="21">
        <f>D606/D594</f>
        <v>0.1403552554315913</v>
      </c>
      <c r="F606" s="34">
        <v>6830</v>
      </c>
      <c r="G606" s="21">
        <f>F606/F595</f>
        <v>0.3094698685999094</v>
      </c>
    </row>
    <row r="607" spans="3:6" ht="13.5" thickBot="1">
      <c r="C607" s="5"/>
      <c r="D607" s="6"/>
      <c r="F607" s="73"/>
    </row>
    <row r="608" spans="1:7" ht="13.5" thickBot="1">
      <c r="A608" s="4" t="s">
        <v>11</v>
      </c>
      <c r="B608" s="3"/>
      <c r="C608" s="3"/>
      <c r="D608" s="3"/>
      <c r="E608" s="3"/>
      <c r="F608" s="46"/>
      <c r="G608" s="43"/>
    </row>
    <row r="609" spans="1:7" ht="12.75">
      <c r="A609" s="29" t="s">
        <v>79</v>
      </c>
      <c r="B609" s="93">
        <v>152455</v>
      </c>
      <c r="C609" s="61"/>
      <c r="D609" s="85">
        <v>37932</v>
      </c>
      <c r="E609" s="61"/>
      <c r="F609" s="85">
        <v>9924</v>
      </c>
      <c r="G609" s="61"/>
    </row>
    <row r="610" spans="1:7" ht="12.75">
      <c r="A610" s="28" t="s">
        <v>80</v>
      </c>
      <c r="B610" s="94">
        <v>274810</v>
      </c>
      <c r="C610" s="44"/>
      <c r="D610" s="86">
        <v>56315</v>
      </c>
      <c r="E610" s="44"/>
      <c r="F610" s="86">
        <v>16201</v>
      </c>
      <c r="G610" s="44"/>
    </row>
    <row r="611" spans="1:7" ht="12.75">
      <c r="A611" s="28" t="s">
        <v>81</v>
      </c>
      <c r="B611" s="60"/>
      <c r="C611" s="87">
        <v>0.62</v>
      </c>
      <c r="D611" s="75"/>
      <c r="E611" s="87">
        <v>0.67</v>
      </c>
      <c r="F611" s="75"/>
      <c r="G611" s="87">
        <v>0.61</v>
      </c>
    </row>
    <row r="612" spans="1:7" ht="12.75">
      <c r="A612" s="28" t="s">
        <v>82</v>
      </c>
      <c r="B612" s="94">
        <v>169255</v>
      </c>
      <c r="C612" s="44"/>
      <c r="D612" s="86">
        <v>49144</v>
      </c>
      <c r="E612" s="44"/>
      <c r="F612" s="86">
        <v>12969</v>
      </c>
      <c r="G612" s="44"/>
    </row>
    <row r="613" spans="1:7" ht="12.75">
      <c r="A613" s="28" t="s">
        <v>83</v>
      </c>
      <c r="B613" s="94">
        <v>214048</v>
      </c>
      <c r="C613" s="44"/>
      <c r="D613" s="86">
        <v>60262</v>
      </c>
      <c r="E613" s="44"/>
      <c r="F613" s="86">
        <v>16284</v>
      </c>
      <c r="G613" s="44"/>
    </row>
    <row r="614" spans="1:7" ht="12.75">
      <c r="A614" s="28" t="s">
        <v>84</v>
      </c>
      <c r="B614" s="60"/>
      <c r="C614" s="87">
        <v>0.79</v>
      </c>
      <c r="D614" s="75"/>
      <c r="E614" s="87">
        <v>0.82</v>
      </c>
      <c r="F614" s="75"/>
      <c r="G614" s="87">
        <v>0.8</v>
      </c>
    </row>
    <row r="615" ht="12.75">
      <c r="A615" s="119" t="s">
        <v>98</v>
      </c>
    </row>
    <row r="616" spans="1:7" ht="12.75">
      <c r="A616" s="196" t="s">
        <v>89</v>
      </c>
      <c r="B616" s="196"/>
      <c r="C616" s="196"/>
      <c r="D616" s="196"/>
      <c r="E616" s="196"/>
      <c r="F616" s="197"/>
      <c r="G616" s="197"/>
    </row>
    <row r="617" spans="1:7" ht="12.75">
      <c r="A617" s="198" t="s">
        <v>90</v>
      </c>
      <c r="B617" s="198"/>
      <c r="C617" s="198"/>
      <c r="D617" s="198"/>
      <c r="E617" s="198"/>
      <c r="F617" s="197"/>
      <c r="G617" s="197"/>
    </row>
    <row r="618" spans="1:7" ht="13.5" thickBot="1">
      <c r="A618" s="189" t="s">
        <v>40</v>
      </c>
      <c r="B618" s="189"/>
      <c r="C618" s="189"/>
      <c r="D618" s="189"/>
      <c r="E618" s="189"/>
      <c r="F618" s="190"/>
      <c r="G618" s="190"/>
    </row>
    <row r="619" spans="2:7" ht="12.75">
      <c r="B619" s="191" t="s">
        <v>14</v>
      </c>
      <c r="C619" s="192"/>
      <c r="D619" s="192" t="s">
        <v>15</v>
      </c>
      <c r="E619" s="193"/>
      <c r="F619" s="194" t="s">
        <v>76</v>
      </c>
      <c r="G619" s="195"/>
    </row>
    <row r="620" spans="2:7" ht="12.75">
      <c r="B620" s="66"/>
      <c r="C620" s="38"/>
      <c r="D620" s="39"/>
      <c r="E620" s="66"/>
      <c r="F620" s="187" t="s">
        <v>77</v>
      </c>
      <c r="G620" s="188"/>
    </row>
    <row r="621" spans="2:7" ht="13.5" thickBot="1">
      <c r="B621" s="91" t="s">
        <v>12</v>
      </c>
      <c r="C621" s="7" t="s">
        <v>13</v>
      </c>
      <c r="D621" s="8" t="s">
        <v>12</v>
      </c>
      <c r="E621" s="1" t="s">
        <v>13</v>
      </c>
      <c r="F621" s="40" t="s">
        <v>12</v>
      </c>
      <c r="G621" s="42" t="s">
        <v>13</v>
      </c>
    </row>
    <row r="622" spans="1:7" ht="13.5" thickBot="1">
      <c r="A622" s="4" t="s">
        <v>0</v>
      </c>
      <c r="B622" s="2"/>
      <c r="C622" s="2"/>
      <c r="D622" s="2"/>
      <c r="E622" s="2"/>
      <c r="F622" s="2"/>
      <c r="G622" s="43"/>
    </row>
    <row r="623" spans="1:7" ht="13.5" thickBot="1">
      <c r="A623" s="26" t="s">
        <v>86</v>
      </c>
      <c r="B623" s="23">
        <v>766267</v>
      </c>
      <c r="C623" s="14">
        <f>B623/B623</f>
        <v>1</v>
      </c>
      <c r="D623" s="79"/>
      <c r="E623" s="54"/>
      <c r="F623" s="55"/>
      <c r="G623" s="56"/>
    </row>
    <row r="624" spans="1:7" ht="13.5" thickBot="1">
      <c r="A624" s="27" t="s">
        <v>1</v>
      </c>
      <c r="B624" s="24">
        <v>196345</v>
      </c>
      <c r="C624" s="14">
        <f>B624/B623</f>
        <v>0.2562357507239644</v>
      </c>
      <c r="D624" s="24">
        <v>196345</v>
      </c>
      <c r="E624" s="12">
        <f>D624/D624</f>
        <v>1</v>
      </c>
      <c r="F624" s="34">
        <v>20266</v>
      </c>
      <c r="G624" s="22">
        <f>F624/F625</f>
        <v>0.2704838171504838</v>
      </c>
    </row>
    <row r="625" spans="1:7" ht="13.5" thickBot="1">
      <c r="A625" s="28" t="s">
        <v>2</v>
      </c>
      <c r="B625" s="25">
        <v>74925</v>
      </c>
      <c r="C625" s="14">
        <f>B625/B623</f>
        <v>0.09777923360917279</v>
      </c>
      <c r="D625" s="17">
        <v>20266</v>
      </c>
      <c r="E625" s="12">
        <f>D625/D624</f>
        <v>0.10321627747077848</v>
      </c>
      <c r="F625" s="25">
        <v>74925</v>
      </c>
      <c r="G625" s="22">
        <f>F625/F624</f>
        <v>3.6970788512780026</v>
      </c>
    </row>
    <row r="626" spans="1:7" ht="13.5" thickBot="1">
      <c r="A626" s="28" t="s">
        <v>16</v>
      </c>
      <c r="B626" s="25">
        <v>5106</v>
      </c>
      <c r="C626" s="14">
        <f>B626/B623</f>
        <v>0.0066634736978102935</v>
      </c>
      <c r="D626" s="185"/>
      <c r="E626" s="186"/>
      <c r="F626" s="86">
        <v>1782</v>
      </c>
      <c r="G626" s="22">
        <f>F626/F624</f>
        <v>0.08793052403039574</v>
      </c>
    </row>
    <row r="627" spans="1:7" ht="13.5" thickBot="1">
      <c r="A627" s="28" t="s">
        <v>3</v>
      </c>
      <c r="B627" s="25">
        <v>21091</v>
      </c>
      <c r="C627" s="14">
        <f>B627/B623</f>
        <v>0.027524348562576753</v>
      </c>
      <c r="D627" s="185"/>
      <c r="E627" s="186"/>
      <c r="F627" s="34">
        <v>6302</v>
      </c>
      <c r="G627" s="22">
        <f>F627/F624</f>
        <v>0.3109641764531728</v>
      </c>
    </row>
    <row r="628" spans="1:7" ht="12.75">
      <c r="A628" s="28" t="s">
        <v>4</v>
      </c>
      <c r="B628" s="25">
        <v>21138</v>
      </c>
      <c r="C628" s="14">
        <f>B628/B623</f>
        <v>0.027585684885294552</v>
      </c>
      <c r="D628" s="17">
        <v>503</v>
      </c>
      <c r="E628" s="12">
        <f>D628/D624</f>
        <v>0.0025618172095036797</v>
      </c>
      <c r="F628" s="34">
        <v>49</v>
      </c>
      <c r="G628" s="22">
        <f>F628/F624</f>
        <v>0.002417842692193822</v>
      </c>
    </row>
    <row r="629" spans="3:6" ht="13.5" thickBot="1">
      <c r="C629" s="5"/>
      <c r="D629" s="6"/>
      <c r="F629" s="73"/>
    </row>
    <row r="630" spans="1:7" ht="13.5" thickBot="1">
      <c r="A630" s="4" t="s">
        <v>5</v>
      </c>
      <c r="B630" s="4"/>
      <c r="C630" s="4"/>
      <c r="D630" s="4"/>
      <c r="E630" s="4"/>
      <c r="F630" s="46"/>
      <c r="G630" s="43"/>
    </row>
    <row r="631" spans="1:7" ht="13.5" thickBot="1">
      <c r="A631" s="29" t="s">
        <v>6</v>
      </c>
      <c r="B631" s="23">
        <v>675073</v>
      </c>
      <c r="C631" s="98">
        <f>B631/B623</f>
        <v>0.8809892635334681</v>
      </c>
      <c r="D631" s="37">
        <v>171199</v>
      </c>
      <c r="E631" s="21">
        <f>D631/D624</f>
        <v>0.871929511828669</v>
      </c>
      <c r="F631" s="33">
        <v>67862</v>
      </c>
      <c r="G631" s="21">
        <f>F631/F625</f>
        <v>0.9057323990657324</v>
      </c>
    </row>
    <row r="632" spans="1:7" ht="13.5" thickBot="1">
      <c r="A632" s="28" t="s">
        <v>7</v>
      </c>
      <c r="B632" s="99">
        <v>118668</v>
      </c>
      <c r="C632" s="98">
        <f>B632/B623</f>
        <v>0.154865079665443</v>
      </c>
      <c r="D632" s="101">
        <v>45948</v>
      </c>
      <c r="E632" s="21">
        <f>D632/D624</f>
        <v>0.23401665435839974</v>
      </c>
      <c r="F632" s="34">
        <v>18497</v>
      </c>
      <c r="G632" s="21">
        <f>F632/F624</f>
        <v>0.9127109444389618</v>
      </c>
    </row>
    <row r="633" spans="1:7" ht="13.5" thickBot="1">
      <c r="A633" s="28" t="s">
        <v>8</v>
      </c>
      <c r="B633" s="99">
        <v>445429</v>
      </c>
      <c r="C633" s="98">
        <f>B633/B623</f>
        <v>0.5812973806780143</v>
      </c>
      <c r="D633" s="101">
        <v>104830</v>
      </c>
      <c r="E633" s="21">
        <f>D633/D624</f>
        <v>0.5339071532251903</v>
      </c>
      <c r="F633" s="34">
        <v>49678</v>
      </c>
      <c r="G633" s="21">
        <f>F633/F624</f>
        <v>2.451297740057239</v>
      </c>
    </row>
    <row r="634" spans="1:7" ht="13.5" thickBot="1">
      <c r="A634" s="28" t="s">
        <v>9</v>
      </c>
      <c r="B634" s="25">
        <v>398369</v>
      </c>
      <c r="C634" s="98">
        <f>B634/B623</f>
        <v>0.519882756271639</v>
      </c>
      <c r="D634" s="32">
        <v>56875</v>
      </c>
      <c r="E634" s="21">
        <f>D634/D624</f>
        <v>0.289668695408592</v>
      </c>
      <c r="F634" s="34">
        <v>37843</v>
      </c>
      <c r="G634" s="21">
        <f>F634/F624</f>
        <v>1.8673147142998126</v>
      </c>
    </row>
    <row r="635" spans="1:7" ht="13.5" thickBot="1">
      <c r="A635" s="28" t="s">
        <v>10</v>
      </c>
      <c r="B635" s="25">
        <v>8752</v>
      </c>
      <c r="C635" s="98">
        <f>B635/B623</f>
        <v>0.011421606306940009</v>
      </c>
      <c r="D635" s="32">
        <v>4387</v>
      </c>
      <c r="E635" s="21">
        <f>D635/D624</f>
        <v>0.0223433242506812</v>
      </c>
      <c r="F635" s="34">
        <v>1172</v>
      </c>
      <c r="G635" s="21">
        <f>F635/F624</f>
        <v>0.057830849699003255</v>
      </c>
    </row>
    <row r="636" spans="1:7" ht="12.75">
      <c r="A636" s="28" t="s">
        <v>87</v>
      </c>
      <c r="B636" s="25">
        <v>461494</v>
      </c>
      <c r="C636" s="98">
        <f>B636/B623</f>
        <v>0.6022626577942153</v>
      </c>
      <c r="D636" s="32">
        <v>133371</v>
      </c>
      <c r="E636" s="21">
        <f>D636/D624</f>
        <v>0.6792686342916805</v>
      </c>
      <c r="F636" s="34">
        <v>49673</v>
      </c>
      <c r="G636" s="21">
        <f>F636/F624</f>
        <v>2.451051021415178</v>
      </c>
    </row>
    <row r="637" spans="3:6" ht="13.5" thickBot="1">
      <c r="C637" s="5"/>
      <c r="D637" s="6"/>
      <c r="F637" s="73"/>
    </row>
    <row r="638" spans="1:7" ht="13.5" thickBot="1">
      <c r="A638" s="4" t="s">
        <v>11</v>
      </c>
      <c r="B638" s="3"/>
      <c r="C638" s="3"/>
      <c r="D638" s="3"/>
      <c r="E638" s="3"/>
      <c r="F638" s="46"/>
      <c r="G638" s="43"/>
    </row>
    <row r="639" spans="1:7" ht="12.75">
      <c r="A639" s="29" t="s">
        <v>79</v>
      </c>
      <c r="B639" s="93">
        <v>352492</v>
      </c>
      <c r="C639" s="61"/>
      <c r="D639" s="85">
        <v>99662</v>
      </c>
      <c r="E639" s="61"/>
      <c r="F639" s="85">
        <v>31526</v>
      </c>
      <c r="G639" s="61"/>
    </row>
    <row r="640" spans="1:7" ht="12.75">
      <c r="A640" s="28" t="s">
        <v>80</v>
      </c>
      <c r="B640" s="94">
        <v>575585</v>
      </c>
      <c r="C640" s="44"/>
      <c r="D640" s="86">
        <v>167839</v>
      </c>
      <c r="E640" s="44"/>
      <c r="F640" s="86">
        <v>53855</v>
      </c>
      <c r="G640" s="44"/>
    </row>
    <row r="641" spans="1:7" ht="12.75">
      <c r="A641" s="28" t="s">
        <v>81</v>
      </c>
      <c r="B641" s="60"/>
      <c r="C641" s="87">
        <v>0.61</v>
      </c>
      <c r="D641" s="75"/>
      <c r="E641" s="87">
        <v>0.59</v>
      </c>
      <c r="F641" s="75"/>
      <c r="G641" s="87">
        <v>0.59</v>
      </c>
    </row>
    <row r="642" spans="1:7" ht="12.75">
      <c r="A642" s="28" t="s">
        <v>82</v>
      </c>
      <c r="B642" s="94">
        <v>385003</v>
      </c>
      <c r="C642" s="44"/>
      <c r="D642" s="86">
        <v>105343</v>
      </c>
      <c r="E642" s="44"/>
      <c r="F642" s="86">
        <v>35693</v>
      </c>
      <c r="G642" s="44"/>
    </row>
    <row r="643" spans="1:7" ht="12.75">
      <c r="A643" s="28" t="s">
        <v>83</v>
      </c>
      <c r="B643" s="94">
        <v>496030</v>
      </c>
      <c r="C643" s="44"/>
      <c r="D643" s="86">
        <v>130512</v>
      </c>
      <c r="E643" s="44"/>
      <c r="F643" s="86">
        <v>45311</v>
      </c>
      <c r="G643" s="44"/>
    </row>
    <row r="644" spans="1:7" ht="12.75">
      <c r="A644" s="28" t="s">
        <v>84</v>
      </c>
      <c r="B644" s="60"/>
      <c r="C644" s="87">
        <v>0.78</v>
      </c>
      <c r="D644" s="75"/>
      <c r="E644" s="87">
        <v>0.81</v>
      </c>
      <c r="F644" s="75"/>
      <c r="G644" s="87">
        <v>0.79</v>
      </c>
    </row>
    <row r="645" ht="12.75">
      <c r="A645" s="119" t="s">
        <v>98</v>
      </c>
    </row>
    <row r="646" spans="1:7" ht="12.75">
      <c r="A646" s="196" t="s">
        <v>89</v>
      </c>
      <c r="B646" s="196"/>
      <c r="C646" s="196"/>
      <c r="D646" s="196"/>
      <c r="E646" s="196"/>
      <c r="F646" s="197"/>
      <c r="G646" s="197"/>
    </row>
    <row r="647" spans="1:7" ht="12.75">
      <c r="A647" s="198" t="s">
        <v>90</v>
      </c>
      <c r="B647" s="198"/>
      <c r="C647" s="198"/>
      <c r="D647" s="198"/>
      <c r="E647" s="198"/>
      <c r="F647" s="197"/>
      <c r="G647" s="197"/>
    </row>
    <row r="648" spans="1:7" ht="13.5" thickBot="1">
      <c r="A648" s="189" t="s">
        <v>41</v>
      </c>
      <c r="B648" s="189"/>
      <c r="C648" s="189"/>
      <c r="D648" s="189"/>
      <c r="E648" s="189"/>
      <c r="F648" s="190"/>
      <c r="G648" s="190"/>
    </row>
    <row r="649" spans="2:7" ht="12.75">
      <c r="B649" s="191" t="s">
        <v>14</v>
      </c>
      <c r="C649" s="192"/>
      <c r="D649" s="192" t="s">
        <v>15</v>
      </c>
      <c r="E649" s="193"/>
      <c r="F649" s="194" t="s">
        <v>76</v>
      </c>
      <c r="G649" s="195"/>
    </row>
    <row r="650" spans="2:7" ht="12.75">
      <c r="B650" s="66"/>
      <c r="C650" s="38"/>
      <c r="D650" s="39"/>
      <c r="E650" s="66"/>
      <c r="F650" s="187" t="s">
        <v>77</v>
      </c>
      <c r="G650" s="188"/>
    </row>
    <row r="651" spans="2:7" ht="13.5" thickBot="1">
      <c r="B651" s="91" t="s">
        <v>12</v>
      </c>
      <c r="C651" s="7" t="s">
        <v>13</v>
      </c>
      <c r="D651" s="8" t="s">
        <v>12</v>
      </c>
      <c r="E651" s="1" t="s">
        <v>13</v>
      </c>
      <c r="F651" s="40" t="s">
        <v>12</v>
      </c>
      <c r="G651" s="42" t="s">
        <v>13</v>
      </c>
    </row>
    <row r="652" spans="1:7" ht="13.5" thickBot="1">
      <c r="A652" s="4" t="s">
        <v>0</v>
      </c>
      <c r="B652" s="2"/>
      <c r="C652" s="2"/>
      <c r="D652" s="2"/>
      <c r="E652" s="2"/>
      <c r="F652" s="2"/>
      <c r="G652" s="43"/>
    </row>
    <row r="653" spans="1:7" ht="13.5" thickBot="1">
      <c r="A653" s="26" t="s">
        <v>86</v>
      </c>
      <c r="B653" s="23">
        <v>552488</v>
      </c>
      <c r="C653" s="14">
        <f>B653/B653</f>
        <v>1</v>
      </c>
      <c r="D653" s="79"/>
      <c r="E653" s="54"/>
      <c r="F653" s="55"/>
      <c r="G653" s="56"/>
    </row>
    <row r="654" spans="1:7" ht="13.5" thickBot="1">
      <c r="A654" s="27" t="s">
        <v>1</v>
      </c>
      <c r="B654" s="24">
        <v>268648</v>
      </c>
      <c r="C654" s="14">
        <f>B654/B653</f>
        <v>0.4862512850957849</v>
      </c>
      <c r="D654" s="24">
        <v>268648</v>
      </c>
      <c r="E654" s="12">
        <f>D654/D654</f>
        <v>1</v>
      </c>
      <c r="F654" s="34">
        <v>28284</v>
      </c>
      <c r="G654" s="22">
        <f>F654/F655</f>
        <v>0.4805219075448939</v>
      </c>
    </row>
    <row r="655" spans="1:7" ht="13.5" thickBot="1">
      <c r="A655" s="28" t="s">
        <v>2</v>
      </c>
      <c r="B655" s="25">
        <v>58861</v>
      </c>
      <c r="C655" s="14">
        <f>B655/B653</f>
        <v>0.10653806055516138</v>
      </c>
      <c r="D655" s="17">
        <v>28284</v>
      </c>
      <c r="E655" s="12">
        <f>D655/D654</f>
        <v>0.10528274917363986</v>
      </c>
      <c r="F655" s="34">
        <v>58861</v>
      </c>
      <c r="G655" s="22">
        <f>F655/F655</f>
        <v>1</v>
      </c>
    </row>
    <row r="656" spans="1:7" ht="13.5" thickBot="1">
      <c r="A656" s="28" t="s">
        <v>16</v>
      </c>
      <c r="B656" s="25">
        <v>74261</v>
      </c>
      <c r="C656" s="14">
        <f>B656/B653</f>
        <v>0.13441196912874126</v>
      </c>
      <c r="D656" s="185"/>
      <c r="E656" s="186"/>
      <c r="F656" s="86">
        <v>9941</v>
      </c>
      <c r="G656" s="22">
        <f>F656/F655</f>
        <v>0.16888941744109004</v>
      </c>
    </row>
    <row r="657" spans="1:7" ht="13.5" thickBot="1">
      <c r="A657" s="28" t="s">
        <v>3</v>
      </c>
      <c r="B657" s="25">
        <v>4908</v>
      </c>
      <c r="C657" s="14">
        <f>B657/B653</f>
        <v>0.008883450862281171</v>
      </c>
      <c r="D657" s="185"/>
      <c r="E657" s="186"/>
      <c r="F657" s="34">
        <v>1202</v>
      </c>
      <c r="G657" s="22">
        <f>F657/F655</f>
        <v>0.020420991828205434</v>
      </c>
    </row>
    <row r="658" spans="1:7" ht="12.75">
      <c r="A658" s="28" t="s">
        <v>4</v>
      </c>
      <c r="B658" s="25">
        <v>18</v>
      </c>
      <c r="C658" s="14">
        <f>B658/B653</f>
        <v>3.257989313795051E-05</v>
      </c>
      <c r="D658" s="17">
        <v>315</v>
      </c>
      <c r="E658" s="12">
        <f>D658/D654</f>
        <v>0.0011725380423453738</v>
      </c>
      <c r="F658" s="34">
        <v>18</v>
      </c>
      <c r="G658" s="22">
        <f>F658/F655</f>
        <v>0.00030580520208627103</v>
      </c>
    </row>
    <row r="659" spans="3:6" ht="13.5" thickBot="1">
      <c r="C659" s="5"/>
      <c r="D659" s="6"/>
      <c r="F659" s="73"/>
    </row>
    <row r="660" spans="1:7" ht="13.5" thickBot="1">
      <c r="A660" s="4" t="s">
        <v>5</v>
      </c>
      <c r="B660" s="4"/>
      <c r="C660" s="4"/>
      <c r="D660" s="4"/>
      <c r="E660" s="4"/>
      <c r="F660" s="46"/>
      <c r="G660" s="43"/>
    </row>
    <row r="661" spans="1:7" ht="13.5" thickBot="1">
      <c r="A661" s="29" t="s">
        <v>6</v>
      </c>
      <c r="B661" s="23">
        <v>545774</v>
      </c>
      <c r="C661" s="98">
        <f>B661/B653</f>
        <v>0.9878476998595445</v>
      </c>
      <c r="D661" s="37">
        <v>266624</v>
      </c>
      <c r="E661" s="21">
        <f>D661/D654</f>
        <v>0.9924659777850571</v>
      </c>
      <c r="F661" s="33">
        <v>57672</v>
      </c>
      <c r="G661" s="21">
        <f>F661/F655</f>
        <v>0.9797998674844124</v>
      </c>
    </row>
    <row r="662" spans="1:7" ht="13.5" thickBot="1">
      <c r="A662" s="28" t="s">
        <v>7</v>
      </c>
      <c r="B662" s="25">
        <v>97615</v>
      </c>
      <c r="C662" s="98">
        <f>B662/B653</f>
        <v>0.1766825704811688</v>
      </c>
      <c r="D662" s="32">
        <v>70049</v>
      </c>
      <c r="E662" s="21">
        <f>D662/D654</f>
        <v>0.2607464042166701</v>
      </c>
      <c r="F662" s="34">
        <v>16423</v>
      </c>
      <c r="G662" s="21">
        <f>F662/F655</f>
        <v>0.27901326854793496</v>
      </c>
    </row>
    <row r="663" spans="1:7" ht="13.5" thickBot="1">
      <c r="A663" s="28" t="s">
        <v>8</v>
      </c>
      <c r="B663" s="25">
        <v>251456</v>
      </c>
      <c r="C663" s="98">
        <f>B663/B653</f>
        <v>0.4551338671609157</v>
      </c>
      <c r="D663" s="32">
        <v>129205</v>
      </c>
      <c r="E663" s="21">
        <f>D663/D654</f>
        <v>0.4809453262261398</v>
      </c>
      <c r="F663" s="34">
        <v>31247</v>
      </c>
      <c r="G663" s="21">
        <f>F663/F655</f>
        <v>0.5308608416438728</v>
      </c>
    </row>
    <row r="664" spans="1:7" ht="13.5" thickBot="1">
      <c r="A664" s="28" t="s">
        <v>9</v>
      </c>
      <c r="B664" s="25">
        <v>274522</v>
      </c>
      <c r="C664" s="98">
        <f>B664/B653</f>
        <v>0.4968831902231361</v>
      </c>
      <c r="D664" s="32">
        <v>82411</v>
      </c>
      <c r="E664" s="21">
        <f>D664/D654</f>
        <v>0.3067620082784908</v>
      </c>
      <c r="F664" s="34">
        <v>29033</v>
      </c>
      <c r="G664" s="21">
        <f>F664/F655</f>
        <v>0.4932468017872615</v>
      </c>
    </row>
    <row r="665" spans="1:7" ht="13.5" thickBot="1">
      <c r="A665" s="28" t="s">
        <v>10</v>
      </c>
      <c r="B665" s="25">
        <v>81987</v>
      </c>
      <c r="C665" s="98">
        <f>B665/B653</f>
        <v>0.1483959832611749</v>
      </c>
      <c r="D665" s="32">
        <v>63943</v>
      </c>
      <c r="E665" s="21">
        <f>D665/D654</f>
        <v>0.23801777791012776</v>
      </c>
      <c r="F665" s="34">
        <v>8098</v>
      </c>
      <c r="G665" s="21">
        <f>F665/F655</f>
        <v>0.1375783625830346</v>
      </c>
    </row>
    <row r="666" spans="1:7" ht="12.75">
      <c r="A666" s="28" t="s">
        <v>87</v>
      </c>
      <c r="B666" s="25">
        <v>434348</v>
      </c>
      <c r="C666" s="98">
        <f>B666/B653</f>
        <v>0.7861673013712515</v>
      </c>
      <c r="D666" s="32">
        <v>226256</v>
      </c>
      <c r="E666" s="21">
        <f>D666/D654</f>
        <v>0.8422024359012537</v>
      </c>
      <c r="F666" s="34">
        <v>47352</v>
      </c>
      <c r="G666" s="21">
        <f>F666/F655</f>
        <v>0.804471551621617</v>
      </c>
    </row>
    <row r="667" spans="3:6" ht="13.5" thickBot="1">
      <c r="C667" s="5"/>
      <c r="D667" s="6"/>
      <c r="F667" s="73"/>
    </row>
    <row r="668" spans="1:7" ht="13.5" thickBot="1">
      <c r="A668" s="4" t="s">
        <v>11</v>
      </c>
      <c r="B668" s="3"/>
      <c r="C668" s="3"/>
      <c r="D668" s="3"/>
      <c r="E668" s="3"/>
      <c r="F668" s="46"/>
      <c r="G668" s="43"/>
    </row>
    <row r="669" spans="1:7" ht="12.75">
      <c r="A669" s="29" t="s">
        <v>79</v>
      </c>
      <c r="B669" s="93">
        <v>282231</v>
      </c>
      <c r="C669" s="61"/>
      <c r="D669" s="85">
        <v>126190</v>
      </c>
      <c r="E669" s="61"/>
      <c r="F669" s="85">
        <v>26958</v>
      </c>
      <c r="G669" s="61"/>
    </row>
    <row r="670" spans="1:7" ht="12.75">
      <c r="A670" s="28" t="s">
        <v>80</v>
      </c>
      <c r="B670" s="94">
        <v>434147</v>
      </c>
      <c r="C670" s="44"/>
      <c r="D670" s="86">
        <v>191086</v>
      </c>
      <c r="E670" s="44"/>
      <c r="F670" s="86">
        <v>42738</v>
      </c>
      <c r="G670" s="44"/>
    </row>
    <row r="671" spans="1:7" ht="12.75">
      <c r="A671" s="28" t="s">
        <v>81</v>
      </c>
      <c r="B671" s="60"/>
      <c r="C671" s="87">
        <v>0.65</v>
      </c>
      <c r="D671" s="75"/>
      <c r="E671" s="87">
        <v>0.66</v>
      </c>
      <c r="F671" s="75"/>
      <c r="G671" s="87">
        <v>0.63</v>
      </c>
    </row>
    <row r="672" spans="1:7" ht="12.75">
      <c r="A672" s="28" t="s">
        <v>82</v>
      </c>
      <c r="B672" s="94">
        <v>280068</v>
      </c>
      <c r="C672" s="44"/>
      <c r="D672" s="86">
        <v>128835</v>
      </c>
      <c r="E672" s="44"/>
      <c r="F672" s="86">
        <v>27722</v>
      </c>
      <c r="G672" s="44"/>
    </row>
    <row r="673" spans="1:7" ht="12.75">
      <c r="A673" s="28" t="s">
        <v>83</v>
      </c>
      <c r="B673" s="94">
        <v>359497</v>
      </c>
      <c r="C673" s="44"/>
      <c r="D673" s="86">
        <v>157276</v>
      </c>
      <c r="E673" s="44"/>
      <c r="F673" s="86">
        <v>35436</v>
      </c>
      <c r="G673" s="44"/>
    </row>
    <row r="674" spans="1:7" ht="12.75">
      <c r="A674" s="28" t="s">
        <v>84</v>
      </c>
      <c r="B674" s="60"/>
      <c r="C674" s="87">
        <v>0.78</v>
      </c>
      <c r="D674" s="75"/>
      <c r="E674" s="87">
        <v>0.82</v>
      </c>
      <c r="F674" s="75"/>
      <c r="G674" s="87">
        <v>0.78</v>
      </c>
    </row>
    <row r="675" ht="12.75">
      <c r="A675" s="119" t="s">
        <v>98</v>
      </c>
    </row>
    <row r="676" spans="1:7" ht="12.75">
      <c r="A676" s="196" t="s">
        <v>89</v>
      </c>
      <c r="B676" s="196"/>
      <c r="C676" s="196"/>
      <c r="D676" s="196"/>
      <c r="E676" s="196"/>
      <c r="F676" s="197"/>
      <c r="G676" s="197"/>
    </row>
    <row r="677" spans="1:7" ht="12.75">
      <c r="A677" s="198" t="s">
        <v>90</v>
      </c>
      <c r="B677" s="198"/>
      <c r="C677" s="198"/>
      <c r="D677" s="198"/>
      <c r="E677" s="198"/>
      <c r="F677" s="197"/>
      <c r="G677" s="197"/>
    </row>
    <row r="678" spans="1:7" ht="13.5" thickBot="1">
      <c r="A678" s="189" t="s">
        <v>43</v>
      </c>
      <c r="B678" s="189"/>
      <c r="C678" s="189"/>
      <c r="D678" s="189"/>
      <c r="E678" s="189"/>
      <c r="F678" s="190"/>
      <c r="G678" s="190"/>
    </row>
    <row r="679" spans="2:7" ht="12.75">
      <c r="B679" s="191" t="s">
        <v>14</v>
      </c>
      <c r="C679" s="192"/>
      <c r="D679" s="192" t="s">
        <v>15</v>
      </c>
      <c r="E679" s="193"/>
      <c r="F679" s="194" t="s">
        <v>76</v>
      </c>
      <c r="G679" s="195"/>
    </row>
    <row r="680" spans="2:7" ht="12.75">
      <c r="B680" s="66"/>
      <c r="C680" s="38"/>
      <c r="D680" s="39"/>
      <c r="E680" s="66"/>
      <c r="F680" s="187" t="s">
        <v>77</v>
      </c>
      <c r="G680" s="188"/>
    </row>
    <row r="681" spans="2:7" ht="13.5" thickBot="1">
      <c r="B681" s="91" t="s">
        <v>12</v>
      </c>
      <c r="C681" s="7" t="s">
        <v>13</v>
      </c>
      <c r="D681" s="8" t="s">
        <v>12</v>
      </c>
      <c r="E681" s="1" t="s">
        <v>13</v>
      </c>
      <c r="F681" s="40" t="s">
        <v>12</v>
      </c>
      <c r="G681" s="42" t="s">
        <v>13</v>
      </c>
    </row>
    <row r="682" spans="1:7" ht="13.5" thickBot="1">
      <c r="A682" s="4" t="s">
        <v>0</v>
      </c>
      <c r="B682" s="2"/>
      <c r="C682" s="2"/>
      <c r="D682" s="2"/>
      <c r="E682" s="2"/>
      <c r="F682" s="2"/>
      <c r="G682" s="43"/>
    </row>
    <row r="683" spans="1:7" ht="13.5" thickBot="1">
      <c r="A683" s="26" t="s">
        <v>86</v>
      </c>
      <c r="B683" s="23">
        <v>243944</v>
      </c>
      <c r="C683" s="14">
        <f>B683/B683</f>
        <v>1</v>
      </c>
      <c r="D683" s="79"/>
      <c r="E683" s="54"/>
      <c r="F683" s="55"/>
      <c r="G683" s="56"/>
    </row>
    <row r="684" spans="1:7" ht="13.5" thickBot="1">
      <c r="A684" s="27" t="s">
        <v>1</v>
      </c>
      <c r="B684" s="24">
        <v>123238</v>
      </c>
      <c r="C684" s="14">
        <f>B684/B683</f>
        <v>0.5051897156724494</v>
      </c>
      <c r="D684" s="16">
        <v>123238</v>
      </c>
      <c r="E684" s="12">
        <f>D684/D684</f>
        <v>1</v>
      </c>
      <c r="F684" s="34">
        <v>14869</v>
      </c>
      <c r="G684" s="22">
        <f>F684/F685</f>
        <v>0.5782453138368204</v>
      </c>
    </row>
    <row r="685" spans="1:7" ht="13.5" thickBot="1">
      <c r="A685" s="28" t="s">
        <v>2</v>
      </c>
      <c r="B685" s="25">
        <v>25714</v>
      </c>
      <c r="C685" s="14">
        <f>B685/B683</f>
        <v>0.10540943823172531</v>
      </c>
      <c r="D685" s="17">
        <v>14869</v>
      </c>
      <c r="E685" s="12">
        <f>D685/D684</f>
        <v>0.1206527207517162</v>
      </c>
      <c r="F685" s="34">
        <v>25714</v>
      </c>
      <c r="G685" s="22">
        <f>F685/F685</f>
        <v>1</v>
      </c>
    </row>
    <row r="686" spans="1:7" ht="13.5" thickBot="1">
      <c r="A686" s="28" t="s">
        <v>16</v>
      </c>
      <c r="B686" s="25">
        <v>2721</v>
      </c>
      <c r="C686" s="14">
        <f>B686/B683</f>
        <v>0.011154199324435116</v>
      </c>
      <c r="D686" s="185"/>
      <c r="E686" s="186"/>
      <c r="F686" s="86">
        <v>2721</v>
      </c>
      <c r="G686" s="22">
        <f>F686/F685</f>
        <v>0.10581784242047133</v>
      </c>
    </row>
    <row r="687" spans="1:7" ht="13.5" thickBot="1">
      <c r="A687" s="28" t="s">
        <v>3</v>
      </c>
      <c r="B687" s="25">
        <v>3951</v>
      </c>
      <c r="C687" s="14">
        <f>B687/B683</f>
        <v>0.016196340143639524</v>
      </c>
      <c r="D687" s="185"/>
      <c r="E687" s="186"/>
      <c r="F687" s="34">
        <v>3951</v>
      </c>
      <c r="G687" s="22">
        <f>F687/F685</f>
        <v>0.15365170724119157</v>
      </c>
    </row>
    <row r="688" spans="1:7" ht="12.75">
      <c r="A688" s="28" t="s">
        <v>4</v>
      </c>
      <c r="B688" s="25">
        <v>41</v>
      </c>
      <c r="C688" s="14">
        <f>B688/B683</f>
        <v>0.00016807136064014692</v>
      </c>
      <c r="D688" s="17">
        <v>1</v>
      </c>
      <c r="E688" s="12">
        <f>D688/D684</f>
        <v>8.114380304776124E-06</v>
      </c>
      <c r="F688" s="34">
        <v>41</v>
      </c>
      <c r="G688" s="22">
        <f>F688/F685</f>
        <v>0.0015944621606906744</v>
      </c>
    </row>
    <row r="689" spans="3:6" ht="13.5" thickBot="1">
      <c r="C689" s="5"/>
      <c r="D689" s="6"/>
      <c r="F689" s="73"/>
    </row>
    <row r="690" spans="1:7" ht="13.5" thickBot="1">
      <c r="A690" s="4" t="s">
        <v>5</v>
      </c>
      <c r="B690" s="4"/>
      <c r="C690" s="4"/>
      <c r="D690" s="4"/>
      <c r="E690" s="4"/>
      <c r="F690" s="46"/>
      <c r="G690" s="43"/>
    </row>
    <row r="691" spans="1:7" ht="13.5" thickBot="1">
      <c r="A691" s="29" t="s">
        <v>6</v>
      </c>
      <c r="B691" s="23">
        <v>226278</v>
      </c>
      <c r="C691" s="98">
        <f>B691/B683</f>
        <v>0.9275817400714919</v>
      </c>
      <c r="D691" s="37">
        <v>111113</v>
      </c>
      <c r="E691" s="21">
        <f>D691/D684</f>
        <v>0.9016131388045895</v>
      </c>
      <c r="F691" s="33">
        <v>24362</v>
      </c>
      <c r="G691" s="21">
        <f>F691/F685</f>
        <v>0.9474216380182002</v>
      </c>
    </row>
    <row r="692" spans="1:7" ht="13.5" thickBot="1">
      <c r="A692" s="28" t="s">
        <v>7</v>
      </c>
      <c r="B692" s="25">
        <v>11057</v>
      </c>
      <c r="C692" s="98">
        <f>B692/B683</f>
        <v>0.045325976453612304</v>
      </c>
      <c r="D692" s="32">
        <v>7090</v>
      </c>
      <c r="E692" s="21">
        <f>D692/D684</f>
        <v>0.05753095636086272</v>
      </c>
      <c r="F692" s="34">
        <v>2661</v>
      </c>
      <c r="G692" s="21">
        <f>F692/F685</f>
        <v>0.10348448316092401</v>
      </c>
    </row>
    <row r="693" spans="1:7" ht="13.5" thickBot="1">
      <c r="A693" s="28" t="s">
        <v>8</v>
      </c>
      <c r="B693" s="25">
        <v>30443</v>
      </c>
      <c r="C693" s="98">
        <f>B693/B683</f>
        <v>0.1247950349260486</v>
      </c>
      <c r="D693" s="32">
        <v>21902</v>
      </c>
      <c r="E693" s="21">
        <f>D693/D684</f>
        <v>0.17772115743520667</v>
      </c>
      <c r="F693" s="34">
        <v>5305</v>
      </c>
      <c r="G693" s="21">
        <f>F693/F685</f>
        <v>0.20630784786497627</v>
      </c>
    </row>
    <row r="694" spans="1:7" ht="13.5" thickBot="1">
      <c r="A694" s="28" t="s">
        <v>9</v>
      </c>
      <c r="B694" s="25">
        <v>143266</v>
      </c>
      <c r="C694" s="98">
        <f>B694/B683</f>
        <v>0.5872905256944216</v>
      </c>
      <c r="D694" s="32">
        <v>53683</v>
      </c>
      <c r="E694" s="21">
        <f>D694/D684</f>
        <v>0.4356042779012967</v>
      </c>
      <c r="F694" s="34">
        <v>13517</v>
      </c>
      <c r="G694" s="21">
        <f>F694/F685</f>
        <v>0.5256669518550207</v>
      </c>
    </row>
    <row r="695" spans="1:7" ht="13.5" thickBot="1">
      <c r="A695" s="28" t="s">
        <v>10</v>
      </c>
      <c r="B695" s="25">
        <v>5535</v>
      </c>
      <c r="C695" s="98">
        <f>B695/B683</f>
        <v>0.022689633686419835</v>
      </c>
      <c r="D695" s="32">
        <v>1921</v>
      </c>
      <c r="E695" s="21">
        <f>D695/D684</f>
        <v>0.015587724565474935</v>
      </c>
      <c r="F695" s="34">
        <v>360</v>
      </c>
      <c r="G695" s="21">
        <f>F695/F685</f>
        <v>0.01400015555728397</v>
      </c>
    </row>
    <row r="696" spans="1:7" ht="12.75">
      <c r="A696" s="28" t="s">
        <v>87</v>
      </c>
      <c r="B696" s="25">
        <v>169922</v>
      </c>
      <c r="C696" s="98">
        <f>B696/B683</f>
        <v>0.6965615059193914</v>
      </c>
      <c r="D696" s="32">
        <v>91446</v>
      </c>
      <c r="E696" s="21">
        <f>D696/D684</f>
        <v>0.7420276213505574</v>
      </c>
      <c r="F696" s="34">
        <v>18563</v>
      </c>
      <c r="G696" s="21">
        <f>F696/F685</f>
        <v>0.7219024655829509</v>
      </c>
    </row>
    <row r="697" spans="3:6" ht="13.5" thickBot="1">
      <c r="C697" s="5"/>
      <c r="D697" s="6"/>
      <c r="F697" s="73"/>
    </row>
    <row r="698" spans="1:7" ht="13.5" thickBot="1">
      <c r="A698" s="4" t="s">
        <v>11</v>
      </c>
      <c r="B698" s="3"/>
      <c r="C698" s="3"/>
      <c r="D698" s="3"/>
      <c r="E698" s="3"/>
      <c r="F698" s="46"/>
      <c r="G698" s="43"/>
    </row>
    <row r="699" spans="1:7" ht="12.75">
      <c r="A699" s="29" t="s">
        <v>79</v>
      </c>
      <c r="B699" s="93">
        <v>132655</v>
      </c>
      <c r="C699" s="61"/>
      <c r="D699" s="85">
        <v>70714</v>
      </c>
      <c r="E699" s="61"/>
      <c r="F699" s="85">
        <v>13642</v>
      </c>
      <c r="G699" s="61"/>
    </row>
    <row r="700" spans="1:7" ht="12.75">
      <c r="A700" s="28" t="s">
        <v>80</v>
      </c>
      <c r="B700" s="94">
        <v>195018</v>
      </c>
      <c r="C700" s="44"/>
      <c r="D700" s="86">
        <v>100894</v>
      </c>
      <c r="E700" s="44"/>
      <c r="F700" s="86">
        <v>21097</v>
      </c>
      <c r="G700" s="44"/>
    </row>
    <row r="701" spans="1:7" ht="12.75">
      <c r="A701" s="28" t="s">
        <v>81</v>
      </c>
      <c r="B701" s="60"/>
      <c r="C701" s="87">
        <v>0.68</v>
      </c>
      <c r="D701" s="75"/>
      <c r="E701" s="87">
        <v>0.7</v>
      </c>
      <c r="F701" s="75"/>
      <c r="G701" s="87">
        <v>0.65</v>
      </c>
    </row>
    <row r="702" spans="1:7" ht="12.75">
      <c r="A702" s="28" t="s">
        <v>82</v>
      </c>
      <c r="B702" s="94">
        <v>144225</v>
      </c>
      <c r="C702" s="44"/>
      <c r="D702" s="86">
        <v>67010</v>
      </c>
      <c r="E702" s="44"/>
      <c r="F702" s="86">
        <v>14734</v>
      </c>
      <c r="G702" s="44"/>
    </row>
    <row r="703" spans="1:7" ht="12.75">
      <c r="A703" s="28" t="s">
        <v>83</v>
      </c>
      <c r="B703" s="94">
        <v>182602</v>
      </c>
      <c r="C703" s="44"/>
      <c r="D703" s="86">
        <v>82451</v>
      </c>
      <c r="E703" s="44"/>
      <c r="F703" s="86">
        <v>18640</v>
      </c>
      <c r="G703" s="44"/>
    </row>
    <row r="704" spans="1:7" ht="12.75">
      <c r="A704" s="28" t="s">
        <v>84</v>
      </c>
      <c r="B704" s="60"/>
      <c r="C704" s="87">
        <v>0.79</v>
      </c>
      <c r="D704" s="75"/>
      <c r="E704" s="87">
        <v>0.81</v>
      </c>
      <c r="F704" s="75"/>
      <c r="G704" s="87">
        <v>0.79</v>
      </c>
    </row>
    <row r="705" ht="12.75">
      <c r="A705" s="119" t="s">
        <v>98</v>
      </c>
    </row>
    <row r="706" spans="1:7" ht="12.75">
      <c r="A706" s="196" t="s">
        <v>89</v>
      </c>
      <c r="B706" s="196"/>
      <c r="C706" s="196"/>
      <c r="D706" s="196"/>
      <c r="E706" s="196"/>
      <c r="F706" s="197"/>
      <c r="G706" s="197"/>
    </row>
    <row r="707" spans="1:7" ht="12.75">
      <c r="A707" s="198" t="s">
        <v>90</v>
      </c>
      <c r="B707" s="198"/>
      <c r="C707" s="198"/>
      <c r="D707" s="198"/>
      <c r="E707" s="198"/>
      <c r="F707" s="197"/>
      <c r="G707" s="197"/>
    </row>
    <row r="708" spans="1:7" ht="13.5" thickBot="1">
      <c r="A708" s="189" t="s">
        <v>44</v>
      </c>
      <c r="B708" s="189"/>
      <c r="C708" s="189"/>
      <c r="D708" s="189"/>
      <c r="E708" s="189"/>
      <c r="F708" s="190"/>
      <c r="G708" s="190"/>
    </row>
    <row r="709" spans="2:7" ht="12.75">
      <c r="B709" s="191" t="s">
        <v>14</v>
      </c>
      <c r="C709" s="192"/>
      <c r="D709" s="192" t="s">
        <v>15</v>
      </c>
      <c r="E709" s="193"/>
      <c r="F709" s="194" t="s">
        <v>76</v>
      </c>
      <c r="G709" s="195"/>
    </row>
    <row r="710" spans="2:7" ht="12.75">
      <c r="B710" s="66"/>
      <c r="C710" s="38"/>
      <c r="D710" s="39"/>
      <c r="E710" s="66"/>
      <c r="F710" s="187" t="s">
        <v>77</v>
      </c>
      <c r="G710" s="188"/>
    </row>
    <row r="711" spans="2:7" ht="13.5" thickBot="1">
      <c r="B711" s="91" t="s">
        <v>12</v>
      </c>
      <c r="C711" s="7" t="s">
        <v>13</v>
      </c>
      <c r="D711" s="8" t="s">
        <v>12</v>
      </c>
      <c r="E711" s="1" t="s">
        <v>13</v>
      </c>
      <c r="F711" s="40" t="s">
        <v>12</v>
      </c>
      <c r="G711" s="42" t="s">
        <v>13</v>
      </c>
    </row>
    <row r="712" spans="1:7" ht="13.5" thickBot="1">
      <c r="A712" s="4" t="s">
        <v>0</v>
      </c>
      <c r="B712" s="2"/>
      <c r="C712" s="2"/>
      <c r="D712" s="2"/>
      <c r="E712" s="2"/>
      <c r="F712" s="2"/>
      <c r="G712" s="43"/>
    </row>
    <row r="713" spans="1:7" ht="13.5" thickBot="1">
      <c r="A713" s="26" t="s">
        <v>86</v>
      </c>
      <c r="B713" s="23">
        <v>307224</v>
      </c>
      <c r="C713" s="14">
        <f>B713/B713</f>
        <v>1</v>
      </c>
      <c r="D713" s="79"/>
      <c r="E713" s="54"/>
      <c r="F713" s="55"/>
      <c r="G713" s="56"/>
    </row>
    <row r="714" spans="1:7" ht="13.5" thickBot="1">
      <c r="A714" s="27" t="s">
        <v>1</v>
      </c>
      <c r="B714" s="24">
        <v>55352</v>
      </c>
      <c r="C714" s="14">
        <f>B714/B713</f>
        <v>0.18016821602478972</v>
      </c>
      <c r="D714" s="16">
        <v>55352</v>
      </c>
      <c r="E714" s="12">
        <f>D714/D714</f>
        <v>1</v>
      </c>
      <c r="F714" s="34">
        <v>3708</v>
      </c>
      <c r="G714" s="22">
        <f>F714/F715</f>
        <v>0.22103004291845493</v>
      </c>
    </row>
    <row r="715" spans="1:7" ht="13.5" thickBot="1">
      <c r="A715" s="28" t="s">
        <v>2</v>
      </c>
      <c r="B715" s="25">
        <v>16776</v>
      </c>
      <c r="C715" s="14">
        <f>B715/B713</f>
        <v>0.05460510897586126</v>
      </c>
      <c r="D715" s="17">
        <v>3708</v>
      </c>
      <c r="E715" s="12">
        <f>D715/D714</f>
        <v>0.06698944934239053</v>
      </c>
      <c r="F715" s="34">
        <v>16776</v>
      </c>
      <c r="G715" s="22">
        <f>F715/F715</f>
        <v>1</v>
      </c>
    </row>
    <row r="716" spans="1:7" ht="13.5" thickBot="1">
      <c r="A716" s="28" t="s">
        <v>16</v>
      </c>
      <c r="B716" s="25">
        <v>82198</v>
      </c>
      <c r="C716" s="14">
        <f>B716/B713</f>
        <v>0.26755071218394394</v>
      </c>
      <c r="D716" s="185"/>
      <c r="E716" s="186"/>
      <c r="F716" s="86">
        <v>6597</v>
      </c>
      <c r="G716" s="22">
        <f>F716/F715</f>
        <v>0.39324034334763946</v>
      </c>
    </row>
    <row r="717" spans="1:7" ht="13.5" thickBot="1">
      <c r="A717" s="28" t="s">
        <v>3</v>
      </c>
      <c r="B717" s="25">
        <v>1731</v>
      </c>
      <c r="C717" s="14">
        <f>B717/B713</f>
        <v>0.0056343254433247406</v>
      </c>
      <c r="D717" s="185"/>
      <c r="E717" s="186"/>
      <c r="F717" s="34">
        <v>886</v>
      </c>
      <c r="G717" s="22">
        <f>F717/F715</f>
        <v>0.052813543156890796</v>
      </c>
    </row>
    <row r="718" spans="1:7" ht="12.75">
      <c r="A718" s="28" t="s">
        <v>4</v>
      </c>
      <c r="B718" s="25">
        <v>99</v>
      </c>
      <c r="C718" s="14">
        <f>B718/B713</f>
        <v>0.0003222404499648465</v>
      </c>
      <c r="D718" s="17">
        <v>43</v>
      </c>
      <c r="E718" s="12">
        <f>D718/D714</f>
        <v>0.0007768463650816592</v>
      </c>
      <c r="F718" s="34">
        <v>1</v>
      </c>
      <c r="G718" s="22">
        <f>F718/F715</f>
        <v>5.960896518836433E-05</v>
      </c>
    </row>
    <row r="719" spans="3:6" ht="13.5" thickBot="1">
      <c r="C719" s="5"/>
      <c r="D719" s="6"/>
      <c r="F719" s="73"/>
    </row>
    <row r="720" spans="1:7" ht="13.5" thickBot="1">
      <c r="A720" s="4" t="s">
        <v>5</v>
      </c>
      <c r="B720" s="4"/>
      <c r="C720" s="4"/>
      <c r="D720" s="4"/>
      <c r="E720" s="4"/>
      <c r="F720" s="46"/>
      <c r="G720" s="43"/>
    </row>
    <row r="721" spans="1:7" ht="13.5" thickBot="1">
      <c r="A721" s="29" t="s">
        <v>6</v>
      </c>
      <c r="B721" s="23">
        <v>307115</v>
      </c>
      <c r="C721" s="98">
        <f>B721/B713</f>
        <v>0.9996452100096347</v>
      </c>
      <c r="D721" s="37">
        <v>55258</v>
      </c>
      <c r="E721" s="97">
        <f>D721/D714</f>
        <v>0.9983017777135424</v>
      </c>
      <c r="F721" s="33">
        <v>16772</v>
      </c>
      <c r="G721" s="21">
        <f>F721/F715</f>
        <v>0.9997615641392466</v>
      </c>
    </row>
    <row r="722" spans="1:7" ht="13.5" thickBot="1">
      <c r="A722" s="28" t="s">
        <v>7</v>
      </c>
      <c r="B722" s="25">
        <v>75824</v>
      </c>
      <c r="C722" s="98">
        <f>B722/B713</f>
        <v>0.24680363513267192</v>
      </c>
      <c r="D722" s="32">
        <v>19866</v>
      </c>
      <c r="E722" s="97">
        <f>D722/D714</f>
        <v>0.35890302066772656</v>
      </c>
      <c r="F722" s="34">
        <v>6143</v>
      </c>
      <c r="G722" s="21">
        <f>F722/F715</f>
        <v>0.3661778731521221</v>
      </c>
    </row>
    <row r="723" spans="1:7" ht="13.5" thickBot="1">
      <c r="A723" s="28" t="s">
        <v>8</v>
      </c>
      <c r="B723" s="25">
        <v>146395</v>
      </c>
      <c r="C723" s="98">
        <f>B723/B713</f>
        <v>0.4765089966929667</v>
      </c>
      <c r="D723" s="32">
        <v>29954</v>
      </c>
      <c r="E723" s="97">
        <f>D723/D714</f>
        <v>0.5411547911547911</v>
      </c>
      <c r="F723" s="34">
        <v>9068</v>
      </c>
      <c r="G723" s="21">
        <f>F723/F715</f>
        <v>0.5405340963280878</v>
      </c>
    </row>
    <row r="724" spans="1:7" ht="13.5" thickBot="1">
      <c r="A724" s="28" t="s">
        <v>9</v>
      </c>
      <c r="B724" s="25">
        <v>175990</v>
      </c>
      <c r="C724" s="98">
        <f>B724/B713</f>
        <v>0.5728393615082155</v>
      </c>
      <c r="D724" s="32">
        <v>26497</v>
      </c>
      <c r="E724" s="97">
        <f>D724/D714</f>
        <v>0.47869995664113313</v>
      </c>
      <c r="F724" s="34">
        <v>10246</v>
      </c>
      <c r="G724" s="21">
        <f>F724/F715</f>
        <v>0.6107534573199809</v>
      </c>
    </row>
    <row r="725" spans="1:7" ht="13.5" thickBot="1">
      <c r="A725" s="28" t="s">
        <v>10</v>
      </c>
      <c r="B725" s="25">
        <v>587</v>
      </c>
      <c r="C725" s="98">
        <f>B725/B713</f>
        <v>0.0019106580215087364</v>
      </c>
      <c r="D725" s="32">
        <v>74</v>
      </c>
      <c r="E725" s="97">
        <f>D725/D714</f>
        <v>0.001336898395721925</v>
      </c>
      <c r="F725" s="34">
        <v>34</v>
      </c>
      <c r="G725" s="21">
        <f>F725/F715</f>
        <v>0.002026704816404387</v>
      </c>
    </row>
    <row r="726" spans="1:7" ht="12.75">
      <c r="A726" s="28" t="s">
        <v>87</v>
      </c>
      <c r="B726" s="25">
        <v>266749</v>
      </c>
      <c r="C726" s="98">
        <f>B726/B713</f>
        <v>0.8682557352290186</v>
      </c>
      <c r="D726" s="32">
        <v>51381</v>
      </c>
      <c r="E726" s="97">
        <f>D726/D714</f>
        <v>0.9282591414944356</v>
      </c>
      <c r="F726" s="34">
        <v>14260</v>
      </c>
      <c r="G726" s="21">
        <f>F726/F715</f>
        <v>0.8500238435860753</v>
      </c>
    </row>
    <row r="727" spans="3:6" ht="13.5" thickBot="1">
      <c r="C727" s="5"/>
      <c r="D727" s="6"/>
      <c r="F727" s="73"/>
    </row>
    <row r="728" spans="1:7" ht="13.5" thickBot="1">
      <c r="A728" s="4" t="s">
        <v>11</v>
      </c>
      <c r="B728" s="3"/>
      <c r="C728" s="3"/>
      <c r="D728" s="3"/>
      <c r="E728" s="3"/>
      <c r="F728" s="46"/>
      <c r="G728" s="43"/>
    </row>
    <row r="729" spans="1:7" ht="12.75">
      <c r="A729" s="29" t="s">
        <v>79</v>
      </c>
      <c r="B729" s="93">
        <v>149929</v>
      </c>
      <c r="C729" s="61"/>
      <c r="D729" s="85">
        <v>23568</v>
      </c>
      <c r="E729" s="61"/>
      <c r="F729" s="85">
        <v>7913</v>
      </c>
      <c r="G729" s="61"/>
    </row>
    <row r="730" spans="1:7" ht="12.75">
      <c r="A730" s="28" t="s">
        <v>80</v>
      </c>
      <c r="B730" s="94">
        <v>254697</v>
      </c>
      <c r="C730" s="44"/>
      <c r="D730" s="86">
        <v>37344</v>
      </c>
      <c r="E730" s="44"/>
      <c r="F730" s="86">
        <v>14726</v>
      </c>
      <c r="G730" s="44"/>
    </row>
    <row r="731" spans="1:7" ht="12.75">
      <c r="A731" s="28" t="s">
        <v>81</v>
      </c>
      <c r="B731" s="60"/>
      <c r="C731" s="87">
        <v>0.59</v>
      </c>
      <c r="D731" s="75"/>
      <c r="E731" s="87">
        <v>0.63</v>
      </c>
      <c r="F731" s="75"/>
      <c r="G731" s="87">
        <v>0.54</v>
      </c>
    </row>
    <row r="732" spans="1:7" ht="12.75">
      <c r="A732" s="28" t="s">
        <v>82</v>
      </c>
      <c r="B732" s="94">
        <v>37948</v>
      </c>
      <c r="C732" s="44"/>
      <c r="D732" s="86">
        <v>6122</v>
      </c>
      <c r="E732" s="44"/>
      <c r="F732" s="86">
        <v>2090</v>
      </c>
      <c r="G732" s="44"/>
    </row>
    <row r="733" spans="1:7" ht="12.75">
      <c r="A733" s="28" t="s">
        <v>83</v>
      </c>
      <c r="B733" s="94">
        <v>134464</v>
      </c>
      <c r="C733" s="44"/>
      <c r="D733" s="86">
        <v>22712</v>
      </c>
      <c r="E733" s="44"/>
      <c r="F733" s="86">
        <v>8458</v>
      </c>
      <c r="G733" s="44"/>
    </row>
    <row r="734" spans="1:7" ht="12.75">
      <c r="A734" s="28" t="s">
        <v>84</v>
      </c>
      <c r="B734" s="60"/>
      <c r="C734" s="87">
        <v>0.28</v>
      </c>
      <c r="D734" s="75"/>
      <c r="E734" s="87">
        <v>0.27</v>
      </c>
      <c r="F734" s="75"/>
      <c r="G734" s="87">
        <v>0.25</v>
      </c>
    </row>
    <row r="735" ht="12.75">
      <c r="A735" s="119" t="s">
        <v>98</v>
      </c>
    </row>
    <row r="736" spans="1:7" ht="12.75">
      <c r="A736" s="196" t="s">
        <v>89</v>
      </c>
      <c r="B736" s="196"/>
      <c r="C736" s="196"/>
      <c r="D736" s="196"/>
      <c r="E736" s="196"/>
      <c r="F736" s="197"/>
      <c r="G736" s="197"/>
    </row>
    <row r="737" spans="1:7" ht="12.75">
      <c r="A737" s="198" t="s">
        <v>90</v>
      </c>
      <c r="B737" s="198"/>
      <c r="C737" s="198"/>
      <c r="D737" s="198"/>
      <c r="E737" s="198"/>
      <c r="F737" s="197"/>
      <c r="G737" s="197"/>
    </row>
    <row r="738" spans="1:7" ht="13.5" thickBot="1">
      <c r="A738" s="189" t="s">
        <v>45</v>
      </c>
      <c r="B738" s="189"/>
      <c r="C738" s="189"/>
      <c r="D738" s="189"/>
      <c r="E738" s="189"/>
      <c r="F738" s="190"/>
      <c r="G738" s="190"/>
    </row>
    <row r="739" spans="2:7" ht="12.75">
      <c r="B739" s="191" t="s">
        <v>14</v>
      </c>
      <c r="C739" s="192"/>
      <c r="D739" s="192" t="s">
        <v>15</v>
      </c>
      <c r="E739" s="193"/>
      <c r="F739" s="194" t="s">
        <v>76</v>
      </c>
      <c r="G739" s="195"/>
    </row>
    <row r="740" spans="2:7" ht="12.75">
      <c r="B740" s="66"/>
      <c r="C740" s="38"/>
      <c r="D740" s="39"/>
      <c r="E740" s="66"/>
      <c r="F740" s="187" t="s">
        <v>77</v>
      </c>
      <c r="G740" s="188"/>
    </row>
    <row r="741" spans="2:7" ht="13.5" thickBot="1">
      <c r="B741" s="91" t="s">
        <v>12</v>
      </c>
      <c r="C741" s="7" t="s">
        <v>13</v>
      </c>
      <c r="D741" s="8" t="s">
        <v>12</v>
      </c>
      <c r="E741" s="1" t="s">
        <v>13</v>
      </c>
      <c r="F741" s="40" t="s">
        <v>12</v>
      </c>
      <c r="G741" s="42" t="s">
        <v>13</v>
      </c>
    </row>
    <row r="742" spans="1:7" ht="13.5" thickBot="1">
      <c r="A742" s="4" t="s">
        <v>0</v>
      </c>
      <c r="B742" s="2"/>
      <c r="C742" s="2"/>
      <c r="D742" s="2"/>
      <c r="E742" s="2"/>
      <c r="F742" s="2"/>
      <c r="G742" s="43"/>
    </row>
    <row r="743" spans="1:7" ht="12.75">
      <c r="A743" s="26" t="s">
        <v>86</v>
      </c>
      <c r="B743" s="23">
        <v>658216</v>
      </c>
      <c r="C743" s="10">
        <f>B743/B743</f>
        <v>1</v>
      </c>
      <c r="D743" s="79"/>
      <c r="E743" s="54"/>
      <c r="F743" s="55"/>
      <c r="G743" s="56"/>
    </row>
    <row r="744" spans="1:7" ht="12.75">
      <c r="A744" s="27" t="s">
        <v>1</v>
      </c>
      <c r="B744" s="24">
        <v>275270</v>
      </c>
      <c r="C744" s="10">
        <f>B744/B743</f>
        <v>0.4182061815574219</v>
      </c>
      <c r="D744" s="16">
        <v>275270</v>
      </c>
      <c r="E744" s="12">
        <f>D744/D744</f>
        <v>1</v>
      </c>
      <c r="F744" s="34">
        <v>37639</v>
      </c>
      <c r="G744" s="22">
        <f>F744/F745</f>
        <v>0.45873248019500307</v>
      </c>
    </row>
    <row r="745" spans="1:7" ht="12.75">
      <c r="A745" s="28" t="s">
        <v>2</v>
      </c>
      <c r="B745" s="25">
        <v>82050</v>
      </c>
      <c r="C745" s="10">
        <f>B745/B743</f>
        <v>0.12465512840769595</v>
      </c>
      <c r="D745" s="17">
        <v>37639</v>
      </c>
      <c r="E745" s="12">
        <f>D745/D744</f>
        <v>0.1367348421549751</v>
      </c>
      <c r="F745" s="34">
        <v>82050</v>
      </c>
      <c r="G745" s="22">
        <f>F745/F745</f>
        <v>1</v>
      </c>
    </row>
    <row r="746" spans="1:7" ht="12.75">
      <c r="A746" s="28" t="s">
        <v>16</v>
      </c>
      <c r="B746" s="25">
        <v>5375</v>
      </c>
      <c r="C746" s="10">
        <f>B746/B743</f>
        <v>0.008166012372838096</v>
      </c>
      <c r="D746" s="185"/>
      <c r="E746" s="186"/>
      <c r="F746">
        <v>428</v>
      </c>
      <c r="G746" s="22">
        <f>F746/F745</f>
        <v>0.005216331505179768</v>
      </c>
    </row>
    <row r="747" spans="1:7" ht="12.75">
      <c r="A747" s="28" t="s">
        <v>3</v>
      </c>
      <c r="B747" s="25">
        <v>59201</v>
      </c>
      <c r="C747" s="10">
        <f>B747/B743</f>
        <v>0.08994159971802569</v>
      </c>
      <c r="D747" s="185"/>
      <c r="E747" s="186"/>
      <c r="F747" s="86">
        <v>43480</v>
      </c>
      <c r="G747" s="22">
        <f>F747/F745</f>
        <v>0.5299207800121877</v>
      </c>
    </row>
    <row r="748" spans="1:7" ht="12.75">
      <c r="A748" s="28" t="s">
        <v>4</v>
      </c>
      <c r="B748" s="25">
        <v>11885</v>
      </c>
      <c r="C748" s="10">
        <f>B748/B743</f>
        <v>0.018056382707196422</v>
      </c>
      <c r="D748" s="17">
        <v>347</v>
      </c>
      <c r="E748" s="12">
        <f>D748/D744</f>
        <v>0.0012605805209430741</v>
      </c>
      <c r="F748" s="34">
        <v>58</v>
      </c>
      <c r="G748" s="22">
        <f>F748/F745</f>
        <v>0.0007068860450944546</v>
      </c>
    </row>
    <row r="749" spans="3:6" ht="13.5" thickBot="1">
      <c r="C749" s="5"/>
      <c r="D749" s="6"/>
      <c r="F749" s="73"/>
    </row>
    <row r="750" spans="1:7" ht="13.5" thickBot="1">
      <c r="A750" s="4" t="s">
        <v>5</v>
      </c>
      <c r="B750" s="4"/>
      <c r="C750" s="4"/>
      <c r="D750" s="4"/>
      <c r="E750" s="4"/>
      <c r="F750" s="46"/>
      <c r="G750" s="43"/>
    </row>
    <row r="751" spans="1:7" ht="13.5" thickBot="1">
      <c r="A751" s="29" t="s">
        <v>6</v>
      </c>
      <c r="B751" s="23">
        <v>658216</v>
      </c>
      <c r="C751" s="19">
        <f>B751/B743</f>
        <v>1</v>
      </c>
      <c r="D751" s="31">
        <v>275270</v>
      </c>
      <c r="E751" s="21">
        <f>D751/D744</f>
        <v>1</v>
      </c>
      <c r="F751" s="33">
        <v>82050</v>
      </c>
      <c r="G751" s="21">
        <f>F751/F745</f>
        <v>1</v>
      </c>
    </row>
    <row r="752" spans="1:7" ht="13.5" thickBot="1">
      <c r="A752" s="28" t="s">
        <v>7</v>
      </c>
      <c r="B752" s="25">
        <v>164833</v>
      </c>
      <c r="C752" s="19">
        <f>B752/B743</f>
        <v>0.25042387301432967</v>
      </c>
      <c r="D752" s="32">
        <v>98747</v>
      </c>
      <c r="E752" s="21">
        <f>D752/D744</f>
        <v>0.3587277945290079</v>
      </c>
      <c r="F752" s="34">
        <v>16897</v>
      </c>
      <c r="G752" s="21">
        <f>F752/F745</f>
        <v>0.2059354052407069</v>
      </c>
    </row>
    <row r="753" spans="1:7" ht="13.5" thickBot="1">
      <c r="A753" s="28" t="s">
        <v>8</v>
      </c>
      <c r="B753" s="25">
        <v>149026</v>
      </c>
      <c r="C753" s="19">
        <f>B753/B743</f>
        <v>0.2264089599766642</v>
      </c>
      <c r="D753" s="32">
        <v>91418</v>
      </c>
      <c r="E753" s="21">
        <f>D753/D744</f>
        <v>0.33210302611980963</v>
      </c>
      <c r="F753" s="34">
        <v>15233</v>
      </c>
      <c r="G753" s="21">
        <f>F753/F745</f>
        <v>0.18565508836075564</v>
      </c>
    </row>
    <row r="754" spans="1:7" ht="13.5" thickBot="1">
      <c r="A754" s="28" t="s">
        <v>9</v>
      </c>
      <c r="B754" s="25">
        <v>436068</v>
      </c>
      <c r="C754" s="19">
        <f>B754/B743</f>
        <v>0.6624998480741884</v>
      </c>
      <c r="D754" s="32">
        <v>145916</v>
      </c>
      <c r="E754" s="21">
        <f>D754/D744</f>
        <v>0.5300831910487884</v>
      </c>
      <c r="F754" s="34">
        <v>45050</v>
      </c>
      <c r="G754" s="21">
        <f>F754/F745</f>
        <v>0.5490554539914686</v>
      </c>
    </row>
    <row r="755" spans="1:7" ht="13.5" thickBot="1">
      <c r="A755" s="28" t="s">
        <v>10</v>
      </c>
      <c r="B755" s="25">
        <v>2809</v>
      </c>
      <c r="C755" s="19">
        <f>B755/B743</f>
        <v>0.0042675960474980856</v>
      </c>
      <c r="D755" s="32">
        <v>990</v>
      </c>
      <c r="E755" s="21">
        <f>D755/D744</f>
        <v>0.0035964689214226034</v>
      </c>
      <c r="F755" s="34">
        <v>264</v>
      </c>
      <c r="G755" s="21">
        <f>F755/F745</f>
        <v>0.003217550274223035</v>
      </c>
    </row>
    <row r="756" spans="1:7" ht="12.75">
      <c r="A756" s="28" t="s">
        <v>87</v>
      </c>
      <c r="B756" s="25">
        <v>436524</v>
      </c>
      <c r="C756" s="19">
        <f>B756/B743</f>
        <v>0.6631926297750282</v>
      </c>
      <c r="D756" s="32">
        <v>187615</v>
      </c>
      <c r="E756" s="21">
        <f>D756/D744</f>
        <v>0.6815671885784865</v>
      </c>
      <c r="F756" s="34">
        <v>72249</v>
      </c>
      <c r="G756" s="21">
        <f>F756/F745</f>
        <v>0.8805484460694698</v>
      </c>
    </row>
    <row r="757" spans="3:6" ht="13.5" thickBot="1">
      <c r="C757" s="5"/>
      <c r="D757" s="6"/>
      <c r="F757" s="73"/>
    </row>
    <row r="758" spans="1:7" ht="13.5" thickBot="1">
      <c r="A758" s="4" t="s">
        <v>11</v>
      </c>
      <c r="B758" s="3"/>
      <c r="C758" s="3"/>
      <c r="D758" s="3"/>
      <c r="E758" s="3"/>
      <c r="F758" s="46"/>
      <c r="G758" s="43"/>
    </row>
    <row r="759" spans="1:7" ht="12.75">
      <c r="A759" s="29" t="s">
        <v>79</v>
      </c>
      <c r="B759" s="93">
        <v>328565</v>
      </c>
      <c r="C759" s="61"/>
      <c r="D759" s="85">
        <v>154456</v>
      </c>
      <c r="E759" s="61"/>
      <c r="F759" s="85">
        <v>36018</v>
      </c>
      <c r="G759" s="61"/>
    </row>
    <row r="760" spans="1:7" ht="12.75">
      <c r="A760" s="28" t="s">
        <v>80</v>
      </c>
      <c r="B760" s="94">
        <v>544379</v>
      </c>
      <c r="C760" s="44"/>
      <c r="D760" s="86">
        <v>259962</v>
      </c>
      <c r="E760" s="44"/>
      <c r="F760" s="86">
        <v>63833</v>
      </c>
      <c r="G760" s="44"/>
    </row>
    <row r="761" spans="1:7" ht="12.75">
      <c r="A761" s="28" t="s">
        <v>81</v>
      </c>
      <c r="B761" s="60"/>
      <c r="C761" s="87">
        <v>0.6</v>
      </c>
      <c r="D761" s="75"/>
      <c r="E761" s="87">
        <v>0.59</v>
      </c>
      <c r="F761" s="75"/>
      <c r="G761" s="87">
        <v>0.56</v>
      </c>
    </row>
    <row r="762" spans="1:7" ht="12.75">
      <c r="A762" s="28" t="s">
        <v>82</v>
      </c>
      <c r="B762" s="94">
        <v>321628</v>
      </c>
      <c r="C762" s="44"/>
      <c r="D762" s="86">
        <v>142564</v>
      </c>
      <c r="E762" s="44"/>
      <c r="F762" s="86">
        <v>37724</v>
      </c>
      <c r="G762" s="44"/>
    </row>
    <row r="763" spans="1:7" ht="12.75">
      <c r="A763" s="28" t="s">
        <v>83</v>
      </c>
      <c r="B763" s="94">
        <v>421606</v>
      </c>
      <c r="C763" s="44"/>
      <c r="D763" s="86">
        <v>191688</v>
      </c>
      <c r="E763" s="44"/>
      <c r="F763" s="86">
        <v>50307</v>
      </c>
      <c r="G763" s="44"/>
    </row>
    <row r="764" spans="1:7" ht="12.75">
      <c r="A764" s="28" t="s">
        <v>84</v>
      </c>
      <c r="B764" s="60"/>
      <c r="C764" s="87">
        <v>0.74</v>
      </c>
      <c r="D764" s="75"/>
      <c r="E764" s="87">
        <v>0.74</v>
      </c>
      <c r="F764" s="75"/>
      <c r="G764" s="87">
        <v>0.56</v>
      </c>
    </row>
    <row r="765" ht="12.75">
      <c r="A765" s="121" t="s">
        <v>98</v>
      </c>
    </row>
    <row r="766" spans="1:7" ht="12.75">
      <c r="A766" s="196" t="s">
        <v>89</v>
      </c>
      <c r="B766" s="196"/>
      <c r="C766" s="196"/>
      <c r="D766" s="196"/>
      <c r="E766" s="196"/>
      <c r="F766" s="197"/>
      <c r="G766" s="197"/>
    </row>
    <row r="767" spans="1:7" ht="12.75">
      <c r="A767" s="198" t="s">
        <v>90</v>
      </c>
      <c r="B767" s="198"/>
      <c r="C767" s="198"/>
      <c r="D767" s="198"/>
      <c r="E767" s="198"/>
      <c r="F767" s="197"/>
      <c r="G767" s="197"/>
    </row>
    <row r="768" spans="1:7" ht="13.5" thickBot="1">
      <c r="A768" s="189" t="s">
        <v>46</v>
      </c>
      <c r="B768" s="189"/>
      <c r="C768" s="189"/>
      <c r="D768" s="189"/>
      <c r="E768" s="189"/>
      <c r="F768" s="190"/>
      <c r="G768" s="190"/>
    </row>
    <row r="769" spans="2:7" ht="12.75">
      <c r="B769" s="191" t="s">
        <v>14</v>
      </c>
      <c r="C769" s="192"/>
      <c r="D769" s="192" t="s">
        <v>15</v>
      </c>
      <c r="E769" s="193"/>
      <c r="F769" s="194" t="s">
        <v>76</v>
      </c>
      <c r="G769" s="195"/>
    </row>
    <row r="770" spans="2:7" ht="12.75">
      <c r="B770" s="66"/>
      <c r="C770" s="38"/>
      <c r="D770" s="39"/>
      <c r="E770" s="66"/>
      <c r="F770" s="187" t="s">
        <v>77</v>
      </c>
      <c r="G770" s="188"/>
    </row>
    <row r="771" spans="2:7" ht="13.5" thickBot="1">
      <c r="B771" s="91" t="s">
        <v>12</v>
      </c>
      <c r="C771" s="7" t="s">
        <v>13</v>
      </c>
      <c r="D771" s="8" t="s">
        <v>12</v>
      </c>
      <c r="E771" s="1" t="s">
        <v>13</v>
      </c>
      <c r="F771" s="40" t="s">
        <v>12</v>
      </c>
      <c r="G771" s="42" t="s">
        <v>13</v>
      </c>
    </row>
    <row r="772" spans="1:7" ht="13.5" thickBot="1">
      <c r="A772" s="4" t="s">
        <v>0</v>
      </c>
      <c r="B772" s="2"/>
      <c r="C772" s="2"/>
      <c r="D772" s="2"/>
      <c r="E772" s="2"/>
      <c r="F772" s="2"/>
      <c r="G772" s="43"/>
    </row>
    <row r="773" spans="1:7" ht="13.5" thickBot="1">
      <c r="A773" s="26" t="s">
        <v>86</v>
      </c>
      <c r="B773" s="23">
        <v>398877</v>
      </c>
      <c r="C773" s="14">
        <f>B773/B773</f>
        <v>1</v>
      </c>
      <c r="D773" s="79"/>
      <c r="E773" s="54"/>
      <c r="F773" s="55"/>
      <c r="G773" s="56"/>
    </row>
    <row r="774" spans="1:7" ht="13.5" thickBot="1">
      <c r="A774" s="27" t="s">
        <v>1</v>
      </c>
      <c r="B774" s="24">
        <v>120119</v>
      </c>
      <c r="C774" s="14">
        <f>B774/B773</f>
        <v>0.301142958856991</v>
      </c>
      <c r="D774" s="24">
        <v>120119</v>
      </c>
      <c r="E774" s="12">
        <f>D774/D774</f>
        <v>1</v>
      </c>
      <c r="F774" s="34">
        <v>11060</v>
      </c>
      <c r="G774" s="22">
        <f>F773/F774</f>
        <v>0</v>
      </c>
    </row>
    <row r="775" spans="1:7" ht="13.5" thickBot="1">
      <c r="A775" s="28" t="s">
        <v>2</v>
      </c>
      <c r="B775" s="25">
        <v>37417</v>
      </c>
      <c r="C775" s="14">
        <f>B775/B773</f>
        <v>0.09380585995181472</v>
      </c>
      <c r="D775" s="17">
        <v>11060</v>
      </c>
      <c r="E775" s="12">
        <f>D775/D774</f>
        <v>0.09207535860271897</v>
      </c>
      <c r="F775" s="34">
        <v>37417</v>
      </c>
      <c r="G775" s="22">
        <f>F775/F775</f>
        <v>1</v>
      </c>
    </row>
    <row r="776" spans="1:7" ht="13.5" thickBot="1">
      <c r="A776" s="28" t="s">
        <v>16</v>
      </c>
      <c r="B776" s="25">
        <v>62440</v>
      </c>
      <c r="C776" s="14">
        <f>B776/B773</f>
        <v>0.156539484603023</v>
      </c>
      <c r="D776" s="185"/>
      <c r="E776" s="186"/>
      <c r="F776" s="86">
        <v>4612</v>
      </c>
      <c r="G776" s="22">
        <f>F776/F775</f>
        <v>0.1232594809845792</v>
      </c>
    </row>
    <row r="777" spans="1:7" ht="13.5" thickBot="1">
      <c r="A777" s="28" t="s">
        <v>3</v>
      </c>
      <c r="B777" s="25">
        <v>18364</v>
      </c>
      <c r="C777" s="14">
        <f>B777/B773</f>
        <v>0.046039255208999263</v>
      </c>
      <c r="D777" s="185"/>
      <c r="E777" s="186"/>
      <c r="F777" s="34">
        <v>3129</v>
      </c>
      <c r="G777" s="22">
        <f>F777/F775</f>
        <v>0.08362509019964187</v>
      </c>
    </row>
    <row r="778" spans="1:7" ht="12.75">
      <c r="A778" s="28" t="s">
        <v>4</v>
      </c>
      <c r="B778" s="25">
        <v>3623</v>
      </c>
      <c r="C778" s="14">
        <f>B778/B773</f>
        <v>0.009083000523971048</v>
      </c>
      <c r="D778" s="17">
        <v>18</v>
      </c>
      <c r="E778" s="12">
        <f>D778/D774</f>
        <v>0.00014985139736428042</v>
      </c>
      <c r="F778" s="34">
        <v>6</v>
      </c>
      <c r="G778" s="22">
        <f>F778/F775</f>
        <v>0.00016035491888713688</v>
      </c>
    </row>
    <row r="779" spans="3:6" ht="13.5" thickBot="1">
      <c r="C779" s="5"/>
      <c r="D779" s="6"/>
      <c r="F779" s="73"/>
    </row>
    <row r="780" spans="1:7" ht="13.5" thickBot="1">
      <c r="A780" s="4" t="s">
        <v>5</v>
      </c>
      <c r="B780" s="4"/>
      <c r="C780" s="4"/>
      <c r="D780" s="4"/>
      <c r="E780" s="4"/>
      <c r="F780" s="46"/>
      <c r="G780" s="43"/>
    </row>
    <row r="781" spans="1:7" ht="13.5" thickBot="1">
      <c r="A781" s="29" t="s">
        <v>6</v>
      </c>
      <c r="B781" s="23">
        <v>398426</v>
      </c>
      <c r="C781" s="98">
        <f>B781/B773</f>
        <v>0.998869325631711</v>
      </c>
      <c r="D781" s="37">
        <v>120052</v>
      </c>
      <c r="E781" s="21">
        <f>D781/D774</f>
        <v>0.9994422197986996</v>
      </c>
      <c r="F781" s="33">
        <v>37401</v>
      </c>
      <c r="G781" s="21">
        <f>F781/F775</f>
        <v>0.9995723868829677</v>
      </c>
    </row>
    <row r="782" spans="1:7" ht="13.5" thickBot="1">
      <c r="A782" s="28" t="s">
        <v>7</v>
      </c>
      <c r="B782" s="25">
        <v>285238</v>
      </c>
      <c r="C782" s="98">
        <f>B782/B773</f>
        <v>0.7151026506918173</v>
      </c>
      <c r="D782" s="32">
        <v>93370</v>
      </c>
      <c r="E782" s="21">
        <f>D782/D774</f>
        <v>0.7773124984390479</v>
      </c>
      <c r="F782" s="34">
        <v>31773</v>
      </c>
      <c r="G782" s="21">
        <f>F782/F775</f>
        <v>0.8491594729668333</v>
      </c>
    </row>
    <row r="783" spans="1:7" ht="13.5" thickBot="1">
      <c r="A783" s="28" t="s">
        <v>8</v>
      </c>
      <c r="B783" s="25">
        <v>357032</v>
      </c>
      <c r="C783" s="98">
        <f>B783/B773</f>
        <v>0.8950929735231663</v>
      </c>
      <c r="D783" s="32">
        <v>111120</v>
      </c>
      <c r="E783" s="21">
        <f>D783/D774</f>
        <v>0.9250826263954911</v>
      </c>
      <c r="F783" s="34">
        <v>32473</v>
      </c>
      <c r="G783" s="21">
        <f>F783/F775</f>
        <v>0.8678675468369992</v>
      </c>
    </row>
    <row r="784" spans="1:7" ht="13.5" thickBot="1">
      <c r="A784" s="28" t="s">
        <v>9</v>
      </c>
      <c r="B784" s="25">
        <v>216037</v>
      </c>
      <c r="C784" s="98">
        <f>B784/B773</f>
        <v>0.5416130787185022</v>
      </c>
      <c r="D784" s="32">
        <v>58332</v>
      </c>
      <c r="E784" s="21">
        <f>D784/D774</f>
        <v>0.48561842839184477</v>
      </c>
      <c r="F784" s="34">
        <v>18997</v>
      </c>
      <c r="G784" s="21">
        <f>F784/F775</f>
        <v>0.5077103990164898</v>
      </c>
    </row>
    <row r="785" spans="1:7" ht="13.5" thickBot="1">
      <c r="A785" s="28" t="s">
        <v>10</v>
      </c>
      <c r="B785" s="25">
        <v>4385</v>
      </c>
      <c r="C785" s="98">
        <f>B785/B773</f>
        <v>0.010993363869062392</v>
      </c>
      <c r="D785" s="32">
        <v>2003</v>
      </c>
      <c r="E785" s="21">
        <f>D785/D774</f>
        <v>0.016675130495591873</v>
      </c>
      <c r="F785" s="34">
        <v>342</v>
      </c>
      <c r="G785" s="21">
        <f>F785/F775</f>
        <v>0.009140230376566801</v>
      </c>
    </row>
    <row r="786" spans="1:7" ht="12.75">
      <c r="A786" s="28" t="s">
        <v>87</v>
      </c>
      <c r="B786" s="25">
        <v>354678</v>
      </c>
      <c r="C786" s="98">
        <f>B786/B773</f>
        <v>0.8891914048691701</v>
      </c>
      <c r="D786" s="32">
        <v>110735</v>
      </c>
      <c r="E786" s="21">
        <f>D786/D774</f>
        <v>0.9218774715074218</v>
      </c>
      <c r="F786" s="34">
        <v>32084</v>
      </c>
      <c r="G786" s="21">
        <f>F786/F775</f>
        <v>0.8574712029291498</v>
      </c>
    </row>
    <row r="787" spans="3:6" ht="13.5" thickBot="1">
      <c r="C787" s="5"/>
      <c r="D787" s="6"/>
      <c r="F787" s="73"/>
    </row>
    <row r="788" spans="1:7" ht="13.5" thickBot="1">
      <c r="A788" s="4" t="s">
        <v>11</v>
      </c>
      <c r="B788" s="3"/>
      <c r="C788" s="3"/>
      <c r="D788" s="3"/>
      <c r="E788" s="3"/>
      <c r="F788" s="46"/>
      <c r="G788" s="43"/>
    </row>
    <row r="789" spans="1:7" ht="12.75">
      <c r="A789" s="29" t="s">
        <v>79</v>
      </c>
      <c r="B789" s="93">
        <v>225865</v>
      </c>
      <c r="C789" s="61"/>
      <c r="D789" s="85">
        <v>59645</v>
      </c>
      <c r="E789" s="61"/>
      <c r="F789" s="85">
        <v>19034</v>
      </c>
      <c r="G789" s="61"/>
    </row>
    <row r="790" spans="1:7" ht="12.75">
      <c r="A790" s="28" t="s">
        <v>80</v>
      </c>
      <c r="B790" s="94">
        <v>332757</v>
      </c>
      <c r="C790" s="44"/>
      <c r="D790" s="86">
        <v>79798</v>
      </c>
      <c r="E790" s="44"/>
      <c r="F790" s="86">
        <v>27611</v>
      </c>
      <c r="G790" s="44"/>
    </row>
    <row r="791" spans="1:7" ht="12.75">
      <c r="A791" s="28" t="s">
        <v>81</v>
      </c>
      <c r="B791" s="60"/>
      <c r="C791" s="87">
        <v>0.68</v>
      </c>
      <c r="D791" s="75"/>
      <c r="E791" s="87">
        <v>0.75</v>
      </c>
      <c r="F791" s="75"/>
      <c r="G791" s="87">
        <v>0.69</v>
      </c>
    </row>
    <row r="792" spans="1:7" ht="12.75">
      <c r="A792" s="28" t="s">
        <v>82</v>
      </c>
      <c r="B792" s="94">
        <v>196330</v>
      </c>
      <c r="C792" s="44"/>
      <c r="D792" s="86">
        <v>55014</v>
      </c>
      <c r="E792" s="44"/>
      <c r="F792" s="86">
        <v>16875</v>
      </c>
      <c r="G792" s="44"/>
    </row>
    <row r="793" spans="1:7" ht="12.75">
      <c r="A793" s="28" t="s">
        <v>83</v>
      </c>
      <c r="B793" s="94">
        <v>245475</v>
      </c>
      <c r="C793" s="44"/>
      <c r="D793" s="86">
        <v>65535</v>
      </c>
      <c r="E793" s="44"/>
      <c r="F793" s="86">
        <v>20842</v>
      </c>
      <c r="G793" s="44"/>
    </row>
    <row r="794" spans="1:7" ht="12.75">
      <c r="A794" s="28" t="s">
        <v>84</v>
      </c>
      <c r="B794" s="60"/>
      <c r="C794" s="87">
        <v>0.8</v>
      </c>
      <c r="D794" s="75"/>
      <c r="E794" s="87">
        <v>0.84</v>
      </c>
      <c r="F794" s="75"/>
      <c r="G794" s="87">
        <v>0.81</v>
      </c>
    </row>
    <row r="795" ht="12.75">
      <c r="A795" s="119" t="s">
        <v>98</v>
      </c>
    </row>
    <row r="796" spans="1:7" ht="12.75">
      <c r="A796" s="196" t="s">
        <v>89</v>
      </c>
      <c r="B796" s="196"/>
      <c r="C796" s="196"/>
      <c r="D796" s="196"/>
      <c r="E796" s="196"/>
      <c r="F796" s="197"/>
      <c r="G796" s="197"/>
    </row>
    <row r="797" spans="1:7" ht="12.75">
      <c r="A797" s="198" t="s">
        <v>90</v>
      </c>
      <c r="B797" s="198"/>
      <c r="C797" s="198"/>
      <c r="D797" s="198"/>
      <c r="E797" s="198"/>
      <c r="F797" s="197"/>
      <c r="G797" s="197"/>
    </row>
    <row r="798" spans="1:7" ht="13.5" thickBot="1">
      <c r="A798" s="189" t="s">
        <v>42</v>
      </c>
      <c r="B798" s="189"/>
      <c r="C798" s="189"/>
      <c r="D798" s="189"/>
      <c r="E798" s="189"/>
      <c r="F798" s="190"/>
      <c r="G798" s="190"/>
    </row>
    <row r="799" spans="2:7" ht="12.75">
      <c r="B799" s="191" t="s">
        <v>14</v>
      </c>
      <c r="C799" s="192"/>
      <c r="D799" s="192" t="s">
        <v>15</v>
      </c>
      <c r="E799" s="193"/>
      <c r="F799" s="194" t="s">
        <v>76</v>
      </c>
      <c r="G799" s="195"/>
    </row>
    <row r="800" spans="2:7" ht="12.75">
      <c r="B800" s="66"/>
      <c r="C800" s="38"/>
      <c r="D800" s="39"/>
      <c r="E800" s="66"/>
      <c r="F800" s="187" t="s">
        <v>77</v>
      </c>
      <c r="G800" s="188"/>
    </row>
    <row r="801" spans="2:7" ht="13.5" thickBot="1">
      <c r="B801" s="91" t="s">
        <v>12</v>
      </c>
      <c r="C801" s="7" t="s">
        <v>13</v>
      </c>
      <c r="D801" s="8" t="s">
        <v>12</v>
      </c>
      <c r="E801" s="1" t="s">
        <v>13</v>
      </c>
      <c r="F801" s="40" t="s">
        <v>12</v>
      </c>
      <c r="G801" s="42" t="s">
        <v>13</v>
      </c>
    </row>
    <row r="802" spans="1:7" ht="13.5" thickBot="1">
      <c r="A802" s="4" t="s">
        <v>0</v>
      </c>
      <c r="B802" s="2"/>
      <c r="C802" s="2"/>
      <c r="D802" s="2"/>
      <c r="E802" s="2"/>
      <c r="F802" s="2"/>
      <c r="G802" s="43"/>
    </row>
    <row r="803" spans="1:7" ht="13.5" thickBot="1">
      <c r="A803" s="26" t="s">
        <v>86</v>
      </c>
      <c r="B803" s="23">
        <v>379954</v>
      </c>
      <c r="C803" s="14">
        <f>B803/B803</f>
        <v>1</v>
      </c>
      <c r="D803" s="79"/>
      <c r="E803" s="54"/>
      <c r="F803" s="55"/>
      <c r="G803" s="56"/>
    </row>
    <row r="804" spans="1:7" ht="13.5" thickBot="1">
      <c r="A804" s="27" t="s">
        <v>1</v>
      </c>
      <c r="B804" s="24">
        <v>54139</v>
      </c>
      <c r="C804" s="14">
        <f>B804/B803</f>
        <v>0.14248830121541028</v>
      </c>
      <c r="D804" s="24">
        <v>54139</v>
      </c>
      <c r="E804" s="12">
        <f>D804/D804</f>
        <v>1</v>
      </c>
      <c r="F804" s="34">
        <v>5670</v>
      </c>
      <c r="G804" s="22">
        <f>F804/F805</f>
        <v>0.16543634931287018</v>
      </c>
    </row>
    <row r="805" spans="1:7" ht="13.5" thickBot="1">
      <c r="A805" s="28" t="s">
        <v>2</v>
      </c>
      <c r="B805" s="25">
        <v>34273</v>
      </c>
      <c r="C805" s="14">
        <f>B805/B803</f>
        <v>0.09020302457665928</v>
      </c>
      <c r="D805" s="17">
        <v>5670</v>
      </c>
      <c r="E805" s="12">
        <f>D805/D804</f>
        <v>0.10473041615101868</v>
      </c>
      <c r="F805" s="34">
        <v>34273</v>
      </c>
      <c r="G805" s="22">
        <f>F805/F805</f>
        <v>1</v>
      </c>
    </row>
    <row r="806" spans="1:7" ht="13.5" thickBot="1">
      <c r="A806" s="28" t="s">
        <v>16</v>
      </c>
      <c r="B806" s="25">
        <v>8374</v>
      </c>
      <c r="C806" s="14">
        <f>B806/B803</f>
        <v>0.02203951004595293</v>
      </c>
      <c r="D806" s="185"/>
      <c r="E806" s="186"/>
      <c r="F806" s="86">
        <v>635</v>
      </c>
      <c r="G806" s="22">
        <f>F806/F805</f>
        <v>0.018527704023575408</v>
      </c>
    </row>
    <row r="807" spans="1:7" ht="13.5" thickBot="1">
      <c r="A807" s="28" t="s">
        <v>3</v>
      </c>
      <c r="B807" s="25">
        <v>8126</v>
      </c>
      <c r="C807" s="14">
        <f>B807/B803</f>
        <v>0.02138679945467083</v>
      </c>
      <c r="D807" s="185"/>
      <c r="E807" s="186"/>
      <c r="F807" s="34">
        <v>3410</v>
      </c>
      <c r="G807" s="22">
        <f>F807/F805</f>
        <v>0.0994952294809325</v>
      </c>
    </row>
    <row r="808" spans="1:7" ht="12.75">
      <c r="A808" s="28" t="s">
        <v>4</v>
      </c>
      <c r="B808" s="25">
        <v>19</v>
      </c>
      <c r="C808" s="14">
        <f>B808/B803</f>
        <v>5.000605336435463E-05</v>
      </c>
      <c r="D808" s="17">
        <v>2</v>
      </c>
      <c r="E808" s="12">
        <f>D808/D804</f>
        <v>3.694194573228172E-05</v>
      </c>
      <c r="F808" s="34">
        <v>3</v>
      </c>
      <c r="G808" s="22">
        <f>F808/F805</f>
        <v>8.753245995389957E-05</v>
      </c>
    </row>
    <row r="809" spans="3:6" ht="13.5" thickBot="1">
      <c r="C809" s="5"/>
      <c r="D809" s="6"/>
      <c r="F809" s="73"/>
    </row>
    <row r="810" spans="1:7" ht="13.5" thickBot="1">
      <c r="A810" s="4" t="s">
        <v>5</v>
      </c>
      <c r="B810" s="4"/>
      <c r="C810" s="4"/>
      <c r="D810" s="4"/>
      <c r="E810" s="4"/>
      <c r="F810" s="46"/>
      <c r="G810" s="43"/>
    </row>
    <row r="811" spans="1:7" ht="13.5" thickBot="1">
      <c r="A811" s="29" t="s">
        <v>6</v>
      </c>
      <c r="B811" s="30">
        <v>377359</v>
      </c>
      <c r="C811" s="19">
        <f>B811/B803</f>
        <v>0.9931702258694474</v>
      </c>
      <c r="D811" s="31">
        <v>53798</v>
      </c>
      <c r="E811" s="21">
        <f>D811/D804</f>
        <v>0.9937013982526459</v>
      </c>
      <c r="F811" s="33">
        <v>34062</v>
      </c>
      <c r="G811" s="21">
        <f>F811/F805</f>
        <v>0.9938435503165758</v>
      </c>
    </row>
    <row r="812" spans="1:7" ht="13.5" thickBot="1">
      <c r="A812" s="28" t="s">
        <v>7</v>
      </c>
      <c r="B812" s="25">
        <v>1918</v>
      </c>
      <c r="C812" s="19">
        <f>B812/B803</f>
        <v>0.005047979492254325</v>
      </c>
      <c r="D812" s="32">
        <v>217</v>
      </c>
      <c r="E812" s="21">
        <f>D812/D804</f>
        <v>0.0040082011119525664</v>
      </c>
      <c r="F812" s="34">
        <v>686</v>
      </c>
      <c r="G812" s="21">
        <f>F812/F805</f>
        <v>0.0200157558427917</v>
      </c>
    </row>
    <row r="813" spans="1:7" ht="13.5" thickBot="1">
      <c r="A813" s="28" t="s">
        <v>8</v>
      </c>
      <c r="B813" s="25">
        <v>264199</v>
      </c>
      <c r="C813" s="19">
        <f>B813/B803</f>
        <v>0.6953446996215331</v>
      </c>
      <c r="D813" s="32">
        <v>37934</v>
      </c>
      <c r="E813" s="21">
        <f>D813/D804</f>
        <v>0.7006778847041873</v>
      </c>
      <c r="F813" s="34">
        <v>27257</v>
      </c>
      <c r="G813" s="21">
        <f>F813/F805</f>
        <v>0.7952907536544802</v>
      </c>
    </row>
    <row r="814" spans="1:7" ht="13.5" thickBot="1">
      <c r="A814" s="28" t="s">
        <v>9</v>
      </c>
      <c r="B814" s="25">
        <v>217805</v>
      </c>
      <c r="C814" s="19">
        <f>B814/B803</f>
        <v>0.573240444895961</v>
      </c>
      <c r="D814" s="32">
        <v>27415</v>
      </c>
      <c r="E814" s="21">
        <f>D814/D804</f>
        <v>0.5063817211252517</v>
      </c>
      <c r="F814" s="34">
        <v>19928</v>
      </c>
      <c r="G814" s="21">
        <f>F814/F805</f>
        <v>0.5814489539871035</v>
      </c>
    </row>
    <row r="815" spans="1:7" ht="13.5" thickBot="1">
      <c r="A815" s="28" t="s">
        <v>10</v>
      </c>
      <c r="B815" s="25">
        <v>16138</v>
      </c>
      <c r="C815" s="19">
        <f>B815/B803</f>
        <v>0.04247356258915553</v>
      </c>
      <c r="D815" s="32">
        <v>2281</v>
      </c>
      <c r="E815" s="21">
        <f>D815/D804</f>
        <v>0.0421322891076673</v>
      </c>
      <c r="F815" s="34">
        <v>1330</v>
      </c>
      <c r="G815" s="21">
        <f>F815/F805</f>
        <v>0.03880605724622881</v>
      </c>
    </row>
    <row r="816" spans="1:7" ht="12.75">
      <c r="A816" s="28" t="s">
        <v>87</v>
      </c>
      <c r="B816" s="25">
        <v>265018</v>
      </c>
      <c r="C816" s="19">
        <f>B816/B803</f>
        <v>0.6975002237112914</v>
      </c>
      <c r="D816" s="32">
        <v>37980</v>
      </c>
      <c r="E816" s="21">
        <f>D816/D804</f>
        <v>0.7015275494560298</v>
      </c>
      <c r="F816" s="34">
        <v>27243</v>
      </c>
      <c r="G816" s="21">
        <f>F816/F805</f>
        <v>0.794882268841362</v>
      </c>
    </row>
    <row r="817" spans="3:6" ht="13.5" thickBot="1">
      <c r="C817" s="5"/>
      <c r="D817" s="6"/>
      <c r="F817" s="73"/>
    </row>
    <row r="818" spans="1:7" ht="13.5" thickBot="1">
      <c r="A818" s="4" t="s">
        <v>11</v>
      </c>
      <c r="B818" s="3"/>
      <c r="C818" s="3"/>
      <c r="D818" s="3"/>
      <c r="E818" s="3"/>
      <c r="F818" s="46"/>
      <c r="G818" s="43"/>
    </row>
    <row r="819" spans="1:7" ht="12.75">
      <c r="A819" s="29" t="s">
        <v>79</v>
      </c>
      <c r="B819" s="93">
        <v>196906</v>
      </c>
      <c r="C819" s="61"/>
      <c r="D819" s="85">
        <v>32548</v>
      </c>
      <c r="E819" s="61"/>
      <c r="F819" s="85">
        <v>16483</v>
      </c>
      <c r="G819" s="61"/>
    </row>
    <row r="820" spans="1:7" ht="12.75">
      <c r="A820" s="28" t="s">
        <v>80</v>
      </c>
      <c r="B820" s="94">
        <v>323840</v>
      </c>
      <c r="C820" s="44"/>
      <c r="D820" s="86">
        <v>50661</v>
      </c>
      <c r="E820" s="44"/>
      <c r="F820" s="86">
        <v>27801</v>
      </c>
      <c r="G820" s="44"/>
    </row>
    <row r="821" spans="1:7" ht="12.75">
      <c r="A821" s="28" t="s">
        <v>81</v>
      </c>
      <c r="B821" s="60"/>
      <c r="C821" s="87">
        <v>0.61</v>
      </c>
      <c r="D821" s="75"/>
      <c r="E821" s="87">
        <v>0.64</v>
      </c>
      <c r="F821" s="75"/>
      <c r="G821" s="87">
        <v>0.59</v>
      </c>
    </row>
    <row r="822" spans="1:7" ht="12.75">
      <c r="A822" s="28" t="s">
        <v>82</v>
      </c>
      <c r="B822" s="94">
        <v>171893</v>
      </c>
      <c r="C822" s="44"/>
      <c r="D822" s="86">
        <v>28791</v>
      </c>
      <c r="E822" s="44"/>
      <c r="F822" s="86">
        <v>15513</v>
      </c>
      <c r="G822" s="44"/>
    </row>
    <row r="823" spans="1:7" ht="12.75">
      <c r="A823" s="28" t="s">
        <v>83</v>
      </c>
      <c r="B823" s="94">
        <v>230954</v>
      </c>
      <c r="C823" s="44"/>
      <c r="D823" s="86">
        <v>36215</v>
      </c>
      <c r="E823" s="44"/>
      <c r="F823" s="86">
        <v>20506</v>
      </c>
      <c r="G823" s="44"/>
    </row>
    <row r="824" spans="1:7" ht="12.75">
      <c r="A824" s="28" t="s">
        <v>84</v>
      </c>
      <c r="B824" s="60"/>
      <c r="C824" s="87">
        <v>0.74</v>
      </c>
      <c r="D824" s="75"/>
      <c r="E824" s="87">
        <v>0.8</v>
      </c>
      <c r="F824" s="75"/>
      <c r="G824" s="87">
        <v>0.76</v>
      </c>
    </row>
    <row r="825" ht="12.75">
      <c r="A825" s="119" t="s">
        <v>98</v>
      </c>
    </row>
    <row r="827" spans="1:7" ht="12.75">
      <c r="A827" s="196" t="s">
        <v>22</v>
      </c>
      <c r="B827" s="196"/>
      <c r="C827" s="196"/>
      <c r="D827" s="196"/>
      <c r="E827" s="196"/>
      <c r="F827" s="197"/>
      <c r="G827" s="197"/>
    </row>
    <row r="828" spans="1:7" ht="12.75">
      <c r="A828" s="196" t="s">
        <v>90</v>
      </c>
      <c r="B828" s="196"/>
      <c r="C828" s="196"/>
      <c r="D828" s="196"/>
      <c r="E828" s="196"/>
      <c r="F828" s="197"/>
      <c r="G828" s="197"/>
    </row>
    <row r="829" spans="1:7" ht="13.5" thickBot="1">
      <c r="A829" s="196" t="s">
        <v>47</v>
      </c>
      <c r="B829" s="196"/>
      <c r="C829" s="196"/>
      <c r="D829" s="196"/>
      <c r="E829" s="196"/>
      <c r="F829" s="197"/>
      <c r="G829" s="197"/>
    </row>
    <row r="830" spans="2:7" ht="12.75">
      <c r="B830" s="191" t="s">
        <v>14</v>
      </c>
      <c r="C830" s="192"/>
      <c r="D830" s="192" t="s">
        <v>15</v>
      </c>
      <c r="E830" s="193"/>
      <c r="F830" s="194" t="s">
        <v>76</v>
      </c>
      <c r="G830" s="195"/>
    </row>
    <row r="831" spans="2:7" ht="12.75">
      <c r="B831" s="66"/>
      <c r="C831" s="38"/>
      <c r="D831" s="39"/>
      <c r="E831" s="66"/>
      <c r="F831" s="187" t="s">
        <v>77</v>
      </c>
      <c r="G831" s="188"/>
    </row>
    <row r="832" spans="2:7" ht="13.5" thickBot="1">
      <c r="B832" s="91" t="s">
        <v>12</v>
      </c>
      <c r="C832" s="7" t="s">
        <v>13</v>
      </c>
      <c r="D832" s="8" t="s">
        <v>12</v>
      </c>
      <c r="E832" s="1" t="s">
        <v>13</v>
      </c>
      <c r="F832" s="40" t="s">
        <v>12</v>
      </c>
      <c r="G832" s="42" t="s">
        <v>13</v>
      </c>
    </row>
    <row r="833" spans="1:7" ht="13.5" thickBot="1">
      <c r="A833" s="4" t="s">
        <v>0</v>
      </c>
      <c r="B833" s="2"/>
      <c r="C833" s="2"/>
      <c r="D833" s="2"/>
      <c r="E833" s="2"/>
      <c r="F833" s="2"/>
      <c r="G833" s="43"/>
    </row>
    <row r="834" spans="1:7" ht="12.75">
      <c r="A834" s="26" t="s">
        <v>86</v>
      </c>
      <c r="B834" s="23">
        <v>1375324</v>
      </c>
      <c r="C834" s="14">
        <v>1</v>
      </c>
      <c r="D834" s="79"/>
      <c r="E834" s="54"/>
      <c r="F834" s="55"/>
      <c r="G834" s="56"/>
    </row>
    <row r="835" spans="1:7" ht="12.75">
      <c r="A835" s="27" t="s">
        <v>1</v>
      </c>
      <c r="B835" s="24">
        <v>342024</v>
      </c>
      <c r="C835" s="10">
        <f>B835/B834</f>
        <v>0.24868612777789087</v>
      </c>
      <c r="D835" s="24">
        <v>342024</v>
      </c>
      <c r="E835" s="12">
        <f>D835/D835</f>
        <v>1</v>
      </c>
      <c r="F835" s="25">
        <v>40418</v>
      </c>
      <c r="G835" s="22">
        <f>F835/F836</f>
        <v>0.31354387271443757</v>
      </c>
    </row>
    <row r="836" spans="1:7" ht="12.75">
      <c r="A836" s="28" t="s">
        <v>2</v>
      </c>
      <c r="B836" s="25">
        <v>128907</v>
      </c>
      <c r="C836" s="11">
        <f>B836/B834</f>
        <v>0.09372845962115109</v>
      </c>
      <c r="D836" s="25">
        <v>40418</v>
      </c>
      <c r="E836" s="13">
        <f>D836/D835</f>
        <v>0.11817299370804388</v>
      </c>
      <c r="F836" s="25">
        <v>128907</v>
      </c>
      <c r="G836" s="22">
        <f>F836/F836</f>
        <v>1</v>
      </c>
    </row>
    <row r="837" spans="1:7" ht="12.75">
      <c r="A837" s="28" t="s">
        <v>16</v>
      </c>
      <c r="B837" s="25">
        <v>90565</v>
      </c>
      <c r="C837" s="11">
        <f>B837/B834</f>
        <v>0.0658499379055408</v>
      </c>
      <c r="D837" s="185"/>
      <c r="E837" s="186"/>
      <c r="F837" s="86">
        <v>11289</v>
      </c>
      <c r="G837" s="22">
        <f>F837/F836</f>
        <v>0.08757476320137773</v>
      </c>
    </row>
    <row r="838" spans="1:7" ht="12.75">
      <c r="A838" s="28" t="s">
        <v>3</v>
      </c>
      <c r="B838" s="25">
        <v>46443</v>
      </c>
      <c r="C838" s="11">
        <f>B838/B834</f>
        <v>0.03376877012253113</v>
      </c>
      <c r="D838" s="185"/>
      <c r="E838" s="186"/>
      <c r="F838" s="34">
        <v>13703</v>
      </c>
      <c r="G838" s="22">
        <f>F838/F836</f>
        <v>0.10630144212494279</v>
      </c>
    </row>
    <row r="839" spans="1:7" ht="12.75">
      <c r="A839" s="28" t="s">
        <v>4</v>
      </c>
      <c r="B839" s="25">
        <v>4810</v>
      </c>
      <c r="C839" s="11">
        <f>B839/B834</f>
        <v>0.003497357713527867</v>
      </c>
      <c r="D839" s="17">
        <v>1129</v>
      </c>
      <c r="E839" s="13">
        <f>D839/D835</f>
        <v>0.0033009379458751433</v>
      </c>
      <c r="F839" s="34">
        <v>127</v>
      </c>
      <c r="G839" s="22">
        <f>F839/F836</f>
        <v>0.000985206389102221</v>
      </c>
    </row>
    <row r="840" spans="3:6" ht="13.5" thickBot="1">
      <c r="C840" s="5"/>
      <c r="D840" s="6"/>
      <c r="F840" s="73"/>
    </row>
    <row r="841" spans="1:7" ht="13.5" thickBot="1">
      <c r="A841" s="4" t="s">
        <v>5</v>
      </c>
      <c r="B841" s="4"/>
      <c r="C841" s="4"/>
      <c r="D841" s="4"/>
      <c r="E841" s="4"/>
      <c r="F841" s="46"/>
      <c r="G841" s="43"/>
    </row>
    <row r="842" spans="1:7" ht="12.75">
      <c r="A842" s="29" t="s">
        <v>6</v>
      </c>
      <c r="B842" s="23">
        <v>1121971</v>
      </c>
      <c r="C842" s="19">
        <f>B842/B834</f>
        <v>0.815786680084111</v>
      </c>
      <c r="D842" s="37">
        <v>293657</v>
      </c>
      <c r="E842" s="21">
        <f>D842/D835</f>
        <v>0.8585859471849928</v>
      </c>
      <c r="F842" s="33">
        <v>110202</v>
      </c>
      <c r="G842" s="21">
        <f>F842/F836</f>
        <v>0.8548953896995508</v>
      </c>
    </row>
    <row r="843" spans="1:7" ht="12.75">
      <c r="A843" s="28" t="s">
        <v>7</v>
      </c>
      <c r="B843" s="25">
        <v>200484</v>
      </c>
      <c r="C843" s="20">
        <f>B843/B834</f>
        <v>0.14577219622430787</v>
      </c>
      <c r="D843" s="32">
        <v>35073</v>
      </c>
      <c r="E843" s="22">
        <f>D843/D835</f>
        <v>0.10254543540804154</v>
      </c>
      <c r="F843" s="34">
        <v>26005</v>
      </c>
      <c r="G843" s="22">
        <f>F843/F836</f>
        <v>0.20173458384726975</v>
      </c>
    </row>
    <row r="844" spans="1:7" ht="12.75">
      <c r="A844" s="28" t="s">
        <v>8</v>
      </c>
      <c r="B844" s="25">
        <v>379897</v>
      </c>
      <c r="C844" s="20">
        <f>B844/B834</f>
        <v>0.2762236389388973</v>
      </c>
      <c r="D844" s="32">
        <v>90110</v>
      </c>
      <c r="E844" s="22">
        <f>D844/D835</f>
        <v>0.2634610436694501</v>
      </c>
      <c r="F844" s="34">
        <v>39543</v>
      </c>
      <c r="G844" s="22">
        <f>F844/F836</f>
        <v>0.3067560334194419</v>
      </c>
    </row>
    <row r="845" spans="1:7" ht="12.75">
      <c r="A845" s="28" t="s">
        <v>9</v>
      </c>
      <c r="B845" s="25">
        <v>684702</v>
      </c>
      <c r="C845" s="20">
        <f>B845/B834</f>
        <v>0.49784777986859824</v>
      </c>
      <c r="D845" s="32">
        <v>135750</v>
      </c>
      <c r="E845" s="22">
        <f>D845/D835</f>
        <v>0.39690197179145326</v>
      </c>
      <c r="F845" s="34">
        <v>70402</v>
      </c>
      <c r="G845" s="22">
        <f>F845/F836</f>
        <v>0.546145670910036</v>
      </c>
    </row>
    <row r="846" spans="1:7" ht="12.75">
      <c r="A846" s="28" t="s">
        <v>10</v>
      </c>
      <c r="B846" s="25">
        <v>20630</v>
      </c>
      <c r="C846" s="20">
        <f>B846/B834</f>
        <v>0.015000101794195404</v>
      </c>
      <c r="D846" s="32">
        <v>4239</v>
      </c>
      <c r="E846" s="22">
        <f>D846/D835</f>
        <v>0.012393867097045822</v>
      </c>
      <c r="F846" s="34">
        <v>2509</v>
      </c>
      <c r="G846" s="22">
        <f>F846/F836</f>
        <v>0.019463644332736004</v>
      </c>
    </row>
    <row r="847" spans="1:7" ht="12.75">
      <c r="A847" s="28" t="s">
        <v>87</v>
      </c>
      <c r="B847" s="25">
        <v>347708</v>
      </c>
      <c r="C847" s="20">
        <f>B847/B834</f>
        <v>0.2528189721112989</v>
      </c>
      <c r="D847" s="32">
        <v>77495</v>
      </c>
      <c r="E847" s="22">
        <f>D847/D835</f>
        <v>0.22657766706429958</v>
      </c>
      <c r="F847" s="34">
        <v>37955</v>
      </c>
      <c r="G847" s="22">
        <f>F847/F836</f>
        <v>0.29443707479035275</v>
      </c>
    </row>
    <row r="848" spans="3:6" ht="13.5" thickBot="1">
      <c r="C848" s="5"/>
      <c r="D848" s="6"/>
      <c r="F848" s="73"/>
    </row>
    <row r="849" spans="1:7" ht="13.5" thickBot="1">
      <c r="A849" s="4" t="s">
        <v>11</v>
      </c>
      <c r="B849" s="3"/>
      <c r="C849" s="3"/>
      <c r="D849" s="3"/>
      <c r="E849" s="3"/>
      <c r="F849" s="46"/>
      <c r="G849" s="43"/>
    </row>
    <row r="850" spans="1:7" ht="12.75">
      <c r="A850" s="29" t="s">
        <v>79</v>
      </c>
      <c r="B850" s="93">
        <v>531389</v>
      </c>
      <c r="C850" s="61"/>
      <c r="D850" s="85">
        <v>164724</v>
      </c>
      <c r="E850" s="61"/>
      <c r="F850" s="85">
        <v>44606</v>
      </c>
      <c r="G850" s="61"/>
    </row>
    <row r="851" spans="1:7" ht="12.75">
      <c r="A851" s="28" t="s">
        <v>80</v>
      </c>
      <c r="B851" s="94">
        <v>922000</v>
      </c>
      <c r="C851" s="44"/>
      <c r="D851" s="86">
        <v>251139</v>
      </c>
      <c r="E851" s="44"/>
      <c r="F851" s="86">
        <v>75171</v>
      </c>
      <c r="G851" s="44"/>
    </row>
    <row r="852" spans="1:7" ht="12.75">
      <c r="A852" s="28" t="s">
        <v>81</v>
      </c>
      <c r="B852" s="60"/>
      <c r="C852" s="87">
        <v>0.58</v>
      </c>
      <c r="D852" s="75"/>
      <c r="E852" s="87">
        <v>0.66</v>
      </c>
      <c r="F852" s="75"/>
      <c r="G852" s="87">
        <v>0.59</v>
      </c>
    </row>
    <row r="853" spans="1:7" ht="12.75">
      <c r="A853" s="28" t="s">
        <v>82</v>
      </c>
      <c r="B853" s="94">
        <v>583435</v>
      </c>
      <c r="C853" s="44"/>
      <c r="D853" s="86">
        <v>185675</v>
      </c>
      <c r="E853" s="44"/>
      <c r="F853" s="86">
        <v>53458</v>
      </c>
      <c r="G853" s="44"/>
    </row>
    <row r="854" spans="1:7" ht="12.75">
      <c r="A854" s="28" t="s">
        <v>83</v>
      </c>
      <c r="B854" s="94">
        <v>737853</v>
      </c>
      <c r="C854" s="44"/>
      <c r="D854" s="86">
        <v>230238</v>
      </c>
      <c r="E854" s="44"/>
      <c r="F854" s="86">
        <v>66537</v>
      </c>
      <c r="G854" s="44"/>
    </row>
    <row r="855" spans="1:7" ht="12.75">
      <c r="A855" s="28" t="s">
        <v>84</v>
      </c>
      <c r="B855" s="60"/>
      <c r="C855" s="87">
        <v>0.79</v>
      </c>
      <c r="D855" s="75"/>
      <c r="E855" s="87">
        <v>0.81</v>
      </c>
      <c r="F855" s="75"/>
      <c r="G855" s="87">
        <v>0.8</v>
      </c>
    </row>
    <row r="856" ht="12.75">
      <c r="A856" s="119" t="s">
        <v>99</v>
      </c>
    </row>
    <row r="857" ht="12.75">
      <c r="A857" s="119"/>
    </row>
    <row r="858" spans="1:7" ht="12.75">
      <c r="A858" s="196" t="s">
        <v>89</v>
      </c>
      <c r="B858" s="196"/>
      <c r="C858" s="196"/>
      <c r="D858" s="196"/>
      <c r="E858" s="196"/>
      <c r="F858" s="197"/>
      <c r="G858" s="197"/>
    </row>
    <row r="859" spans="1:7" ht="12.75">
      <c r="A859" s="198" t="s">
        <v>90</v>
      </c>
      <c r="B859" s="198"/>
      <c r="C859" s="198"/>
      <c r="D859" s="198"/>
      <c r="E859" s="198"/>
      <c r="F859" s="197"/>
      <c r="G859" s="197"/>
    </row>
    <row r="860" spans="1:7" ht="13.5" thickBot="1">
      <c r="A860" s="189" t="s">
        <v>20</v>
      </c>
      <c r="B860" s="189"/>
      <c r="C860" s="189"/>
      <c r="D860" s="189"/>
      <c r="E860" s="189"/>
      <c r="F860" s="190"/>
      <c r="G860" s="190"/>
    </row>
    <row r="861" spans="2:7" ht="12.75">
      <c r="B861" s="191" t="s">
        <v>14</v>
      </c>
      <c r="C861" s="192"/>
      <c r="D861" s="192" t="s">
        <v>15</v>
      </c>
      <c r="E861" s="193"/>
      <c r="F861" s="194" t="s">
        <v>76</v>
      </c>
      <c r="G861" s="195"/>
    </row>
    <row r="862" spans="2:7" ht="12.75">
      <c r="B862" s="66"/>
      <c r="C862" s="38"/>
      <c r="D862" s="39"/>
      <c r="E862" s="66"/>
      <c r="F862" s="187" t="s">
        <v>77</v>
      </c>
      <c r="G862" s="188"/>
    </row>
    <row r="863" spans="2:7" ht="13.5" thickBot="1">
      <c r="B863" s="91" t="s">
        <v>12</v>
      </c>
      <c r="C863" s="7" t="s">
        <v>13</v>
      </c>
      <c r="D863" s="8" t="s">
        <v>12</v>
      </c>
      <c r="E863" s="1" t="s">
        <v>13</v>
      </c>
      <c r="F863" s="40" t="s">
        <v>12</v>
      </c>
      <c r="G863" s="42" t="s">
        <v>13</v>
      </c>
    </row>
    <row r="864" spans="1:7" ht="13.5" thickBot="1">
      <c r="A864" s="4" t="s">
        <v>0</v>
      </c>
      <c r="B864" s="2"/>
      <c r="C864" s="2"/>
      <c r="D864" s="2"/>
      <c r="E864" s="2"/>
      <c r="F864" s="2"/>
      <c r="G864" s="43"/>
    </row>
    <row r="865" spans="1:7" ht="12.75">
      <c r="A865" s="26" t="s">
        <v>86</v>
      </c>
      <c r="B865" s="23">
        <v>142059</v>
      </c>
      <c r="C865" s="14">
        <v>1</v>
      </c>
      <c r="D865" s="79"/>
      <c r="E865" s="54"/>
      <c r="F865" s="55"/>
      <c r="G865" s="56"/>
    </row>
    <row r="866" spans="1:7" ht="12.75">
      <c r="A866" s="27" t="s">
        <v>1</v>
      </c>
      <c r="B866" s="24">
        <v>54396</v>
      </c>
      <c r="C866" s="10">
        <f>B866/B865</f>
        <v>0.38291132557599306</v>
      </c>
      <c r="D866" s="24">
        <v>54396</v>
      </c>
      <c r="E866" s="12">
        <f>D866/D866</f>
        <v>1</v>
      </c>
      <c r="F866" s="34">
        <f>D867</f>
        <v>6068</v>
      </c>
      <c r="G866" s="22">
        <f>F866/F867</f>
        <v>0.45425961970354845</v>
      </c>
    </row>
    <row r="867" spans="1:7" ht="12.75">
      <c r="A867" s="28" t="s">
        <v>2</v>
      </c>
      <c r="B867" s="25">
        <v>13358</v>
      </c>
      <c r="C867" s="11">
        <f>B867/B865</f>
        <v>0.09403135317016169</v>
      </c>
      <c r="D867" s="17">
        <v>6068</v>
      </c>
      <c r="E867" s="13">
        <f>D867/D866</f>
        <v>0.11155232002353115</v>
      </c>
      <c r="F867" s="34">
        <v>13358</v>
      </c>
      <c r="G867" s="22">
        <f>F867/F867</f>
        <v>1</v>
      </c>
    </row>
    <row r="868" spans="1:7" ht="12.75">
      <c r="A868" s="28" t="s">
        <v>16</v>
      </c>
      <c r="B868" s="25">
        <v>11102</v>
      </c>
      <c r="C868" s="11">
        <f>B868/B865</f>
        <v>0.07815062755615625</v>
      </c>
      <c r="D868" s="185"/>
      <c r="E868" s="186"/>
      <c r="F868" s="86">
        <v>1193</v>
      </c>
      <c r="G868" s="22">
        <f>F868/F867</f>
        <v>0.08930977691271148</v>
      </c>
    </row>
    <row r="869" spans="1:7" ht="12.75">
      <c r="A869" s="28" t="s">
        <v>3</v>
      </c>
      <c r="B869" s="25">
        <v>3045</v>
      </c>
      <c r="C869" s="11">
        <f>B869/B865</f>
        <v>0.02143475598166959</v>
      </c>
      <c r="D869" s="185"/>
      <c r="E869" s="186"/>
      <c r="F869" s="34">
        <v>1004</v>
      </c>
      <c r="G869" s="22">
        <f>F869/F867</f>
        <v>0.07516095223835903</v>
      </c>
    </row>
    <row r="870" spans="1:7" ht="12.75">
      <c r="A870" s="28" t="s">
        <v>4</v>
      </c>
      <c r="B870" s="25">
        <v>151</v>
      </c>
      <c r="C870" s="11" t="s">
        <v>78</v>
      </c>
      <c r="D870" s="17">
        <v>39</v>
      </c>
      <c r="E870" s="13" t="s">
        <v>78</v>
      </c>
      <c r="F870" s="34">
        <v>4</v>
      </c>
      <c r="G870" s="22">
        <f>F870/F867</f>
        <v>0.0002994460248540201</v>
      </c>
    </row>
    <row r="871" spans="3:6" ht="13.5" thickBot="1">
      <c r="C871" s="5"/>
      <c r="D871" s="6"/>
      <c r="F871" s="73"/>
    </row>
    <row r="872" spans="1:7" ht="13.5" thickBot="1">
      <c r="A872" s="4" t="s">
        <v>5</v>
      </c>
      <c r="B872" s="4"/>
      <c r="C872" s="4"/>
      <c r="D872" s="4"/>
      <c r="E872" s="4"/>
      <c r="F872" s="46"/>
      <c r="G872" s="43"/>
    </row>
    <row r="873" spans="1:7" ht="12.75">
      <c r="A873" s="29" t="s">
        <v>6</v>
      </c>
      <c r="B873" s="23">
        <v>125685</v>
      </c>
      <c r="C873" s="19">
        <f>B873/B865</f>
        <v>0.8847380313813274</v>
      </c>
      <c r="D873" s="37">
        <v>47505</v>
      </c>
      <c r="E873" s="21">
        <f>D873/D866</f>
        <v>0.8733178910213987</v>
      </c>
      <c r="F873" s="33">
        <v>12255</v>
      </c>
      <c r="G873" s="21">
        <f>F873/F867</f>
        <v>0.9174277586465039</v>
      </c>
    </row>
    <row r="874" spans="1:7" ht="12.75">
      <c r="A874" s="28" t="s">
        <v>7</v>
      </c>
      <c r="B874" s="25">
        <v>2842</v>
      </c>
      <c r="C874" s="20">
        <f>B874/B865</f>
        <v>0.020005772249558282</v>
      </c>
      <c r="D874" s="32">
        <v>1195</v>
      </c>
      <c r="E874" s="22">
        <f>D874/D866</f>
        <v>0.021968527097580706</v>
      </c>
      <c r="F874" s="34">
        <v>1265</v>
      </c>
      <c r="G874" s="22">
        <f>F874/F867</f>
        <v>0.09469980536008385</v>
      </c>
    </row>
    <row r="875" spans="1:7" ht="12.75">
      <c r="A875" s="28" t="s">
        <v>8</v>
      </c>
      <c r="B875" s="25">
        <v>9800</v>
      </c>
      <c r="C875" s="20">
        <f>B875/B865</f>
        <v>0.06898542155020097</v>
      </c>
      <c r="D875" s="32">
        <v>4592</v>
      </c>
      <c r="E875" s="22">
        <f>D875/D866</f>
        <v>0.08441797190969924</v>
      </c>
      <c r="F875" s="34">
        <v>1052</v>
      </c>
      <c r="G875" s="22">
        <f>F875/F867</f>
        <v>0.07875430453660727</v>
      </c>
    </row>
    <row r="876" spans="1:7" ht="12.75">
      <c r="A876" s="28" t="s">
        <v>9</v>
      </c>
      <c r="B876" s="25">
        <v>86769</v>
      </c>
      <c r="C876" s="20">
        <f>B876/B865</f>
        <v>0.6107955145397335</v>
      </c>
      <c r="D876" s="32">
        <v>25998</v>
      </c>
      <c r="E876" s="22">
        <f>D876/D866</f>
        <v>0.47793955437899843</v>
      </c>
      <c r="F876" s="34">
        <v>7424</v>
      </c>
      <c r="G876" s="22">
        <f>F876/F867</f>
        <v>0.5557718221290613</v>
      </c>
    </row>
    <row r="877" spans="1:7" ht="12.75">
      <c r="A877" s="28" t="s">
        <v>10</v>
      </c>
      <c r="B877" s="99">
        <v>321</v>
      </c>
      <c r="C877" s="20">
        <f>B877/B866</f>
        <v>0.005901169203617913</v>
      </c>
      <c r="D877" s="101">
        <v>138</v>
      </c>
      <c r="E877" s="22">
        <f>D877/D867</f>
        <v>0.022742254449571522</v>
      </c>
      <c r="F877" s="34">
        <v>56</v>
      </c>
      <c r="G877" s="22">
        <f>F877/F867</f>
        <v>0.0041922443479562805</v>
      </c>
    </row>
    <row r="878" spans="1:7" ht="12.75">
      <c r="A878" s="28" t="s">
        <v>87</v>
      </c>
      <c r="B878" s="25">
        <v>45750</v>
      </c>
      <c r="C878" s="20">
        <f>B878/B865</f>
        <v>0.32204928937976474</v>
      </c>
      <c r="D878" s="32">
        <v>50575</v>
      </c>
      <c r="E878" s="22">
        <f>D878/D866</f>
        <v>0.9297558644017943</v>
      </c>
      <c r="F878" s="34">
        <v>5848</v>
      </c>
      <c r="G878" s="22">
        <f>F878/F867</f>
        <v>0.43779008833657734</v>
      </c>
    </row>
    <row r="879" spans="3:6" ht="13.5" thickBot="1">
      <c r="C879" s="5"/>
      <c r="D879" s="6"/>
      <c r="F879" s="73"/>
    </row>
    <row r="880" spans="1:7" ht="13.5" thickBot="1">
      <c r="A880" s="4" t="s">
        <v>11</v>
      </c>
      <c r="B880" s="3"/>
      <c r="C880" s="3"/>
      <c r="D880" s="3"/>
      <c r="E880" s="3"/>
      <c r="F880" s="46"/>
      <c r="G880" s="43"/>
    </row>
    <row r="881" spans="1:7" ht="12.75">
      <c r="A881" s="29" t="s">
        <v>79</v>
      </c>
      <c r="B881" s="93">
        <v>69099</v>
      </c>
      <c r="C881" s="61"/>
      <c r="D881" s="85">
        <v>28513</v>
      </c>
      <c r="E881" s="61"/>
      <c r="F881" s="85">
        <v>5531</v>
      </c>
      <c r="G881" s="61"/>
    </row>
    <row r="882" spans="1:7" ht="12.75">
      <c r="A882" s="28" t="s">
        <v>80</v>
      </c>
      <c r="B882" s="94">
        <v>99882</v>
      </c>
      <c r="C882" s="44"/>
      <c r="D882" s="86">
        <v>41545</v>
      </c>
      <c r="E882" s="44"/>
      <c r="F882" s="86">
        <v>8226</v>
      </c>
      <c r="G882" s="44"/>
    </row>
    <row r="883" spans="1:7" ht="12.75">
      <c r="A883" s="28" t="s">
        <v>81</v>
      </c>
      <c r="B883" s="60"/>
      <c r="C883" s="87">
        <v>0.69</v>
      </c>
      <c r="D883" s="75"/>
      <c r="E883" s="87">
        <v>0.69</v>
      </c>
      <c r="F883" s="75"/>
      <c r="G883" s="87">
        <v>0.67</v>
      </c>
    </row>
    <row r="884" spans="1:7" ht="12.75">
      <c r="A884" s="28" t="s">
        <v>82</v>
      </c>
      <c r="B884" s="94">
        <v>63090</v>
      </c>
      <c r="C884" s="44"/>
      <c r="D884" s="86">
        <v>25653</v>
      </c>
      <c r="E884" s="44"/>
      <c r="F884" s="86">
        <v>5137</v>
      </c>
      <c r="G884" s="44"/>
    </row>
    <row r="885" spans="1:7" ht="12.75">
      <c r="A885" s="28" t="s">
        <v>83</v>
      </c>
      <c r="B885" s="94">
        <v>80938</v>
      </c>
      <c r="C885" s="44"/>
      <c r="D885" s="86">
        <v>31965</v>
      </c>
      <c r="E885" s="44"/>
      <c r="F885" s="86">
        <v>6482</v>
      </c>
      <c r="G885" s="44"/>
    </row>
    <row r="886" spans="1:7" ht="12.75">
      <c r="A886" s="28" t="s">
        <v>84</v>
      </c>
      <c r="B886" s="60"/>
      <c r="C886" s="87">
        <v>0.78</v>
      </c>
      <c r="D886" s="75"/>
      <c r="E886" s="87">
        <v>0.8</v>
      </c>
      <c r="F886" s="75"/>
      <c r="G886" s="87">
        <v>0.79</v>
      </c>
    </row>
    <row r="887" ht="12.75">
      <c r="A887" s="119" t="s">
        <v>99</v>
      </c>
    </row>
    <row r="888" spans="1:7" ht="12.75">
      <c r="A888" s="196" t="s">
        <v>89</v>
      </c>
      <c r="B888" s="196"/>
      <c r="C888" s="196"/>
      <c r="D888" s="196"/>
      <c r="E888" s="196"/>
      <c r="F888" s="197"/>
      <c r="G888" s="197"/>
    </row>
    <row r="889" spans="1:7" ht="12.75">
      <c r="A889" s="198" t="s">
        <v>90</v>
      </c>
      <c r="B889" s="198"/>
      <c r="C889" s="198"/>
      <c r="D889" s="198"/>
      <c r="E889" s="198"/>
      <c r="F889" s="197"/>
      <c r="G889" s="197"/>
    </row>
    <row r="890" spans="1:7" ht="13.5" thickBot="1">
      <c r="A890" s="189" t="s">
        <v>48</v>
      </c>
      <c r="B890" s="189"/>
      <c r="C890" s="189"/>
      <c r="D890" s="189"/>
      <c r="E890" s="189"/>
      <c r="F890" s="190"/>
      <c r="G890" s="190"/>
    </row>
    <row r="891" spans="2:7" ht="12.75">
      <c r="B891" s="191" t="s">
        <v>14</v>
      </c>
      <c r="C891" s="192"/>
      <c r="D891" s="192" t="s">
        <v>15</v>
      </c>
      <c r="E891" s="193"/>
      <c r="F891" s="194" t="s">
        <v>76</v>
      </c>
      <c r="G891" s="195"/>
    </row>
    <row r="892" spans="2:7" ht="12.75">
      <c r="B892" s="66"/>
      <c r="C892" s="38"/>
      <c r="D892" s="39"/>
      <c r="E892" s="66"/>
      <c r="F892" s="187" t="s">
        <v>77</v>
      </c>
      <c r="G892" s="188"/>
    </row>
    <row r="893" spans="2:7" ht="13.5" thickBot="1">
      <c r="B893" s="91" t="s">
        <v>12</v>
      </c>
      <c r="C893" s="7" t="s">
        <v>13</v>
      </c>
      <c r="D893" s="8" t="s">
        <v>12</v>
      </c>
      <c r="E893" s="1" t="s">
        <v>13</v>
      </c>
      <c r="F893" s="40" t="s">
        <v>12</v>
      </c>
      <c r="G893" s="42" t="s">
        <v>13</v>
      </c>
    </row>
    <row r="894" spans="1:7" ht="13.5" thickBot="1">
      <c r="A894" s="4" t="s">
        <v>0</v>
      </c>
      <c r="B894" s="2"/>
      <c r="C894" s="2"/>
      <c r="D894" s="2"/>
      <c r="E894" s="2"/>
      <c r="F894" s="2"/>
      <c r="G894" s="43"/>
    </row>
    <row r="895" spans="1:7" ht="12.75">
      <c r="A895" s="26" t="s">
        <v>86</v>
      </c>
      <c r="B895" s="23">
        <v>320384</v>
      </c>
      <c r="C895" s="14">
        <v>1</v>
      </c>
      <c r="D895" s="79"/>
      <c r="E895" s="54"/>
      <c r="F895" s="55"/>
      <c r="G895" s="56"/>
    </row>
    <row r="896" spans="1:7" ht="12.75">
      <c r="A896" s="27" t="s">
        <v>1</v>
      </c>
      <c r="B896" s="24">
        <v>131160</v>
      </c>
      <c r="C896" s="10">
        <f>B896/B895</f>
        <v>0.4093837395125849</v>
      </c>
      <c r="D896" s="16">
        <v>131160</v>
      </c>
      <c r="E896" s="12">
        <f>D896/D896</f>
        <v>1</v>
      </c>
      <c r="F896" s="34">
        <v>17331</v>
      </c>
      <c r="G896" s="22">
        <f>F896/F897</f>
        <v>0.5099602765926143</v>
      </c>
    </row>
    <row r="897" spans="1:7" ht="12.75">
      <c r="A897" s="28" t="s">
        <v>2</v>
      </c>
      <c r="B897" s="25">
        <v>33985</v>
      </c>
      <c r="C897" s="11">
        <f>B897/B895</f>
        <v>0.10607583399920095</v>
      </c>
      <c r="D897" s="17">
        <v>17331</v>
      </c>
      <c r="E897" s="13">
        <f>D897/D896</f>
        <v>0.1321363220494053</v>
      </c>
      <c r="F897" s="34">
        <v>33985</v>
      </c>
      <c r="G897" s="22">
        <f>F897/F897</f>
        <v>1</v>
      </c>
    </row>
    <row r="898" spans="1:7" ht="12.75">
      <c r="A898" s="28" t="s">
        <v>16</v>
      </c>
      <c r="B898" s="25">
        <v>20062</v>
      </c>
      <c r="C898" s="11">
        <f>B898/B895</f>
        <v>0.06261860767079505</v>
      </c>
      <c r="D898" s="185"/>
      <c r="E898" s="186"/>
      <c r="F898" s="86">
        <v>2704</v>
      </c>
      <c r="G898" s="22">
        <f>F898/F897</f>
        <v>0.07956451375606885</v>
      </c>
    </row>
    <row r="899" spans="1:7" ht="12.75">
      <c r="A899" s="28" t="s">
        <v>3</v>
      </c>
      <c r="B899" s="25">
        <v>16229</v>
      </c>
      <c r="C899" s="11">
        <f>B899/B895</f>
        <v>0.05065483919296844</v>
      </c>
      <c r="D899" s="185"/>
      <c r="E899" s="186"/>
      <c r="F899" s="34">
        <v>5928</v>
      </c>
      <c r="G899" s="22">
        <f>F899/F897</f>
        <v>0.17442989554215094</v>
      </c>
    </row>
    <row r="900" spans="1:7" ht="12.75">
      <c r="A900" s="28" t="s">
        <v>4</v>
      </c>
      <c r="B900" s="25">
        <v>1425</v>
      </c>
      <c r="C900" s="11">
        <f>B900/B895</f>
        <v>0.004447787654814223</v>
      </c>
      <c r="D900" s="17">
        <v>170</v>
      </c>
      <c r="E900" s="13">
        <f>D900/D896</f>
        <v>0.001296126867947545</v>
      </c>
      <c r="F900" s="34">
        <v>1</v>
      </c>
      <c r="G900" s="22" t="s">
        <v>78</v>
      </c>
    </row>
    <row r="901" spans="3:6" ht="13.5" thickBot="1">
      <c r="C901" s="5"/>
      <c r="D901" s="6"/>
      <c r="F901" s="73"/>
    </row>
    <row r="902" spans="1:7" ht="13.5" thickBot="1">
      <c r="A902" s="4" t="s">
        <v>5</v>
      </c>
      <c r="B902" s="4"/>
      <c r="C902" s="4"/>
      <c r="D902" s="4"/>
      <c r="E902" s="4"/>
      <c r="F902" s="46"/>
      <c r="G902" s="43"/>
    </row>
    <row r="903" spans="1:7" ht="12.75">
      <c r="A903" s="29" t="s">
        <v>6</v>
      </c>
      <c r="B903" s="23">
        <v>320384</v>
      </c>
      <c r="C903" s="19">
        <f>B903/B895</f>
        <v>1</v>
      </c>
      <c r="D903" s="37">
        <v>131160</v>
      </c>
      <c r="E903" s="21">
        <f>D903/D896</f>
        <v>1</v>
      </c>
      <c r="F903" s="33">
        <v>33985</v>
      </c>
      <c r="G903" s="21">
        <f>F903/F897</f>
        <v>1</v>
      </c>
    </row>
    <row r="904" spans="1:7" ht="12.75">
      <c r="A904" s="28" t="s">
        <v>7</v>
      </c>
      <c r="B904" s="25">
        <v>16389</v>
      </c>
      <c r="C904" s="20">
        <f>B904/B895</f>
        <v>0.05115423991210547</v>
      </c>
      <c r="D904" s="32">
        <v>6775</v>
      </c>
      <c r="E904" s="22">
        <f>D904/D896</f>
        <v>0.05165446782555657</v>
      </c>
      <c r="F904" s="34">
        <v>7682</v>
      </c>
      <c r="G904" s="22">
        <f>F904/F897</f>
        <v>0.22604090039723407</v>
      </c>
    </row>
    <row r="905" spans="1:7" ht="12.75">
      <c r="A905" s="28" t="s">
        <v>8</v>
      </c>
      <c r="B905" s="25">
        <v>98523</v>
      </c>
      <c r="C905" s="20">
        <f>B905/B895</f>
        <v>0.3075153565721135</v>
      </c>
      <c r="D905" s="32">
        <v>36669</v>
      </c>
      <c r="E905" s="22">
        <f>D905/D896</f>
        <v>0.27957456541628545</v>
      </c>
      <c r="F905" s="34">
        <v>14244</v>
      </c>
      <c r="G905" s="22">
        <f>F905/F897</f>
        <v>0.4191260850375165</v>
      </c>
    </row>
    <row r="906" spans="1:7" ht="12.75">
      <c r="A906" s="28" t="s">
        <v>9</v>
      </c>
      <c r="B906" s="25">
        <v>157504</v>
      </c>
      <c r="C906" s="20">
        <f>B906/B895</f>
        <v>0.4916100679184978</v>
      </c>
      <c r="D906" s="32">
        <v>56543</v>
      </c>
      <c r="E906" s="22">
        <f>D906/D896</f>
        <v>0.4310994205550473</v>
      </c>
      <c r="F906" s="34">
        <v>20700</v>
      </c>
      <c r="G906" s="22">
        <f>F906/F897</f>
        <v>0.6090922465793732</v>
      </c>
    </row>
    <row r="907" spans="1:7" ht="12.75">
      <c r="A907" s="28" t="s">
        <v>10</v>
      </c>
      <c r="B907" s="25">
        <v>9644</v>
      </c>
      <c r="C907" s="20">
        <f>B907/B895</f>
        <v>0.03010137834598482</v>
      </c>
      <c r="D907" s="32">
        <v>3331</v>
      </c>
      <c r="E907" s="22">
        <f>D907/D896</f>
        <v>0.025396462336078073</v>
      </c>
      <c r="F907" s="34">
        <v>1987</v>
      </c>
      <c r="G907" s="22">
        <f>F907/F897</f>
        <v>0.05846697072237752</v>
      </c>
    </row>
    <row r="908" spans="1:7" ht="12.75">
      <c r="A908" s="28" t="s">
        <v>87</v>
      </c>
      <c r="B908" s="25">
        <v>78835</v>
      </c>
      <c r="C908" s="20">
        <f>B908/B895</f>
        <v>0.24606409808230123</v>
      </c>
      <c r="D908" s="32">
        <v>31330</v>
      </c>
      <c r="E908" s="22">
        <f>D908/D896</f>
        <v>0.23886855748703872</v>
      </c>
      <c r="F908" s="34">
        <v>11069</v>
      </c>
      <c r="G908" s="22">
        <f>F908/F897</f>
        <v>0.32570251581580106</v>
      </c>
    </row>
    <row r="909" spans="3:6" ht="13.5" thickBot="1">
      <c r="C909" s="5"/>
      <c r="D909" s="6"/>
      <c r="F909" s="73"/>
    </row>
    <row r="910" spans="1:7" ht="13.5" thickBot="1">
      <c r="A910" s="4" t="s">
        <v>11</v>
      </c>
      <c r="B910" s="3"/>
      <c r="C910" s="3"/>
      <c r="D910" s="3"/>
      <c r="E910" s="3"/>
      <c r="F910" s="46"/>
      <c r="G910" s="43"/>
    </row>
    <row r="911" spans="1:7" ht="12.75">
      <c r="A911" s="29" t="s">
        <v>79</v>
      </c>
      <c r="B911" s="93">
        <v>104306</v>
      </c>
      <c r="C911" s="61"/>
      <c r="D911" s="85">
        <v>47106</v>
      </c>
      <c r="E911" s="61"/>
      <c r="F911" s="85">
        <v>9910</v>
      </c>
      <c r="G911" s="61"/>
    </row>
    <row r="912" spans="1:7" ht="12.75">
      <c r="A912" s="28" t="s">
        <v>80</v>
      </c>
      <c r="B912" s="94">
        <v>171161</v>
      </c>
      <c r="C912" s="44"/>
      <c r="D912" s="86">
        <v>70568</v>
      </c>
      <c r="E912" s="44"/>
      <c r="F912" s="86">
        <v>16075</v>
      </c>
      <c r="G912" s="44"/>
    </row>
    <row r="913" spans="1:7" ht="12.75">
      <c r="A913" s="28" t="s">
        <v>81</v>
      </c>
      <c r="B913" s="60"/>
      <c r="C913" s="87">
        <v>0.61</v>
      </c>
      <c r="D913" s="75"/>
      <c r="E913" s="87">
        <v>0.67</v>
      </c>
      <c r="F913" s="75"/>
      <c r="G913" s="87">
        <v>0.62</v>
      </c>
    </row>
    <row r="914" spans="1:7" ht="12.75">
      <c r="A914" s="28" t="s">
        <v>82</v>
      </c>
      <c r="B914" s="94">
        <v>113004</v>
      </c>
      <c r="C914" s="44"/>
      <c r="D914" s="86">
        <v>48258</v>
      </c>
      <c r="E914" s="44"/>
      <c r="F914" s="86">
        <v>11672</v>
      </c>
      <c r="G914" s="44"/>
    </row>
    <row r="915" spans="1:7" ht="12.75">
      <c r="A915" s="28" t="s">
        <v>83</v>
      </c>
      <c r="B915" s="94">
        <v>143908</v>
      </c>
      <c r="C915" s="44"/>
      <c r="D915" s="86">
        <v>58220</v>
      </c>
      <c r="E915" s="44"/>
      <c r="F915" s="86">
        <v>14416</v>
      </c>
      <c r="G915" s="44"/>
    </row>
    <row r="916" spans="1:7" ht="12.75">
      <c r="A916" s="28" t="s">
        <v>84</v>
      </c>
      <c r="B916" s="60"/>
      <c r="C916" s="87">
        <v>0.79</v>
      </c>
      <c r="D916" s="75"/>
      <c r="E916" s="87">
        <v>0.83</v>
      </c>
      <c r="F916" s="75"/>
      <c r="G916" s="87">
        <v>0.81</v>
      </c>
    </row>
    <row r="917" ht="12.75">
      <c r="A917" s="119" t="s">
        <v>99</v>
      </c>
    </row>
    <row r="918" spans="1:7" ht="12.75">
      <c r="A918" s="196" t="s">
        <v>89</v>
      </c>
      <c r="B918" s="196"/>
      <c r="C918" s="196"/>
      <c r="D918" s="196"/>
      <c r="E918" s="196"/>
      <c r="F918" s="197"/>
      <c r="G918" s="197"/>
    </row>
    <row r="919" spans="1:7" ht="12.75">
      <c r="A919" s="198" t="s">
        <v>90</v>
      </c>
      <c r="B919" s="198"/>
      <c r="C919" s="198"/>
      <c r="D919" s="198"/>
      <c r="E919" s="198"/>
      <c r="F919" s="197"/>
      <c r="G919" s="197"/>
    </row>
    <row r="920" spans="1:7" ht="13.5" thickBot="1">
      <c r="A920" s="189" t="s">
        <v>49</v>
      </c>
      <c r="B920" s="189"/>
      <c r="C920" s="189"/>
      <c r="D920" s="189"/>
      <c r="E920" s="189"/>
      <c r="F920" s="190"/>
      <c r="G920" s="190"/>
    </row>
    <row r="921" spans="2:7" ht="12.75">
      <c r="B921" s="191" t="s">
        <v>14</v>
      </c>
      <c r="C921" s="192"/>
      <c r="D921" s="192" t="s">
        <v>15</v>
      </c>
      <c r="E921" s="193"/>
      <c r="F921" s="194" t="s">
        <v>76</v>
      </c>
      <c r="G921" s="195"/>
    </row>
    <row r="922" spans="2:7" ht="12.75">
      <c r="B922" s="66"/>
      <c r="C922" s="38"/>
      <c r="D922" s="39"/>
      <c r="E922" s="66"/>
      <c r="F922" s="187" t="s">
        <v>77</v>
      </c>
      <c r="G922" s="188"/>
    </row>
    <row r="923" spans="2:7" ht="13.5" thickBot="1">
      <c r="B923" s="91" t="s">
        <v>12</v>
      </c>
      <c r="C923" s="7" t="s">
        <v>13</v>
      </c>
      <c r="D923" s="8" t="s">
        <v>12</v>
      </c>
      <c r="E923" s="1" t="s">
        <v>13</v>
      </c>
      <c r="F923" s="40" t="s">
        <v>12</v>
      </c>
      <c r="G923" s="42" t="s">
        <v>13</v>
      </c>
    </row>
    <row r="924" spans="1:7" ht="13.5" thickBot="1">
      <c r="A924" s="4" t="s">
        <v>0</v>
      </c>
      <c r="B924" s="2"/>
      <c r="C924" s="2"/>
      <c r="D924" s="2"/>
      <c r="E924" s="2"/>
      <c r="F924" s="2"/>
      <c r="G924" s="43"/>
    </row>
    <row r="925" spans="1:7" ht="12.75">
      <c r="A925" s="26" t="s">
        <v>86</v>
      </c>
      <c r="B925" s="23">
        <v>218148</v>
      </c>
      <c r="C925" s="14">
        <v>1</v>
      </c>
      <c r="D925" s="79"/>
      <c r="E925" s="54"/>
      <c r="F925" s="55"/>
      <c r="G925" s="56"/>
    </row>
    <row r="926" spans="1:7" ht="12.75">
      <c r="A926" s="27" t="s">
        <v>1</v>
      </c>
      <c r="B926" s="24">
        <v>27375</v>
      </c>
      <c r="C926" s="10">
        <f>B926/B925</f>
        <v>0.12548820067110403</v>
      </c>
      <c r="D926" s="24">
        <v>27375</v>
      </c>
      <c r="E926" s="12">
        <f>D926/D926</f>
        <v>1</v>
      </c>
      <c r="F926" s="17">
        <v>2728</v>
      </c>
      <c r="G926" s="22">
        <f>F926/F927</f>
        <v>0.16814595660749507</v>
      </c>
    </row>
    <row r="927" spans="1:7" ht="12.75">
      <c r="A927" s="28" t="s">
        <v>2</v>
      </c>
      <c r="B927" s="25">
        <v>16224</v>
      </c>
      <c r="C927" s="11">
        <f>B927/B925</f>
        <v>0.07437152758677595</v>
      </c>
      <c r="D927" s="17">
        <v>2728</v>
      </c>
      <c r="E927" s="13">
        <f>D927/D926</f>
        <v>0.09965296803652968</v>
      </c>
      <c r="F927" s="25">
        <v>16224</v>
      </c>
      <c r="G927" s="22">
        <f>F927/F927</f>
        <v>1</v>
      </c>
    </row>
    <row r="928" spans="1:7" ht="12.75">
      <c r="A928" s="28" t="s">
        <v>16</v>
      </c>
      <c r="B928" s="25">
        <v>15187</v>
      </c>
      <c r="C928" s="11">
        <f>B928/B925</f>
        <v>0.06961787410381942</v>
      </c>
      <c r="D928" s="185"/>
      <c r="E928" s="186"/>
      <c r="F928" s="86">
        <v>2091</v>
      </c>
      <c r="G928" s="22">
        <f>F928/F927</f>
        <v>0.12888313609467456</v>
      </c>
    </row>
    <row r="929" spans="1:7" ht="12.75">
      <c r="A929" s="28" t="s">
        <v>3</v>
      </c>
      <c r="B929" s="25">
        <v>5556</v>
      </c>
      <c r="C929" s="11">
        <f>B929/B925</f>
        <v>0.02546894768689147</v>
      </c>
      <c r="D929" s="185"/>
      <c r="E929" s="186"/>
      <c r="F929" s="34">
        <v>1231</v>
      </c>
      <c r="G929" s="22">
        <f>F929/F927</f>
        <v>0.07587524654832348</v>
      </c>
    </row>
    <row r="930" spans="1:7" ht="12.75">
      <c r="A930" s="28" t="s">
        <v>4</v>
      </c>
      <c r="B930" s="25">
        <v>175</v>
      </c>
      <c r="C930" s="11" t="s">
        <v>78</v>
      </c>
      <c r="D930" s="17">
        <v>16</v>
      </c>
      <c r="E930" s="13" t="s">
        <v>78</v>
      </c>
      <c r="F930" s="34">
        <v>11</v>
      </c>
      <c r="G930" s="22">
        <f>F930/F927</f>
        <v>0.0006780078895463511</v>
      </c>
    </row>
    <row r="931" spans="3:6" ht="13.5" thickBot="1">
      <c r="C931" s="5"/>
      <c r="D931" s="6"/>
      <c r="F931" s="73"/>
    </row>
    <row r="932" spans="1:7" ht="13.5" thickBot="1">
      <c r="A932" s="4" t="s">
        <v>5</v>
      </c>
      <c r="B932" s="4"/>
      <c r="C932" s="4"/>
      <c r="D932" s="4"/>
      <c r="E932" s="4"/>
      <c r="F932" s="46"/>
      <c r="G932" s="43"/>
    </row>
    <row r="933" spans="1:7" ht="12.75">
      <c r="A933" s="29" t="s">
        <v>6</v>
      </c>
      <c r="B933" s="23">
        <v>193075</v>
      </c>
      <c r="C933" s="19">
        <f>B933/B925</f>
        <v>0.885064268294919</v>
      </c>
      <c r="D933" s="37">
        <v>23568</v>
      </c>
      <c r="E933" s="21">
        <f>D933/D926</f>
        <v>0.8609315068493151</v>
      </c>
      <c r="F933" s="33">
        <v>14311</v>
      </c>
      <c r="G933" s="21">
        <f>F933/F927</f>
        <v>0.8820882642998028</v>
      </c>
    </row>
    <row r="934" spans="1:7" ht="12.75">
      <c r="A934" s="28" t="s">
        <v>7</v>
      </c>
      <c r="B934" s="25">
        <v>43</v>
      </c>
      <c r="C934" s="20">
        <f>B934/B925</f>
        <v>0.00019711388598566112</v>
      </c>
      <c r="D934" s="32">
        <v>5</v>
      </c>
      <c r="E934" s="22">
        <f>D934/D926</f>
        <v>0.00018264840182648402</v>
      </c>
      <c r="F934" s="34">
        <v>3</v>
      </c>
      <c r="G934" s="22">
        <f>F934/F927</f>
        <v>0.0001849112426035503</v>
      </c>
    </row>
    <row r="935" spans="1:7" ht="12.75">
      <c r="A935" s="28" t="s">
        <v>8</v>
      </c>
      <c r="B935" s="25">
        <v>152088</v>
      </c>
      <c r="C935" s="20">
        <f>B935/B925</f>
        <v>0.6971780625997029</v>
      </c>
      <c r="D935" s="32">
        <v>16812</v>
      </c>
      <c r="E935" s="22">
        <f>D935/D926</f>
        <v>0.6141369863013698</v>
      </c>
      <c r="F935" s="34">
        <v>10914</v>
      </c>
      <c r="G935" s="22">
        <f>F935/F927</f>
        <v>0.672707100591716</v>
      </c>
    </row>
    <row r="936" spans="1:7" ht="12.75">
      <c r="A936" s="28" t="s">
        <v>9</v>
      </c>
      <c r="B936" s="25">
        <v>110507</v>
      </c>
      <c r="C936" s="20">
        <f>B936/B925</f>
        <v>0.5065689348515686</v>
      </c>
      <c r="D936" s="32">
        <v>13656</v>
      </c>
      <c r="E936" s="22">
        <f>D936/D926</f>
        <v>0.49884931506849317</v>
      </c>
      <c r="F936" s="34">
        <v>8702</v>
      </c>
      <c r="G936" s="22">
        <f>F936/F927</f>
        <v>0.5363658777120316</v>
      </c>
    </row>
    <row r="937" spans="1:7" ht="12.75">
      <c r="A937" s="28" t="s">
        <v>10</v>
      </c>
      <c r="B937" s="25">
        <v>0</v>
      </c>
      <c r="C937" s="20">
        <f>B937/B925</f>
        <v>0</v>
      </c>
      <c r="D937" s="32">
        <v>0</v>
      </c>
      <c r="E937" s="22">
        <f>D937/D926</f>
        <v>0</v>
      </c>
      <c r="F937" s="34">
        <v>0</v>
      </c>
      <c r="G937" s="22">
        <f>F937/F927</f>
        <v>0</v>
      </c>
    </row>
    <row r="938" spans="1:7" ht="12.75">
      <c r="A938" s="28" t="s">
        <v>87</v>
      </c>
      <c r="B938" s="25">
        <v>21821</v>
      </c>
      <c r="C938" s="20">
        <f>B938/B925</f>
        <v>0.10002842107193281</v>
      </c>
      <c r="D938" s="32">
        <v>2953</v>
      </c>
      <c r="E938" s="22">
        <f>D938/D926</f>
        <v>0.10787214611872147</v>
      </c>
      <c r="F938" s="34">
        <v>1921</v>
      </c>
      <c r="G938" s="22">
        <f>F938/F927</f>
        <v>0.11840483234714004</v>
      </c>
    </row>
    <row r="939" spans="3:6" ht="13.5" thickBot="1">
      <c r="C939" s="5"/>
      <c r="D939" s="6"/>
      <c r="F939" s="73"/>
    </row>
    <row r="940" spans="1:7" ht="13.5" thickBot="1">
      <c r="A940" s="4" t="s">
        <v>11</v>
      </c>
      <c r="B940" s="3"/>
      <c r="C940" s="3"/>
      <c r="D940" s="3"/>
      <c r="E940" s="3"/>
      <c r="F940" s="46"/>
      <c r="G940" s="43"/>
    </row>
    <row r="941" spans="1:7" ht="12.75">
      <c r="A941" s="29" t="s">
        <v>79</v>
      </c>
      <c r="B941" s="93">
        <v>29427</v>
      </c>
      <c r="C941" s="61"/>
      <c r="D941" s="85">
        <v>5904</v>
      </c>
      <c r="E941" s="61"/>
      <c r="F941" s="85">
        <v>2724</v>
      </c>
      <c r="G941" s="61"/>
    </row>
    <row r="942" spans="1:7" ht="12.75">
      <c r="A942" s="28" t="s">
        <v>80</v>
      </c>
      <c r="B942" s="94">
        <v>169390</v>
      </c>
      <c r="C942" s="44"/>
      <c r="D942" s="86">
        <v>16440</v>
      </c>
      <c r="E942" s="44"/>
      <c r="F942" s="86">
        <v>11420</v>
      </c>
      <c r="G942" s="44"/>
    </row>
    <row r="943" spans="1:7" ht="12.75">
      <c r="A943" s="28" t="s">
        <v>81</v>
      </c>
      <c r="B943" s="60"/>
      <c r="C943" s="87">
        <v>0.17</v>
      </c>
      <c r="D943" s="75"/>
      <c r="E943" s="87">
        <v>0.36</v>
      </c>
      <c r="F943" s="75"/>
      <c r="G943" s="87">
        <v>0.24</v>
      </c>
    </row>
    <row r="944" spans="1:7" ht="12.75">
      <c r="A944" s="28" t="s">
        <v>82</v>
      </c>
      <c r="B944" s="94">
        <v>37752</v>
      </c>
      <c r="C944" s="44"/>
      <c r="D944" s="86">
        <v>6412</v>
      </c>
      <c r="E944" s="44"/>
      <c r="F944" s="86">
        <v>3793</v>
      </c>
      <c r="G944" s="44"/>
    </row>
    <row r="945" spans="1:7" ht="12.75">
      <c r="A945" s="28" t="s">
        <v>83</v>
      </c>
      <c r="B945" s="94">
        <v>56875</v>
      </c>
      <c r="C945" s="44"/>
      <c r="D945" s="86">
        <v>9189</v>
      </c>
      <c r="E945" s="44"/>
      <c r="F945" s="86">
        <v>5696</v>
      </c>
      <c r="G945" s="44"/>
    </row>
    <row r="946" spans="1:7" ht="12.75">
      <c r="A946" s="28" t="s">
        <v>84</v>
      </c>
      <c r="B946" s="60"/>
      <c r="C946" s="87">
        <v>0.66</v>
      </c>
      <c r="D946" s="75"/>
      <c r="E946" s="87">
        <v>0.7</v>
      </c>
      <c r="F946" s="75"/>
      <c r="G946" s="87">
        <v>0.67</v>
      </c>
    </row>
    <row r="947" ht="12.75">
      <c r="A947" s="119" t="s">
        <v>99</v>
      </c>
    </row>
    <row r="948" spans="1:7" ht="12.75">
      <c r="A948" s="196" t="s">
        <v>89</v>
      </c>
      <c r="B948" s="196"/>
      <c r="C948" s="196"/>
      <c r="D948" s="196"/>
      <c r="E948" s="196"/>
      <c r="F948" s="197"/>
      <c r="G948" s="197"/>
    </row>
    <row r="949" spans="1:7" ht="12.75">
      <c r="A949" s="198" t="s">
        <v>90</v>
      </c>
      <c r="B949" s="198"/>
      <c r="C949" s="198"/>
      <c r="D949" s="198"/>
      <c r="E949" s="198"/>
      <c r="F949" s="197"/>
      <c r="G949" s="197"/>
    </row>
    <row r="950" spans="1:7" ht="13.5" thickBot="1">
      <c r="A950" s="189" t="s">
        <v>50</v>
      </c>
      <c r="B950" s="189"/>
      <c r="C950" s="189"/>
      <c r="D950" s="189"/>
      <c r="E950" s="189"/>
      <c r="F950" s="190"/>
      <c r="G950" s="190"/>
    </row>
    <row r="951" spans="2:7" ht="12.75">
      <c r="B951" s="191" t="s">
        <v>14</v>
      </c>
      <c r="C951" s="192"/>
      <c r="D951" s="192" t="s">
        <v>15</v>
      </c>
      <c r="E951" s="193"/>
      <c r="F951" s="194" t="s">
        <v>76</v>
      </c>
      <c r="G951" s="195"/>
    </row>
    <row r="952" spans="2:7" ht="12.75">
      <c r="B952" s="66"/>
      <c r="C952" s="38"/>
      <c r="D952" s="39"/>
      <c r="E952" s="66"/>
      <c r="F952" s="187" t="s">
        <v>77</v>
      </c>
      <c r="G952" s="188"/>
    </row>
    <row r="953" spans="2:7" ht="13.5" thickBot="1">
      <c r="B953" s="91" t="s">
        <v>12</v>
      </c>
      <c r="C953" s="7" t="s">
        <v>13</v>
      </c>
      <c r="D953" s="8" t="s">
        <v>12</v>
      </c>
      <c r="E953" s="1" t="s">
        <v>13</v>
      </c>
      <c r="F953" s="40" t="s">
        <v>12</v>
      </c>
      <c r="G953" s="42" t="s">
        <v>13</v>
      </c>
    </row>
    <row r="954" spans="1:7" ht="13.5" thickBot="1">
      <c r="A954" s="4" t="s">
        <v>0</v>
      </c>
      <c r="B954" s="2"/>
      <c r="C954" s="2"/>
      <c r="D954" s="2"/>
      <c r="E954" s="2"/>
      <c r="F954" s="2"/>
      <c r="G954" s="43"/>
    </row>
    <row r="955" spans="1:7" ht="12.75">
      <c r="A955" s="26" t="s">
        <v>86</v>
      </c>
      <c r="B955" s="23">
        <v>124392</v>
      </c>
      <c r="C955" s="14">
        <v>1</v>
      </c>
      <c r="D955" s="79"/>
      <c r="E955" s="54"/>
      <c r="F955" s="55"/>
      <c r="G955" s="56"/>
    </row>
    <row r="956" spans="1:7" ht="12.75">
      <c r="A956" s="27" t="s">
        <v>1</v>
      </c>
      <c r="B956" s="24">
        <v>0</v>
      </c>
      <c r="C956" s="10">
        <f>B956/B955</f>
        <v>0</v>
      </c>
      <c r="D956" s="24">
        <v>0</v>
      </c>
      <c r="E956" s="12">
        <v>0</v>
      </c>
      <c r="F956" s="34">
        <v>0</v>
      </c>
      <c r="G956" s="22">
        <f>F956/F957</f>
        <v>0</v>
      </c>
    </row>
    <row r="957" spans="1:7" ht="12.75">
      <c r="A957" s="28" t="s">
        <v>2</v>
      </c>
      <c r="B957" s="25">
        <v>14114</v>
      </c>
      <c r="C957" s="11">
        <f>B957/B955</f>
        <v>0.11346388835294874</v>
      </c>
      <c r="D957" s="17">
        <v>0</v>
      </c>
      <c r="E957" s="13">
        <v>0</v>
      </c>
      <c r="F957" s="25">
        <v>14114</v>
      </c>
      <c r="G957" s="22">
        <f>F957/F957</f>
        <v>1</v>
      </c>
    </row>
    <row r="958" spans="1:7" ht="12.75">
      <c r="A958" s="28" t="s">
        <v>16</v>
      </c>
      <c r="B958" s="25">
        <v>0</v>
      </c>
      <c r="C958" s="11">
        <f>B958/B955</f>
        <v>0</v>
      </c>
      <c r="D958" s="185"/>
      <c r="E958" s="186"/>
      <c r="F958" s="86">
        <v>0</v>
      </c>
      <c r="G958" s="22">
        <f>F958/F957</f>
        <v>0</v>
      </c>
    </row>
    <row r="959" spans="1:7" ht="12.75">
      <c r="A959" s="28" t="s">
        <v>3</v>
      </c>
      <c r="B959" s="25">
        <v>1654</v>
      </c>
      <c r="C959" s="11">
        <f>B959/B955</f>
        <v>0.013296675027332948</v>
      </c>
      <c r="D959" s="185"/>
      <c r="E959" s="186"/>
      <c r="F959" s="34">
        <v>538</v>
      </c>
      <c r="G959" s="22">
        <f>F959/F957</f>
        <v>0.03811818052997024</v>
      </c>
    </row>
    <row r="960" spans="1:7" ht="12.75">
      <c r="A960" s="28" t="s">
        <v>4</v>
      </c>
      <c r="B960" s="25">
        <v>666</v>
      </c>
      <c r="C960" s="11">
        <f>B960/B955</f>
        <v>0.005354042060582674</v>
      </c>
      <c r="D960" s="17">
        <v>0</v>
      </c>
      <c r="E960" s="13">
        <v>0</v>
      </c>
      <c r="F960" s="34">
        <v>79</v>
      </c>
      <c r="G960" s="22">
        <f>F960/F957</f>
        <v>0.005597279297151764</v>
      </c>
    </row>
    <row r="961" spans="3:6" ht="13.5" thickBot="1">
      <c r="C961" s="5"/>
      <c r="D961" s="6"/>
      <c r="F961" s="73"/>
    </row>
    <row r="962" spans="1:7" ht="13.5" thickBot="1">
      <c r="A962" s="4" t="s">
        <v>5</v>
      </c>
      <c r="B962" s="4"/>
      <c r="C962" s="4"/>
      <c r="D962" s="4"/>
      <c r="E962" s="4"/>
      <c r="F962" s="46"/>
      <c r="G962" s="43"/>
    </row>
    <row r="963" spans="1:7" ht="12.75">
      <c r="A963" s="29" t="s">
        <v>6</v>
      </c>
      <c r="B963" s="23">
        <v>80056</v>
      </c>
      <c r="C963" s="19">
        <f>B963/B955</f>
        <v>0.643578365168178</v>
      </c>
      <c r="D963" s="37">
        <v>0</v>
      </c>
      <c r="E963" s="21">
        <v>0</v>
      </c>
      <c r="F963" s="33">
        <v>10290</v>
      </c>
      <c r="G963" s="21">
        <f>F963/F957</f>
        <v>0.7290633413631855</v>
      </c>
    </row>
    <row r="964" spans="1:7" ht="12.75">
      <c r="A964" s="28" t="s">
        <v>7</v>
      </c>
      <c r="B964" s="25">
        <v>20312</v>
      </c>
      <c r="C964" s="20">
        <f>B964/B955</f>
        <v>0.1632902437455785</v>
      </c>
      <c r="D964" s="32">
        <v>0</v>
      </c>
      <c r="E964" s="22">
        <v>0</v>
      </c>
      <c r="F964" s="34">
        <v>2578</v>
      </c>
      <c r="G964" s="22">
        <f>F964/F957</f>
        <v>0.18265551934249682</v>
      </c>
    </row>
    <row r="965" spans="1:7" ht="12.75">
      <c r="A965" s="28" t="s">
        <v>8</v>
      </c>
      <c r="B965" s="25">
        <v>4155</v>
      </c>
      <c r="C965" s="20">
        <f>B965/B955</f>
        <v>0.03340246961219371</v>
      </c>
      <c r="D965" s="32">
        <v>0</v>
      </c>
      <c r="E965" s="22">
        <v>0</v>
      </c>
      <c r="F965" s="34">
        <v>1217</v>
      </c>
      <c r="G965" s="22">
        <f>F965/F957</f>
        <v>0.08622644183080629</v>
      </c>
    </row>
    <row r="966" spans="1:7" ht="12.75">
      <c r="A966" s="28" t="s">
        <v>9</v>
      </c>
      <c r="B966" s="25">
        <v>67569</v>
      </c>
      <c r="C966" s="20">
        <f>B966/B955</f>
        <v>0.5431940960833495</v>
      </c>
      <c r="D966" s="32">
        <v>0</v>
      </c>
      <c r="E966" s="22">
        <v>0</v>
      </c>
      <c r="F966" s="34">
        <v>8574</v>
      </c>
      <c r="G966" s="22">
        <f>F966/F957</f>
        <v>0.6074819328326484</v>
      </c>
    </row>
    <row r="967" spans="1:7" ht="12.75">
      <c r="A967" s="28" t="s">
        <v>10</v>
      </c>
      <c r="B967" s="25">
        <v>0</v>
      </c>
      <c r="C967" s="20">
        <f>B967/B955</f>
        <v>0</v>
      </c>
      <c r="D967" s="32">
        <v>0</v>
      </c>
      <c r="E967" s="22">
        <v>0</v>
      </c>
      <c r="F967" s="34">
        <v>0</v>
      </c>
      <c r="G967" s="22">
        <f>F967/F957</f>
        <v>0</v>
      </c>
    </row>
    <row r="968" spans="1:7" ht="12.75">
      <c r="A968" s="28" t="s">
        <v>87</v>
      </c>
      <c r="B968" s="25">
        <v>50113</v>
      </c>
      <c r="C968" s="20">
        <f>B968/B955</f>
        <v>0.4028635282011705</v>
      </c>
      <c r="D968" s="32">
        <v>0</v>
      </c>
      <c r="E968" s="22">
        <v>0</v>
      </c>
      <c r="F968" s="34">
        <v>6256</v>
      </c>
      <c r="G968" s="22">
        <f>F968/F957</f>
        <v>0.44324783902508147</v>
      </c>
    </row>
    <row r="969" spans="3:6" ht="13.5" thickBot="1">
      <c r="C969" s="5"/>
      <c r="D969" s="6"/>
      <c r="F969" s="73"/>
    </row>
    <row r="970" spans="1:7" ht="13.5" thickBot="1">
      <c r="A970" s="4" t="s">
        <v>11</v>
      </c>
      <c r="B970" s="3"/>
      <c r="C970" s="3"/>
      <c r="D970" s="3"/>
      <c r="E970" s="3"/>
      <c r="F970" s="46"/>
      <c r="G970" s="43"/>
    </row>
    <row r="971" spans="1:7" ht="12.75">
      <c r="A971" s="29" t="s">
        <v>79</v>
      </c>
      <c r="B971" s="93">
        <v>48352</v>
      </c>
      <c r="C971" s="61"/>
      <c r="D971" s="85">
        <v>0</v>
      </c>
      <c r="E971" s="61"/>
      <c r="F971" s="85">
        <v>4196</v>
      </c>
      <c r="G971" s="61"/>
    </row>
    <row r="972" spans="1:7" ht="12.75">
      <c r="A972" s="28" t="s">
        <v>80</v>
      </c>
      <c r="B972" s="94">
        <v>66581</v>
      </c>
      <c r="C972" s="44"/>
      <c r="D972" s="86">
        <v>0</v>
      </c>
      <c r="E972" s="44"/>
      <c r="F972" s="86">
        <v>6070</v>
      </c>
      <c r="G972" s="44"/>
    </row>
    <row r="973" spans="1:7" ht="12.75">
      <c r="A973" s="28" t="s">
        <v>81</v>
      </c>
      <c r="B973" s="60"/>
      <c r="C973" s="87">
        <v>0.73</v>
      </c>
      <c r="D973" s="75"/>
      <c r="E973" s="87">
        <v>0</v>
      </c>
      <c r="F973" s="75"/>
      <c r="G973" s="87">
        <v>0.69</v>
      </c>
    </row>
    <row r="974" spans="1:7" ht="12.75">
      <c r="A974" s="28" t="s">
        <v>82</v>
      </c>
      <c r="B974" s="94">
        <v>56053</v>
      </c>
      <c r="C974" s="44"/>
      <c r="D974" s="86">
        <v>0</v>
      </c>
      <c r="E974" s="44"/>
      <c r="F974" s="86">
        <v>5755</v>
      </c>
      <c r="G974" s="44"/>
    </row>
    <row r="975" spans="1:7" ht="12.75">
      <c r="A975" s="28" t="s">
        <v>83</v>
      </c>
      <c r="B975" s="94">
        <v>67341</v>
      </c>
      <c r="C975" s="44"/>
      <c r="D975" s="86">
        <v>0</v>
      </c>
      <c r="E975" s="44"/>
      <c r="F975" s="86">
        <v>6936</v>
      </c>
      <c r="G975" s="44"/>
    </row>
    <row r="976" spans="1:7" ht="12.75">
      <c r="A976" s="28" t="s">
        <v>84</v>
      </c>
      <c r="B976" s="60"/>
      <c r="C976" s="87">
        <v>0.83</v>
      </c>
      <c r="D976" s="75"/>
      <c r="E976" s="87">
        <v>0</v>
      </c>
      <c r="F976" s="75"/>
      <c r="G976" s="87">
        <v>0.83</v>
      </c>
    </row>
    <row r="977" ht="12.75">
      <c r="A977" s="119" t="s">
        <v>99</v>
      </c>
    </row>
    <row r="978" spans="1:7" ht="12.75">
      <c r="A978" s="196" t="s">
        <v>89</v>
      </c>
      <c r="B978" s="196"/>
      <c r="C978" s="196"/>
      <c r="D978" s="196"/>
      <c r="E978" s="196"/>
      <c r="F978" s="197"/>
      <c r="G978" s="197"/>
    </row>
    <row r="979" spans="1:7" ht="12.75">
      <c r="A979" s="198" t="s">
        <v>90</v>
      </c>
      <c r="B979" s="198"/>
      <c r="C979" s="198"/>
      <c r="D979" s="198"/>
      <c r="E979" s="198"/>
      <c r="F979" s="197"/>
      <c r="G979" s="197"/>
    </row>
    <row r="980" spans="1:7" ht="13.5" thickBot="1">
      <c r="A980" s="189" t="s">
        <v>51</v>
      </c>
      <c r="B980" s="189"/>
      <c r="C980" s="189"/>
      <c r="D980" s="189"/>
      <c r="E980" s="189"/>
      <c r="F980" s="190"/>
      <c r="G980" s="190"/>
    </row>
    <row r="981" spans="2:7" ht="12.75">
      <c r="B981" s="191" t="s">
        <v>14</v>
      </c>
      <c r="C981" s="192"/>
      <c r="D981" s="192" t="s">
        <v>15</v>
      </c>
      <c r="E981" s="193"/>
      <c r="F981" s="194" t="s">
        <v>76</v>
      </c>
      <c r="G981" s="195"/>
    </row>
    <row r="982" spans="2:7" ht="12.75">
      <c r="B982" s="66"/>
      <c r="C982" s="38"/>
      <c r="D982" s="39"/>
      <c r="E982" s="66"/>
      <c r="F982" s="187" t="s">
        <v>77</v>
      </c>
      <c r="G982" s="188"/>
    </row>
    <row r="983" spans="2:7" ht="13.5" thickBot="1">
      <c r="B983" s="91" t="s">
        <v>12</v>
      </c>
      <c r="C983" s="7" t="s">
        <v>13</v>
      </c>
      <c r="D983" s="8" t="s">
        <v>12</v>
      </c>
      <c r="E983" s="1" t="s">
        <v>13</v>
      </c>
      <c r="F983" s="40" t="s">
        <v>12</v>
      </c>
      <c r="G983" s="42" t="s">
        <v>13</v>
      </c>
    </row>
    <row r="984" spans="1:7" ht="13.5" thickBot="1">
      <c r="A984" s="4" t="s">
        <v>0</v>
      </c>
      <c r="B984" s="2"/>
      <c r="C984" s="2"/>
      <c r="D984" s="2"/>
      <c r="E984" s="2"/>
      <c r="F984" s="2"/>
      <c r="G984" s="43"/>
    </row>
    <row r="985" spans="1:7" ht="12.75">
      <c r="A985" s="26" t="s">
        <v>86</v>
      </c>
      <c r="B985" s="23">
        <v>100347</v>
      </c>
      <c r="C985" s="14">
        <v>1</v>
      </c>
      <c r="D985" s="79"/>
      <c r="E985" s="54"/>
      <c r="F985" s="55"/>
      <c r="G985" s="56"/>
    </row>
    <row r="986" spans="1:7" ht="12.75">
      <c r="A986" s="27" t="s">
        <v>1</v>
      </c>
      <c r="B986" s="24">
        <v>24052</v>
      </c>
      <c r="C986" s="10">
        <f>B986/B985</f>
        <v>0.23968828166263068</v>
      </c>
      <c r="D986" s="16">
        <v>24052</v>
      </c>
      <c r="E986" s="12">
        <f>D986/D986</f>
        <v>1</v>
      </c>
      <c r="F986" s="17">
        <v>2201</v>
      </c>
      <c r="G986" s="22">
        <f>F986/F987</f>
        <v>0.25881937911571024</v>
      </c>
    </row>
    <row r="987" spans="1:7" ht="12.75">
      <c r="A987" s="28" t="s">
        <v>2</v>
      </c>
      <c r="B987" s="25">
        <v>8504</v>
      </c>
      <c r="C987" s="11">
        <f>B987/B985</f>
        <v>0.08474593161728801</v>
      </c>
      <c r="D987" s="17">
        <v>2201</v>
      </c>
      <c r="E987" s="13">
        <f>D987/D986</f>
        <v>0.09151006153334441</v>
      </c>
      <c r="F987" s="25">
        <v>8504</v>
      </c>
      <c r="G987" s="22">
        <f>F987/F987</f>
        <v>1</v>
      </c>
    </row>
    <row r="988" spans="1:7" ht="12.75">
      <c r="A988" s="28" t="s">
        <v>16</v>
      </c>
      <c r="B988" s="25">
        <v>7951</v>
      </c>
      <c r="C988" s="11">
        <f>B988/B985</f>
        <v>0.07923505436136606</v>
      </c>
      <c r="D988" s="185"/>
      <c r="E988" s="186"/>
      <c r="F988" s="86">
        <v>898</v>
      </c>
      <c r="G988" s="22">
        <f>F988/F987</f>
        <v>0.10559736594543744</v>
      </c>
    </row>
    <row r="989" spans="1:7" ht="12.75">
      <c r="A989" s="28" t="s">
        <v>3</v>
      </c>
      <c r="B989" s="25">
        <v>2357</v>
      </c>
      <c r="C989" s="11">
        <f>B989/B985</f>
        <v>0.023488494922618515</v>
      </c>
      <c r="D989" s="185"/>
      <c r="E989" s="186"/>
      <c r="F989" s="34">
        <v>681</v>
      </c>
      <c r="G989" s="22">
        <f>F989/F987</f>
        <v>0.08007996237064911</v>
      </c>
    </row>
    <row r="990" spans="1:7" ht="12.75">
      <c r="A990" s="28" t="s">
        <v>4</v>
      </c>
      <c r="B990" s="25">
        <v>1521</v>
      </c>
      <c r="C990" s="11">
        <f>B990/B985</f>
        <v>0.015157403808783521</v>
      </c>
      <c r="D990" s="17">
        <v>877</v>
      </c>
      <c r="E990" s="13">
        <f>D990/D986</f>
        <v>0.03646266422750707</v>
      </c>
      <c r="F990" s="34">
        <v>8</v>
      </c>
      <c r="G990" s="22" t="s">
        <v>78</v>
      </c>
    </row>
    <row r="991" spans="3:6" ht="13.5" thickBot="1">
      <c r="C991" s="5"/>
      <c r="D991" s="6"/>
      <c r="F991" s="73"/>
    </row>
    <row r="992" spans="1:7" ht="13.5" thickBot="1">
      <c r="A992" s="4" t="s">
        <v>5</v>
      </c>
      <c r="B992" s="4"/>
      <c r="C992" s="4"/>
      <c r="D992" s="4"/>
      <c r="E992" s="4"/>
      <c r="F992" s="46"/>
      <c r="G992" s="43"/>
    </row>
    <row r="993" spans="1:7" ht="12.75">
      <c r="A993" s="29" t="s">
        <v>6</v>
      </c>
      <c r="B993" s="23">
        <v>88982</v>
      </c>
      <c r="C993" s="19">
        <f>B993/B985</f>
        <v>0.8867430017838102</v>
      </c>
      <c r="D993" s="37">
        <v>21616</v>
      </c>
      <c r="E993" s="21">
        <f>D993/D986</f>
        <v>0.8987194412107101</v>
      </c>
      <c r="F993" s="33">
        <v>7455</v>
      </c>
      <c r="G993" s="21">
        <f>F993/F987</f>
        <v>0.8766462841015993</v>
      </c>
    </row>
    <row r="994" spans="1:7" ht="12.75">
      <c r="A994" s="28" t="s">
        <v>7</v>
      </c>
      <c r="B994" s="25">
        <v>62289</v>
      </c>
      <c r="C994" s="20">
        <f>B994/B985</f>
        <v>0.6207360459206553</v>
      </c>
      <c r="D994" s="32">
        <v>13225</v>
      </c>
      <c r="E994" s="22">
        <f>D994/D986</f>
        <v>0.5498503242973557</v>
      </c>
      <c r="F994" s="34">
        <v>5499</v>
      </c>
      <c r="G994" s="22">
        <f>F994/F987</f>
        <v>0.6466368767638758</v>
      </c>
    </row>
    <row r="995" spans="1:7" ht="12.75">
      <c r="A995" s="28" t="s">
        <v>8</v>
      </c>
      <c r="B995" s="25">
        <v>69239</v>
      </c>
      <c r="C995" s="20">
        <f>B995/B985</f>
        <v>0.6899957148694031</v>
      </c>
      <c r="D995" s="32">
        <v>15305</v>
      </c>
      <c r="E995" s="22">
        <f>D995/D986</f>
        <v>0.63632961915849</v>
      </c>
      <c r="F995" s="34">
        <v>5825</v>
      </c>
      <c r="G995" s="22">
        <f>F995/F987</f>
        <v>0.6849717779868297</v>
      </c>
    </row>
    <row r="996" spans="1:7" ht="12.75">
      <c r="A996" s="28" t="s">
        <v>9</v>
      </c>
      <c r="B996" s="25">
        <v>44745</v>
      </c>
      <c r="C996" s="20">
        <f>B996/B985</f>
        <v>0.44590271757003197</v>
      </c>
      <c r="D996" s="32">
        <v>5126</v>
      </c>
      <c r="E996" s="22">
        <f>D996/D986</f>
        <v>0.21312156993181441</v>
      </c>
      <c r="F996" s="34">
        <v>3601</v>
      </c>
      <c r="G996" s="22">
        <f>F996/F987</f>
        <v>0.423447789275635</v>
      </c>
    </row>
    <row r="997" spans="1:7" ht="12.75">
      <c r="A997" s="28" t="s">
        <v>10</v>
      </c>
      <c r="B997" s="25">
        <v>2716</v>
      </c>
      <c r="C997" s="20">
        <f>B997/B985</f>
        <v>0.0270660806999711</v>
      </c>
      <c r="D997" s="32">
        <v>9348</v>
      </c>
      <c r="E997" s="22">
        <f>D997/D986</f>
        <v>0.38865790786628973</v>
      </c>
      <c r="F997" s="34">
        <v>333</v>
      </c>
      <c r="G997" s="22">
        <f>F997/F987</f>
        <v>0.03915804327375353</v>
      </c>
    </row>
    <row r="998" spans="1:7" ht="12.75">
      <c r="A998" s="28" t="s">
        <v>87</v>
      </c>
      <c r="B998" s="25">
        <v>45315</v>
      </c>
      <c r="C998" s="20">
        <f>B998/B985</f>
        <v>0.4515830069658286</v>
      </c>
      <c r="D998" s="32">
        <v>9652</v>
      </c>
      <c r="E998" s="22">
        <f>D998/D986</f>
        <v>0.40129718942291703</v>
      </c>
      <c r="F998" s="34">
        <v>3161</v>
      </c>
      <c r="G998" s="22">
        <f>F998/F987</f>
        <v>0.3717074317968015</v>
      </c>
    </row>
    <row r="999" spans="3:6" ht="13.5" thickBot="1">
      <c r="C999" s="5"/>
      <c r="D999" s="6"/>
      <c r="F999" s="73"/>
    </row>
    <row r="1000" spans="1:7" ht="13.5" thickBot="1">
      <c r="A1000" s="4" t="s">
        <v>11</v>
      </c>
      <c r="B1000" s="3"/>
      <c r="C1000" s="3"/>
      <c r="D1000" s="3"/>
      <c r="E1000" s="3"/>
      <c r="F1000" s="46"/>
      <c r="G1000" s="43"/>
    </row>
    <row r="1001" spans="1:7" ht="12.75">
      <c r="A1001" s="29" t="s">
        <v>79</v>
      </c>
      <c r="B1001" s="93">
        <v>37893</v>
      </c>
      <c r="C1001" s="61"/>
      <c r="D1001" s="85">
        <v>17463</v>
      </c>
      <c r="E1001" s="61"/>
      <c r="F1001" s="85">
        <v>2911</v>
      </c>
      <c r="G1001" s="61"/>
    </row>
    <row r="1002" spans="1:7" ht="12.75">
      <c r="A1002" s="28" t="s">
        <v>80</v>
      </c>
      <c r="B1002" s="94">
        <v>66839</v>
      </c>
      <c r="C1002" s="44"/>
      <c r="D1002" s="86">
        <v>30745</v>
      </c>
      <c r="E1002" s="44"/>
      <c r="F1002" s="86">
        <v>5372</v>
      </c>
      <c r="G1002" s="44"/>
    </row>
    <row r="1003" spans="1:7" ht="12.75">
      <c r="A1003" s="28" t="s">
        <v>81</v>
      </c>
      <c r="B1003" s="60"/>
      <c r="C1003" s="87">
        <v>0.57</v>
      </c>
      <c r="D1003" s="75"/>
      <c r="E1003" s="87">
        <v>0.57</v>
      </c>
      <c r="F1003" s="75"/>
      <c r="G1003" s="87">
        <v>0.54</v>
      </c>
    </row>
    <row r="1004" spans="1:7" ht="12.75">
      <c r="A1004" s="28" t="s">
        <v>82</v>
      </c>
      <c r="B1004" s="94">
        <v>41129</v>
      </c>
      <c r="C1004" s="44"/>
      <c r="D1004" s="86">
        <v>28667</v>
      </c>
      <c r="E1004" s="44"/>
      <c r="F1004" s="86">
        <v>4310</v>
      </c>
      <c r="G1004" s="44"/>
    </row>
    <row r="1005" spans="1:7" ht="12.75">
      <c r="A1005" s="28" t="s">
        <v>83</v>
      </c>
      <c r="B1005" s="94">
        <v>58780</v>
      </c>
      <c r="C1005" s="44"/>
      <c r="D1005" s="86">
        <v>40402</v>
      </c>
      <c r="E1005" s="44"/>
      <c r="F1005" s="86">
        <v>5847</v>
      </c>
      <c r="G1005" s="44"/>
    </row>
    <row r="1006" spans="1:7" ht="12.75">
      <c r="A1006" s="28" t="s">
        <v>84</v>
      </c>
      <c r="B1006" s="60"/>
      <c r="C1006" s="87">
        <v>0.7</v>
      </c>
      <c r="D1006" s="75"/>
      <c r="E1006" s="87">
        <v>0.71</v>
      </c>
      <c r="F1006" s="75"/>
      <c r="G1006" s="87">
        <v>0.74</v>
      </c>
    </row>
    <row r="1007" ht="12.75">
      <c r="A1007" s="119" t="s">
        <v>99</v>
      </c>
    </row>
    <row r="1008" spans="1:7" ht="12.75">
      <c r="A1008" s="196" t="s">
        <v>89</v>
      </c>
      <c r="B1008" s="196"/>
      <c r="C1008" s="196"/>
      <c r="D1008" s="196"/>
      <c r="E1008" s="196"/>
      <c r="F1008" s="197"/>
      <c r="G1008" s="197"/>
    </row>
    <row r="1009" spans="1:7" ht="12.75">
      <c r="A1009" s="198" t="s">
        <v>90</v>
      </c>
      <c r="B1009" s="198"/>
      <c r="C1009" s="198"/>
      <c r="D1009" s="198"/>
      <c r="E1009" s="198"/>
      <c r="F1009" s="197"/>
      <c r="G1009" s="197"/>
    </row>
    <row r="1010" spans="1:7" ht="13.5" thickBot="1">
      <c r="A1010" s="189" t="s">
        <v>52</v>
      </c>
      <c r="B1010" s="189"/>
      <c r="C1010" s="189"/>
      <c r="D1010" s="189"/>
      <c r="E1010" s="189"/>
      <c r="F1010" s="190"/>
      <c r="G1010" s="190"/>
    </row>
    <row r="1011" spans="2:7" ht="12.75">
      <c r="B1011" s="191" t="s">
        <v>14</v>
      </c>
      <c r="C1011" s="192"/>
      <c r="D1011" s="192" t="s">
        <v>15</v>
      </c>
      <c r="E1011" s="193"/>
      <c r="F1011" s="194" t="s">
        <v>76</v>
      </c>
      <c r="G1011" s="195"/>
    </row>
    <row r="1012" spans="2:7" ht="12.75">
      <c r="B1012" s="66"/>
      <c r="C1012" s="38"/>
      <c r="D1012" s="39"/>
      <c r="E1012" s="66"/>
      <c r="F1012" s="187" t="s">
        <v>77</v>
      </c>
      <c r="G1012" s="188"/>
    </row>
    <row r="1013" spans="2:7" ht="13.5" thickBot="1">
      <c r="B1013" s="91" t="s">
        <v>12</v>
      </c>
      <c r="C1013" s="7" t="s">
        <v>13</v>
      </c>
      <c r="D1013" s="8" t="s">
        <v>12</v>
      </c>
      <c r="E1013" s="1" t="s">
        <v>13</v>
      </c>
      <c r="F1013" s="40" t="s">
        <v>12</v>
      </c>
      <c r="G1013" s="42" t="s">
        <v>13</v>
      </c>
    </row>
    <row r="1014" spans="1:7" ht="13.5" thickBot="1">
      <c r="A1014" s="4" t="s">
        <v>0</v>
      </c>
      <c r="B1014" s="2"/>
      <c r="C1014" s="2"/>
      <c r="D1014" s="2"/>
      <c r="E1014" s="2"/>
      <c r="F1014" s="2"/>
      <c r="G1014" s="43"/>
    </row>
    <row r="1015" spans="1:7" ht="12.75">
      <c r="A1015" s="26" t="s">
        <v>86</v>
      </c>
      <c r="B1015" s="23">
        <v>42561</v>
      </c>
      <c r="C1015" s="14">
        <v>1</v>
      </c>
      <c r="D1015" s="79"/>
      <c r="E1015" s="54"/>
      <c r="F1015" s="55"/>
      <c r="G1015" s="56"/>
    </row>
    <row r="1016" spans="1:7" ht="12.75">
      <c r="A1016" s="27" t="s">
        <v>1</v>
      </c>
      <c r="B1016" s="24">
        <v>5730</v>
      </c>
      <c r="C1016" s="10">
        <f>B1016/B1015</f>
        <v>0.13463029534080495</v>
      </c>
      <c r="D1016" s="16">
        <v>5730</v>
      </c>
      <c r="E1016" s="12">
        <f>D1016/D1016</f>
        <v>1</v>
      </c>
      <c r="F1016" s="34">
        <v>446</v>
      </c>
      <c r="G1016" s="22">
        <f>F1016/F1017</f>
        <v>0.10161768056504898</v>
      </c>
    </row>
    <row r="1017" spans="1:7" ht="12.75">
      <c r="A1017" s="28" t="s">
        <v>2</v>
      </c>
      <c r="B1017" s="25">
        <v>4389</v>
      </c>
      <c r="C1017" s="11">
        <f>B1017/B1015</f>
        <v>0.10312257700711919</v>
      </c>
      <c r="D1017" s="17">
        <v>446</v>
      </c>
      <c r="E1017" s="13">
        <f>D1017/D1016</f>
        <v>0.07783595113438045</v>
      </c>
      <c r="F1017" s="34">
        <v>4389</v>
      </c>
      <c r="G1017" s="22">
        <f>F1017/F1017</f>
        <v>1</v>
      </c>
    </row>
    <row r="1018" spans="1:7" ht="12.75">
      <c r="A1018" s="28" t="s">
        <v>16</v>
      </c>
      <c r="B1018" s="25">
        <v>0</v>
      </c>
      <c r="C1018" s="11">
        <f>B1018/B1015</f>
        <v>0</v>
      </c>
      <c r="D1018" s="185"/>
      <c r="E1018" s="186"/>
      <c r="F1018" s="86">
        <v>0</v>
      </c>
      <c r="G1018" s="22">
        <f>F1018/F1017</f>
        <v>0</v>
      </c>
    </row>
    <row r="1019" spans="1:7" ht="12.75">
      <c r="A1019" s="28" t="s">
        <v>3</v>
      </c>
      <c r="B1019" s="25">
        <v>2067</v>
      </c>
      <c r="C1019" s="11">
        <f>B1019/B1015</f>
        <v>0.048565588214562624</v>
      </c>
      <c r="D1019" s="185"/>
      <c r="E1019" s="186"/>
      <c r="F1019" s="34">
        <v>531</v>
      </c>
      <c r="G1019" s="22">
        <f>F1019/F1017</f>
        <v>0.12098427887901572</v>
      </c>
    </row>
    <row r="1020" spans="1:7" ht="12.75">
      <c r="A1020" s="28" t="s">
        <v>4</v>
      </c>
      <c r="B1020" s="25">
        <v>144</v>
      </c>
      <c r="C1020" s="11">
        <f>B1020/B1015</f>
        <v>0.0033833791499259885</v>
      </c>
      <c r="D1020" s="17">
        <v>3</v>
      </c>
      <c r="E1020" s="13">
        <f>D1020/D1016</f>
        <v>0.0005235602094240838</v>
      </c>
      <c r="F1020" s="34">
        <v>0</v>
      </c>
      <c r="G1020" s="22">
        <f>F1020/F1017</f>
        <v>0</v>
      </c>
    </row>
    <row r="1021" spans="3:6" ht="13.5" thickBot="1">
      <c r="C1021" s="5"/>
      <c r="D1021" s="6"/>
      <c r="F1021" s="73"/>
    </row>
    <row r="1022" spans="1:7" ht="13.5" thickBot="1">
      <c r="A1022" s="4" t="s">
        <v>5</v>
      </c>
      <c r="B1022" s="4"/>
      <c r="C1022" s="4"/>
      <c r="D1022" s="4"/>
      <c r="E1022" s="4"/>
      <c r="F1022" s="46"/>
      <c r="G1022" s="43"/>
    </row>
    <row r="1023" spans="1:7" ht="12.75">
      <c r="A1023" s="29" t="s">
        <v>6</v>
      </c>
      <c r="B1023" s="23">
        <v>13684</v>
      </c>
      <c r="C1023" s="19">
        <f>B1023/B1015</f>
        <v>0.3215150019971335</v>
      </c>
      <c r="D1023" s="37">
        <v>2698</v>
      </c>
      <c r="E1023" s="21">
        <f>D1023/D1016</f>
        <v>0.4708551483420593</v>
      </c>
      <c r="F1023" s="33">
        <v>1999</v>
      </c>
      <c r="G1023" s="21">
        <f>F1023/F1017</f>
        <v>0.4554568238778765</v>
      </c>
    </row>
    <row r="1024" spans="1:7" ht="12.75">
      <c r="A1024" s="28" t="s">
        <v>7</v>
      </c>
      <c r="B1024" s="25">
        <v>1621</v>
      </c>
      <c r="C1024" s="20">
        <f>B1024/B1015</f>
        <v>0.03808651112520853</v>
      </c>
      <c r="D1024" s="32">
        <v>742</v>
      </c>
      <c r="E1024" s="22">
        <f>D1024/D1016</f>
        <v>0.12949389179755671</v>
      </c>
      <c r="F1024" s="34">
        <v>408</v>
      </c>
      <c r="G1024" s="22">
        <f>F1024/F1017</f>
        <v>0.09295967190704033</v>
      </c>
    </row>
    <row r="1025" spans="1:7" ht="12.75">
      <c r="A1025" s="28" t="s">
        <v>8</v>
      </c>
      <c r="B1025" s="25">
        <v>1063</v>
      </c>
      <c r="C1025" s="20">
        <f>B1025/B1015</f>
        <v>0.02497591691924532</v>
      </c>
      <c r="D1025" s="32">
        <v>684</v>
      </c>
      <c r="E1025" s="22">
        <f>D1025/D1016</f>
        <v>0.1193717277486911</v>
      </c>
      <c r="F1025" s="34">
        <v>110</v>
      </c>
      <c r="G1025" s="22">
        <f>F1025/F1017</f>
        <v>0.02506265664160401</v>
      </c>
    </row>
    <row r="1026" spans="1:7" ht="12.75">
      <c r="A1026" s="28" t="s">
        <v>9</v>
      </c>
      <c r="B1026" s="25">
        <v>7021</v>
      </c>
      <c r="C1026" s="20">
        <f>B1026/B1015</f>
        <v>0.1649632292474331</v>
      </c>
      <c r="D1026" s="32">
        <v>1438</v>
      </c>
      <c r="E1026" s="22">
        <f>D1026/D1016</f>
        <v>0.25095986038394413</v>
      </c>
      <c r="F1026" s="34">
        <v>776</v>
      </c>
      <c r="G1026" s="22">
        <f>F1026/F1017</f>
        <v>0.17680565048986102</v>
      </c>
    </row>
    <row r="1027" spans="1:7" ht="12.75">
      <c r="A1027" s="28" t="s">
        <v>10</v>
      </c>
      <c r="B1027" s="25">
        <v>101</v>
      </c>
      <c r="C1027" s="20">
        <f>B1027/B1015</f>
        <v>0.0023730645426564227</v>
      </c>
      <c r="D1027" s="32">
        <v>17</v>
      </c>
      <c r="E1027" s="22">
        <f>D1027/D1016</f>
        <v>0.002966841186736475</v>
      </c>
      <c r="F1027" s="34">
        <v>28</v>
      </c>
      <c r="G1027" s="22">
        <f>F1027/F1017</f>
        <v>0.006379585326953748</v>
      </c>
    </row>
    <row r="1028" spans="1:7" ht="12.75">
      <c r="A1028" s="28" t="s">
        <v>87</v>
      </c>
      <c r="B1028" s="25">
        <v>19874</v>
      </c>
      <c r="C1028" s="20">
        <f>B1028/B1015</f>
        <v>0.46695331406686874</v>
      </c>
      <c r="D1028" s="32">
        <v>3903</v>
      </c>
      <c r="E1028" s="22">
        <f>D1028/D1016</f>
        <v>0.681151832460733</v>
      </c>
      <c r="F1028" s="34">
        <v>2284</v>
      </c>
      <c r="G1028" s="22">
        <f>F1028/F1017</f>
        <v>0.5203918888129414</v>
      </c>
    </row>
    <row r="1029" spans="3:6" ht="13.5" thickBot="1">
      <c r="C1029" s="5"/>
      <c r="D1029" s="6"/>
      <c r="F1029" s="73"/>
    </row>
    <row r="1030" spans="1:7" ht="13.5" thickBot="1">
      <c r="A1030" s="4" t="s">
        <v>11</v>
      </c>
      <c r="B1030" s="3"/>
      <c r="C1030" s="3"/>
      <c r="D1030" s="3"/>
      <c r="E1030" s="3"/>
      <c r="F1030" s="46"/>
      <c r="G1030" s="43"/>
    </row>
    <row r="1031" spans="1:7" ht="12.75">
      <c r="A1031" s="29" t="s">
        <v>79</v>
      </c>
      <c r="B1031" s="93">
        <v>21101</v>
      </c>
      <c r="C1031" s="61"/>
      <c r="D1031" s="85">
        <v>3549</v>
      </c>
      <c r="E1031" s="61"/>
      <c r="F1031" s="85">
        <v>1743</v>
      </c>
      <c r="G1031" s="61"/>
    </row>
    <row r="1032" spans="1:7" ht="12.75">
      <c r="A1032" s="28" t="s">
        <v>80</v>
      </c>
      <c r="B1032" s="94">
        <v>29194</v>
      </c>
      <c r="C1032" s="44"/>
      <c r="D1032" s="86">
        <v>4476</v>
      </c>
      <c r="E1032" s="44"/>
      <c r="F1032" s="86">
        <v>2548</v>
      </c>
      <c r="G1032" s="44"/>
    </row>
    <row r="1033" spans="1:7" ht="12.75">
      <c r="A1033" s="28" t="s">
        <v>81</v>
      </c>
      <c r="B1033" s="60"/>
      <c r="C1033" s="87">
        <v>0.72</v>
      </c>
      <c r="D1033" s="75"/>
      <c r="E1033" s="87">
        <v>0.79</v>
      </c>
      <c r="F1033" s="75"/>
      <c r="G1033" s="87">
        <v>0.68</v>
      </c>
    </row>
    <row r="1034" spans="1:7" ht="12.75">
      <c r="A1034" s="28" t="s">
        <v>82</v>
      </c>
      <c r="B1034" s="94">
        <v>21936</v>
      </c>
      <c r="C1034" s="44"/>
      <c r="D1034" s="86">
        <v>4808</v>
      </c>
      <c r="E1034" s="44"/>
      <c r="F1034" s="86">
        <v>1734</v>
      </c>
      <c r="G1034" s="44"/>
    </row>
    <row r="1035" spans="1:7" ht="12.75">
      <c r="A1035" s="28" t="s">
        <v>83</v>
      </c>
      <c r="B1035" s="94">
        <v>25981</v>
      </c>
      <c r="C1035" s="44"/>
      <c r="D1035" s="86">
        <v>5465</v>
      </c>
      <c r="E1035" s="44"/>
      <c r="F1035" s="86">
        <v>2020</v>
      </c>
      <c r="G1035" s="44"/>
    </row>
    <row r="1036" spans="1:7" ht="12.75">
      <c r="A1036" s="28" t="s">
        <v>84</v>
      </c>
      <c r="B1036" s="60"/>
      <c r="C1036" s="87">
        <v>0.84</v>
      </c>
      <c r="D1036" s="75"/>
      <c r="E1036" s="87">
        <v>0.88</v>
      </c>
      <c r="F1036" s="75"/>
      <c r="G1036" s="87">
        <v>0.86</v>
      </c>
    </row>
    <row r="1037" ht="12.75">
      <c r="A1037" s="119" t="s">
        <v>99</v>
      </c>
    </row>
    <row r="1038" spans="1:7" ht="12.75">
      <c r="A1038" s="196" t="s">
        <v>89</v>
      </c>
      <c r="B1038" s="196"/>
      <c r="C1038" s="196"/>
      <c r="D1038" s="196"/>
      <c r="E1038" s="196"/>
      <c r="F1038" s="197"/>
      <c r="G1038" s="197"/>
    </row>
    <row r="1039" spans="1:7" ht="12.75">
      <c r="A1039" s="198" t="s">
        <v>90</v>
      </c>
      <c r="B1039" s="198"/>
      <c r="C1039" s="198"/>
      <c r="D1039" s="198"/>
      <c r="E1039" s="198"/>
      <c r="F1039" s="197"/>
      <c r="G1039" s="197"/>
    </row>
    <row r="1040" spans="1:7" ht="13.5" thickBot="1">
      <c r="A1040" s="189" t="s">
        <v>53</v>
      </c>
      <c r="B1040" s="189"/>
      <c r="C1040" s="189"/>
      <c r="D1040" s="189"/>
      <c r="E1040" s="189"/>
      <c r="F1040" s="190"/>
      <c r="G1040" s="190"/>
    </row>
    <row r="1041" spans="2:7" ht="12.75">
      <c r="B1041" s="191" t="s">
        <v>14</v>
      </c>
      <c r="C1041" s="192"/>
      <c r="D1041" s="192" t="s">
        <v>15</v>
      </c>
      <c r="E1041" s="193"/>
      <c r="F1041" s="194" t="s">
        <v>76</v>
      </c>
      <c r="G1041" s="195"/>
    </row>
    <row r="1042" spans="2:7" ht="12.75">
      <c r="B1042" s="66"/>
      <c r="C1042" s="38"/>
      <c r="D1042" s="39"/>
      <c r="E1042" s="66"/>
      <c r="F1042" s="187" t="s">
        <v>77</v>
      </c>
      <c r="G1042" s="188"/>
    </row>
    <row r="1043" spans="2:7" ht="13.5" thickBot="1">
      <c r="B1043" s="91" t="s">
        <v>12</v>
      </c>
      <c r="C1043" s="7" t="s">
        <v>13</v>
      </c>
      <c r="D1043" s="8" t="s">
        <v>12</v>
      </c>
      <c r="E1043" s="1" t="s">
        <v>13</v>
      </c>
      <c r="F1043" s="40" t="s">
        <v>12</v>
      </c>
      <c r="G1043" s="42" t="s">
        <v>13</v>
      </c>
    </row>
    <row r="1044" spans="1:7" ht="13.5" thickBot="1">
      <c r="A1044" s="4" t="s">
        <v>0</v>
      </c>
      <c r="B1044" s="2"/>
      <c r="C1044" s="2"/>
      <c r="D1044" s="2"/>
      <c r="E1044" s="2"/>
      <c r="F1044" s="2"/>
      <c r="G1044" s="43"/>
    </row>
    <row r="1045" spans="1:7" ht="12.75">
      <c r="A1045" s="26" t="s">
        <v>86</v>
      </c>
      <c r="B1045" s="23">
        <v>139110</v>
      </c>
      <c r="C1045" s="14">
        <v>1</v>
      </c>
      <c r="D1045" s="79"/>
      <c r="E1045" s="54"/>
      <c r="F1045" s="55"/>
      <c r="G1045" s="56"/>
    </row>
    <row r="1046" spans="1:7" ht="12.75">
      <c r="A1046" s="27" t="s">
        <v>1</v>
      </c>
      <c r="B1046" s="24">
        <v>84416</v>
      </c>
      <c r="C1046" s="10">
        <f>B1046/B1045</f>
        <v>0.6068291280281791</v>
      </c>
      <c r="D1046" s="16">
        <v>84416</v>
      </c>
      <c r="E1046" s="12">
        <f>D1046/D1046</f>
        <v>1</v>
      </c>
      <c r="F1046" s="34">
        <v>10205</v>
      </c>
      <c r="G1046" s="22">
        <f>F1046/F1047</f>
        <v>0.6364203305269722</v>
      </c>
    </row>
    <row r="1047" spans="1:7" ht="12.75">
      <c r="A1047" s="28" t="s">
        <v>2</v>
      </c>
      <c r="B1047" s="25">
        <v>16035</v>
      </c>
      <c r="C1047" s="11">
        <f>B1047/B1045</f>
        <v>0.11526849255984473</v>
      </c>
      <c r="D1047" s="17">
        <v>10205</v>
      </c>
      <c r="E1047" s="13">
        <f>D1047/D1046</f>
        <v>0.12088940485216072</v>
      </c>
      <c r="F1047" s="25">
        <v>16035</v>
      </c>
      <c r="G1047" s="22">
        <f>F1047/F1047</f>
        <v>1</v>
      </c>
    </row>
    <row r="1048" spans="1:7" ht="12.75">
      <c r="A1048" s="28" t="s">
        <v>16</v>
      </c>
      <c r="B1048" s="25">
        <v>31631</v>
      </c>
      <c r="C1048" s="11">
        <f>B1048/B1045</f>
        <v>0.22738120911508877</v>
      </c>
      <c r="D1048" s="185"/>
      <c r="E1048" s="186"/>
      <c r="F1048" s="86">
        <v>3909</v>
      </c>
      <c r="G1048" s="22">
        <f>F1048/F1047</f>
        <v>0.24377923292797007</v>
      </c>
    </row>
    <row r="1049" spans="1:7" ht="12.75">
      <c r="A1049" s="28" t="s">
        <v>3</v>
      </c>
      <c r="B1049" s="25">
        <v>5430</v>
      </c>
      <c r="C1049" s="11">
        <f>B1049/B1045</f>
        <v>0.03903385809790813</v>
      </c>
      <c r="D1049" s="185"/>
      <c r="E1049" s="186"/>
      <c r="F1049" s="34">
        <v>1495</v>
      </c>
      <c r="G1049" s="22">
        <f>F1049/F1047</f>
        <v>0.09323355160586218</v>
      </c>
    </row>
    <row r="1050" spans="1:7" ht="12.75">
      <c r="A1050" s="28" t="s">
        <v>4</v>
      </c>
      <c r="B1050" s="25">
        <v>41</v>
      </c>
      <c r="C1050" s="11" t="s">
        <v>78</v>
      </c>
      <c r="D1050" s="17">
        <v>16</v>
      </c>
      <c r="E1050" s="120">
        <v>0</v>
      </c>
      <c r="F1050" s="34">
        <v>2</v>
      </c>
      <c r="G1050" s="22">
        <f>F1050/F1047</f>
        <v>0.00012472715933894605</v>
      </c>
    </row>
    <row r="1051" spans="3:6" ht="13.5" thickBot="1">
      <c r="C1051" s="5"/>
      <c r="D1051" s="6"/>
      <c r="F1051" s="73"/>
    </row>
    <row r="1052" spans="1:7" ht="13.5" thickBot="1">
      <c r="A1052" s="4" t="s">
        <v>5</v>
      </c>
      <c r="B1052" s="4"/>
      <c r="C1052" s="4"/>
      <c r="D1052" s="4"/>
      <c r="E1052" s="4"/>
      <c r="F1052" s="46"/>
      <c r="G1052" s="43"/>
    </row>
    <row r="1053" spans="1:7" ht="12.75">
      <c r="A1053" s="29" t="s">
        <v>6</v>
      </c>
      <c r="B1053" s="23">
        <v>90945</v>
      </c>
      <c r="C1053" s="19">
        <f>B1053/B1045</f>
        <v>0.6537632089713177</v>
      </c>
      <c r="D1053" s="37">
        <v>54188</v>
      </c>
      <c r="E1053" s="21">
        <f>D1053/D1046</f>
        <v>0.6419162244124337</v>
      </c>
      <c r="F1053" s="33">
        <v>11771</v>
      </c>
      <c r="G1053" s="21">
        <f>F1053/F1047</f>
        <v>0.734081696289367</v>
      </c>
    </row>
    <row r="1054" spans="1:7" ht="12.75">
      <c r="A1054" s="28" t="s">
        <v>7</v>
      </c>
      <c r="B1054" s="25">
        <v>7878</v>
      </c>
      <c r="C1054" s="20">
        <f>B1054/B1045</f>
        <v>0.0566314427431529</v>
      </c>
      <c r="D1054" s="32">
        <v>5177</v>
      </c>
      <c r="E1054" s="22">
        <f>D1054/D1046</f>
        <v>0.06132723654283548</v>
      </c>
      <c r="F1054" s="34">
        <v>1486</v>
      </c>
      <c r="G1054" s="22">
        <f>F1054/F1047</f>
        <v>0.09267227938883692</v>
      </c>
    </row>
    <row r="1055" spans="1:7" ht="12.75">
      <c r="A1055" s="28" t="s">
        <v>8</v>
      </c>
      <c r="B1055" s="25">
        <v>14877</v>
      </c>
      <c r="C1055" s="20">
        <f>B1055/B1045</f>
        <v>0.10694414492128532</v>
      </c>
      <c r="D1055" s="32">
        <v>13139</v>
      </c>
      <c r="E1055" s="22">
        <f>D1055/D1046</f>
        <v>0.15564584912812737</v>
      </c>
      <c r="F1055" s="34">
        <v>2526</v>
      </c>
      <c r="G1055" s="22">
        <f>F1055/F1047</f>
        <v>0.15753040224508888</v>
      </c>
    </row>
    <row r="1056" spans="1:7" ht="12.75">
      <c r="A1056" s="28" t="s">
        <v>9</v>
      </c>
      <c r="B1056" s="25">
        <v>44982</v>
      </c>
      <c r="C1056" s="20">
        <f>B1056/B1045</f>
        <v>0.3233556178563727</v>
      </c>
      <c r="D1056" s="32">
        <v>19954</v>
      </c>
      <c r="E1056" s="22">
        <f>D1056/D1046</f>
        <v>0.23637699014404853</v>
      </c>
      <c r="F1056" s="34">
        <v>6405</v>
      </c>
      <c r="G1056" s="22">
        <f>F1056/F1047</f>
        <v>0.39943872778297473</v>
      </c>
    </row>
    <row r="1057" spans="1:7" ht="12.75">
      <c r="A1057" s="28" t="s">
        <v>10</v>
      </c>
      <c r="B1057" s="25">
        <v>0</v>
      </c>
      <c r="C1057" s="20">
        <f>B1057/B1045</f>
        <v>0</v>
      </c>
      <c r="D1057" s="32">
        <v>0</v>
      </c>
      <c r="E1057" s="22">
        <f>D1057/D1046</f>
        <v>0</v>
      </c>
      <c r="F1057" s="34">
        <v>0</v>
      </c>
      <c r="G1057" s="22">
        <f>F1057/F1047</f>
        <v>0</v>
      </c>
    </row>
    <row r="1058" spans="1:7" ht="12.75">
      <c r="A1058" s="28" t="s">
        <v>87</v>
      </c>
      <c r="B1058" s="25">
        <v>4065</v>
      </c>
      <c r="C1058" s="20">
        <f>B1058/B1045</f>
        <v>0.029221479404787577</v>
      </c>
      <c r="D1058" s="32">
        <v>2959</v>
      </c>
      <c r="E1058" s="22">
        <f>D1058/D1046</f>
        <v>0.0350525966641395</v>
      </c>
      <c r="F1058" s="34">
        <v>715</v>
      </c>
      <c r="G1058" s="22">
        <f>F1058/F1047</f>
        <v>0.044589959463673216</v>
      </c>
    </row>
    <row r="1059" spans="3:6" ht="13.5" thickBot="1">
      <c r="C1059" s="5"/>
      <c r="D1059" s="6"/>
      <c r="F1059" s="73"/>
    </row>
    <row r="1060" spans="1:7" ht="13.5" thickBot="1">
      <c r="A1060" s="4" t="s">
        <v>11</v>
      </c>
      <c r="B1060" s="3"/>
      <c r="C1060" s="3"/>
      <c r="D1060" s="3"/>
      <c r="E1060" s="3"/>
      <c r="F1060" s="46"/>
      <c r="G1060" s="43"/>
    </row>
    <row r="1061" spans="1:7" ht="12.75">
      <c r="A1061" s="29" t="s">
        <v>79</v>
      </c>
      <c r="B1061" s="93">
        <v>70173</v>
      </c>
      <c r="C1061" s="61"/>
      <c r="D1061" s="85">
        <v>43185</v>
      </c>
      <c r="E1061" s="61"/>
      <c r="F1061" s="85">
        <v>7901</v>
      </c>
      <c r="G1061" s="61"/>
    </row>
    <row r="1062" spans="1:7" ht="12.75">
      <c r="A1062" s="28" t="s">
        <v>80</v>
      </c>
      <c r="B1062" s="94">
        <v>101613</v>
      </c>
      <c r="C1062" s="44"/>
      <c r="D1062" s="86">
        <v>62979</v>
      </c>
      <c r="E1062" s="44"/>
      <c r="F1062" s="86">
        <v>11098</v>
      </c>
      <c r="G1062" s="44"/>
    </row>
    <row r="1063" spans="1:7" ht="12.75">
      <c r="A1063" s="28" t="s">
        <v>81</v>
      </c>
      <c r="B1063" s="60"/>
      <c r="C1063" s="87">
        <v>0.69</v>
      </c>
      <c r="D1063" s="75"/>
      <c r="E1063" s="87">
        <v>0.69</v>
      </c>
      <c r="F1063" s="75"/>
      <c r="G1063" s="87">
        <v>0.71</v>
      </c>
    </row>
    <row r="1064" spans="1:7" ht="12.75">
      <c r="A1064" s="28" t="s">
        <v>82</v>
      </c>
      <c r="B1064" s="94">
        <v>77303</v>
      </c>
      <c r="C1064" s="44"/>
      <c r="D1064" s="86">
        <v>42495</v>
      </c>
      <c r="E1064" s="44"/>
      <c r="F1064" s="86">
        <v>9084</v>
      </c>
      <c r="G1064" s="44"/>
    </row>
    <row r="1065" spans="1:7" ht="12.75">
      <c r="A1065" s="28" t="s">
        <v>83</v>
      </c>
      <c r="B1065" s="94">
        <v>95010</v>
      </c>
      <c r="C1065" s="44"/>
      <c r="D1065" s="86">
        <v>51114</v>
      </c>
      <c r="E1065" s="44"/>
      <c r="F1065" s="86">
        <v>10840</v>
      </c>
      <c r="G1065" s="44"/>
    </row>
    <row r="1066" spans="1:7" ht="12.75">
      <c r="A1066" s="28" t="s">
        <v>84</v>
      </c>
      <c r="B1066" s="60"/>
      <c r="C1066" s="87">
        <v>0.81</v>
      </c>
      <c r="D1066" s="75"/>
      <c r="E1066" s="87">
        <v>0.83</v>
      </c>
      <c r="F1066" s="75"/>
      <c r="G1066" s="87">
        <v>0.84</v>
      </c>
    </row>
    <row r="1067" ht="12.75">
      <c r="A1067" s="119" t="s">
        <v>99</v>
      </c>
    </row>
    <row r="1068" spans="1:7" ht="12.75">
      <c r="A1068" s="196" t="s">
        <v>89</v>
      </c>
      <c r="B1068" s="196"/>
      <c r="C1068" s="196"/>
      <c r="D1068" s="196"/>
      <c r="E1068" s="196"/>
      <c r="F1068" s="197"/>
      <c r="G1068" s="197"/>
    </row>
    <row r="1069" spans="1:7" ht="12.75">
      <c r="A1069" s="198" t="s">
        <v>90</v>
      </c>
      <c r="B1069" s="198"/>
      <c r="C1069" s="198"/>
      <c r="D1069" s="198"/>
      <c r="E1069" s="198"/>
      <c r="F1069" s="197"/>
      <c r="G1069" s="197"/>
    </row>
    <row r="1070" spans="1:7" ht="13.5" thickBot="1">
      <c r="A1070" s="189" t="s">
        <v>54</v>
      </c>
      <c r="B1070" s="189"/>
      <c r="C1070" s="189"/>
      <c r="D1070" s="189"/>
      <c r="E1070" s="189"/>
      <c r="F1070" s="190"/>
      <c r="G1070" s="190"/>
    </row>
    <row r="1071" spans="2:7" ht="12.75">
      <c r="B1071" s="191" t="s">
        <v>14</v>
      </c>
      <c r="C1071" s="192"/>
      <c r="D1071" s="192" t="s">
        <v>15</v>
      </c>
      <c r="E1071" s="193"/>
      <c r="F1071" s="194" t="s">
        <v>76</v>
      </c>
      <c r="G1071" s="195"/>
    </row>
    <row r="1072" spans="2:7" ht="12.75">
      <c r="B1072" s="66"/>
      <c r="C1072" s="38"/>
      <c r="D1072" s="39"/>
      <c r="E1072" s="66"/>
      <c r="F1072" s="187" t="s">
        <v>77</v>
      </c>
      <c r="G1072" s="188"/>
    </row>
    <row r="1073" spans="2:7" ht="13.5" thickBot="1">
      <c r="B1073" s="91" t="s">
        <v>12</v>
      </c>
      <c r="C1073" s="7" t="s">
        <v>13</v>
      </c>
      <c r="D1073" s="8" t="s">
        <v>12</v>
      </c>
      <c r="E1073" s="1" t="s">
        <v>13</v>
      </c>
      <c r="F1073" s="40" t="s">
        <v>12</v>
      </c>
      <c r="G1073" s="42" t="s">
        <v>13</v>
      </c>
    </row>
    <row r="1074" spans="1:7" ht="13.5" thickBot="1">
      <c r="A1074" s="4" t="s">
        <v>0</v>
      </c>
      <c r="B1074" s="2"/>
      <c r="C1074" s="2"/>
      <c r="D1074" s="2"/>
      <c r="E1074" s="2"/>
      <c r="F1074" s="2"/>
      <c r="G1074" s="43"/>
    </row>
    <row r="1075" spans="1:7" ht="12.75">
      <c r="A1075" s="26" t="s">
        <v>86</v>
      </c>
      <c r="B1075" s="23">
        <v>78811</v>
      </c>
      <c r="C1075" s="14">
        <v>1</v>
      </c>
      <c r="D1075" s="79"/>
      <c r="E1075" s="54"/>
      <c r="F1075" s="55"/>
      <c r="G1075" s="56"/>
    </row>
    <row r="1076" spans="1:7" ht="12.75">
      <c r="A1076" s="27" t="s">
        <v>1</v>
      </c>
      <c r="B1076" s="24">
        <v>6353</v>
      </c>
      <c r="C1076" s="10">
        <f>B1076/B1075</f>
        <v>0.08061057466597303</v>
      </c>
      <c r="D1076" s="24">
        <v>6353</v>
      </c>
      <c r="E1076" s="12">
        <f>D1076/D1076</f>
        <v>1</v>
      </c>
      <c r="F1076" s="17">
        <v>478</v>
      </c>
      <c r="G1076" s="22">
        <f>F1076/F1077</f>
        <v>0.1080958842152872</v>
      </c>
    </row>
    <row r="1077" spans="1:7" ht="12.75">
      <c r="A1077" s="28" t="s">
        <v>2</v>
      </c>
      <c r="B1077" s="25">
        <v>4422</v>
      </c>
      <c r="C1077" s="11">
        <f>B1077/B1075</f>
        <v>0.05610891880575047</v>
      </c>
      <c r="D1077" s="17">
        <v>478</v>
      </c>
      <c r="E1077" s="13">
        <f>D1077/D1076</f>
        <v>0.07524004407366598</v>
      </c>
      <c r="F1077" s="25">
        <v>4422</v>
      </c>
      <c r="G1077" s="22">
        <f>F1077/F1077</f>
        <v>1</v>
      </c>
    </row>
    <row r="1078" spans="1:7" ht="12.75">
      <c r="A1078" s="28" t="s">
        <v>16</v>
      </c>
      <c r="B1078" s="25">
        <v>1337</v>
      </c>
      <c r="C1078" s="11">
        <f>B1078/B1075</f>
        <v>0.016964636916166526</v>
      </c>
      <c r="D1078" s="185"/>
      <c r="E1078" s="186"/>
      <c r="F1078" s="86">
        <v>89</v>
      </c>
      <c r="G1078" s="22">
        <f>F1078/F1077</f>
        <v>0.020126639529624603</v>
      </c>
    </row>
    <row r="1079" spans="1:7" ht="12.75">
      <c r="A1079" s="28" t="s">
        <v>3</v>
      </c>
      <c r="B1079" s="25">
        <v>2452</v>
      </c>
      <c r="C1079" s="11">
        <f>B1079/B1075</f>
        <v>0.031112408166372715</v>
      </c>
      <c r="D1079" s="185"/>
      <c r="E1079" s="186"/>
      <c r="F1079" s="34">
        <v>336</v>
      </c>
      <c r="G1079" s="22">
        <f>F1079/F1077</f>
        <v>0.07598371777476255</v>
      </c>
    </row>
    <row r="1080" spans="1:7" ht="12.75">
      <c r="A1080" s="28" t="s">
        <v>4</v>
      </c>
      <c r="B1080" s="25">
        <v>21</v>
      </c>
      <c r="C1080" s="11" t="s">
        <v>78</v>
      </c>
      <c r="D1080" s="17">
        <v>0</v>
      </c>
      <c r="E1080" s="13">
        <f>D1080/D1076</f>
        <v>0</v>
      </c>
      <c r="F1080" s="34">
        <v>0</v>
      </c>
      <c r="G1080" s="22">
        <f>F1080/F1077</f>
        <v>0</v>
      </c>
    </row>
    <row r="1081" spans="3:6" ht="13.5" thickBot="1">
      <c r="C1081" s="5"/>
      <c r="D1081" s="6"/>
      <c r="F1081" s="73"/>
    </row>
    <row r="1082" spans="1:7" ht="13.5" thickBot="1">
      <c r="A1082" s="4" t="s">
        <v>5</v>
      </c>
      <c r="B1082" s="4"/>
      <c r="C1082" s="4"/>
      <c r="D1082" s="4"/>
      <c r="E1082" s="4"/>
      <c r="F1082" s="46"/>
      <c r="G1082" s="43"/>
    </row>
    <row r="1083" spans="1:7" ht="12.75">
      <c r="A1083" s="29" t="s">
        <v>6</v>
      </c>
      <c r="B1083" s="23">
        <v>61567</v>
      </c>
      <c r="C1083" s="19">
        <f>B1083/B1075</f>
        <v>0.7811980561089188</v>
      </c>
      <c r="D1083" s="37">
        <v>5691</v>
      </c>
      <c r="E1083" s="21">
        <f>D1083/D1076</f>
        <v>0.895797261136471</v>
      </c>
      <c r="F1083" s="33">
        <v>3786</v>
      </c>
      <c r="G1083" s="21">
        <f>F1083/F1077</f>
        <v>0.8561736770691994</v>
      </c>
    </row>
    <row r="1084" spans="1:7" ht="12.75">
      <c r="A1084" s="28" t="s">
        <v>7</v>
      </c>
      <c r="B1084" s="25">
        <v>49650</v>
      </c>
      <c r="C1084" s="20">
        <f>B1084/B1075</f>
        <v>0.6299881996168047</v>
      </c>
      <c r="D1084" s="32">
        <v>5136</v>
      </c>
      <c r="E1084" s="22">
        <f>D1084/D1076</f>
        <v>0.808436958917047</v>
      </c>
      <c r="F1084" s="34">
        <v>3247</v>
      </c>
      <c r="G1084" s="22">
        <f>F1084/F1077</f>
        <v>0.7342831298055179</v>
      </c>
    </row>
    <row r="1085" spans="1:7" ht="12.75">
      <c r="A1085" s="28" t="s">
        <v>8</v>
      </c>
      <c r="B1085" s="25">
        <v>2227</v>
      </c>
      <c r="C1085" s="20">
        <f>B1085/B1075</f>
        <v>0.028257476748169672</v>
      </c>
      <c r="D1085" s="32">
        <v>660</v>
      </c>
      <c r="E1085" s="22">
        <f>D1085/D1076</f>
        <v>0.10388792696363923</v>
      </c>
      <c r="F1085" s="34">
        <v>212</v>
      </c>
      <c r="G1085" s="22">
        <f>F1085/F1077</f>
        <v>0.04794210764360018</v>
      </c>
    </row>
    <row r="1086" spans="1:7" ht="12.75">
      <c r="A1086" s="28" t="s">
        <v>9</v>
      </c>
      <c r="B1086" s="25">
        <v>46731</v>
      </c>
      <c r="C1086" s="20">
        <f>B1086/B1075</f>
        <v>0.5929502226846506</v>
      </c>
      <c r="D1086" s="32">
        <v>3398</v>
      </c>
      <c r="E1086" s="22">
        <f>D1086/D1076</f>
        <v>0.5348654179127971</v>
      </c>
      <c r="F1086" s="34">
        <v>2665</v>
      </c>
      <c r="G1086" s="22">
        <f>F1086/F1077</f>
        <v>0.6026684758028041</v>
      </c>
    </row>
    <row r="1087" spans="1:7" ht="12.75">
      <c r="A1087" s="28" t="s">
        <v>10</v>
      </c>
      <c r="B1087" s="25">
        <v>1898</v>
      </c>
      <c r="C1087" s="20">
        <f>B1087/B1075</f>
        <v>0.024082932585552778</v>
      </c>
      <c r="D1087" s="32">
        <v>247</v>
      </c>
      <c r="E1087" s="22">
        <f>D1087/D1076</f>
        <v>0.03887926963639225</v>
      </c>
      <c r="F1087" s="34">
        <v>97</v>
      </c>
      <c r="G1087" s="22">
        <f>F1087/F1077</f>
        <v>0.02193577566711895</v>
      </c>
    </row>
    <row r="1088" spans="1:7" ht="12.75">
      <c r="A1088" s="28" t="s">
        <v>87</v>
      </c>
      <c r="B1088" s="25">
        <v>49179</v>
      </c>
      <c r="C1088" s="20">
        <f>B1088/B1075</f>
        <v>0.6240118765146997</v>
      </c>
      <c r="D1088" s="32">
        <v>5087</v>
      </c>
      <c r="E1088" s="22">
        <f>D1088/D1076</f>
        <v>0.8007240673697466</v>
      </c>
      <c r="F1088" s="34">
        <v>3181</v>
      </c>
      <c r="G1088" s="22">
        <f>F1088/F1077</f>
        <v>0.7193577566711895</v>
      </c>
    </row>
    <row r="1089" spans="3:6" ht="13.5" thickBot="1">
      <c r="C1089" s="5"/>
      <c r="D1089" s="6"/>
      <c r="F1089" s="73"/>
    </row>
    <row r="1090" spans="1:7" ht="13.5" thickBot="1">
      <c r="A1090" s="4" t="s">
        <v>11</v>
      </c>
      <c r="B1090" s="3"/>
      <c r="C1090" s="3"/>
      <c r="D1090" s="3"/>
      <c r="E1090" s="3"/>
      <c r="F1090" s="46"/>
      <c r="G1090" s="43"/>
    </row>
    <row r="1091" spans="1:7" ht="12.75">
      <c r="A1091" s="29" t="s">
        <v>79</v>
      </c>
      <c r="B1091" s="93">
        <v>30501</v>
      </c>
      <c r="C1091" s="61"/>
      <c r="D1091" s="85">
        <v>2652</v>
      </c>
      <c r="E1091" s="61"/>
      <c r="F1091" s="85">
        <v>1861</v>
      </c>
      <c r="G1091" s="61"/>
    </row>
    <row r="1092" spans="1:7" ht="12.75">
      <c r="A1092" s="28" t="s">
        <v>80</v>
      </c>
      <c r="B1092" s="94">
        <v>48048</v>
      </c>
      <c r="C1092" s="44"/>
      <c r="D1092" s="86">
        <v>3849</v>
      </c>
      <c r="E1092" s="44"/>
      <c r="F1092" s="86">
        <v>2967</v>
      </c>
      <c r="G1092" s="44"/>
    </row>
    <row r="1093" spans="1:7" ht="12.75">
      <c r="A1093" s="28" t="s">
        <v>81</v>
      </c>
      <c r="B1093" s="60"/>
      <c r="C1093" s="87">
        <v>0.64</v>
      </c>
      <c r="D1093" s="75"/>
      <c r="E1093" s="87">
        <v>0.69</v>
      </c>
      <c r="F1093" s="75"/>
      <c r="G1093" s="87">
        <v>0.63</v>
      </c>
    </row>
    <row r="1094" spans="1:7" ht="12.75">
      <c r="A1094" s="28" t="s">
        <v>82</v>
      </c>
      <c r="B1094" s="94">
        <v>48694</v>
      </c>
      <c r="C1094" s="44"/>
      <c r="D1094" s="86">
        <v>3298</v>
      </c>
      <c r="E1094" s="44"/>
      <c r="F1094" s="86">
        <v>2903</v>
      </c>
      <c r="G1094" s="44"/>
    </row>
    <row r="1095" spans="1:7" ht="12.75">
      <c r="A1095" s="28" t="s">
        <v>83</v>
      </c>
      <c r="B1095" s="94">
        <v>58750</v>
      </c>
      <c r="C1095" s="44"/>
      <c r="D1095" s="86">
        <v>3877</v>
      </c>
      <c r="E1095" s="44"/>
      <c r="F1095" s="86">
        <v>3485</v>
      </c>
      <c r="G1095" s="44"/>
    </row>
    <row r="1096" spans="1:7" ht="12.75">
      <c r="A1096" s="28" t="s">
        <v>84</v>
      </c>
      <c r="B1096" s="60"/>
      <c r="C1096" s="87">
        <v>0.83</v>
      </c>
      <c r="D1096" s="75"/>
      <c r="E1096" s="87">
        <v>0.85</v>
      </c>
      <c r="F1096" s="75"/>
      <c r="G1096" s="87">
        <v>0.83</v>
      </c>
    </row>
    <row r="1097" ht="12.75">
      <c r="A1097" s="119" t="s">
        <v>99</v>
      </c>
    </row>
    <row r="1098" spans="1:7" ht="12.75">
      <c r="A1098" s="178" t="s">
        <v>89</v>
      </c>
      <c r="B1098" s="178"/>
      <c r="C1098" s="178"/>
      <c r="D1098" s="178"/>
      <c r="E1098" s="178"/>
      <c r="F1098" s="179"/>
      <c r="G1098" s="179"/>
    </row>
    <row r="1099" spans="1:7" ht="12.75">
      <c r="A1099" s="180" t="s">
        <v>85</v>
      </c>
      <c r="B1099" s="180"/>
      <c r="C1099" s="180"/>
      <c r="D1099" s="180"/>
      <c r="E1099" s="180"/>
      <c r="F1099" s="179"/>
      <c r="G1099" s="179"/>
    </row>
    <row r="1100" spans="1:7" ht="13.5" thickBot="1">
      <c r="A1100" s="203" t="s">
        <v>55</v>
      </c>
      <c r="B1100" s="203"/>
      <c r="C1100" s="203"/>
      <c r="D1100" s="203"/>
      <c r="E1100" s="203"/>
      <c r="F1100" s="204"/>
      <c r="G1100" s="204"/>
    </row>
    <row r="1101" spans="1:7" ht="12.75">
      <c r="A1101" s="117"/>
      <c r="B1101" s="205" t="s">
        <v>14</v>
      </c>
      <c r="C1101" s="206"/>
      <c r="D1101" s="206" t="s">
        <v>15</v>
      </c>
      <c r="E1101" s="207"/>
      <c r="F1101" s="208" t="s">
        <v>76</v>
      </c>
      <c r="G1101" s="177"/>
    </row>
    <row r="1102" spans="1:7" ht="12.75">
      <c r="A1102" s="117"/>
      <c r="B1102" s="161"/>
      <c r="C1102" s="159"/>
      <c r="D1102" s="160"/>
      <c r="E1102" s="161"/>
      <c r="F1102" s="199" t="s">
        <v>77</v>
      </c>
      <c r="G1102" s="200"/>
    </row>
    <row r="1103" spans="1:7" ht="13.5" thickBot="1">
      <c r="A1103" s="117"/>
      <c r="B1103" s="162" t="s">
        <v>12</v>
      </c>
      <c r="C1103" s="163" t="s">
        <v>13</v>
      </c>
      <c r="D1103" s="164" t="s">
        <v>12</v>
      </c>
      <c r="E1103" s="165" t="s">
        <v>13</v>
      </c>
      <c r="F1103" s="166" t="s">
        <v>12</v>
      </c>
      <c r="G1103" s="118" t="s">
        <v>13</v>
      </c>
    </row>
    <row r="1104" spans="1:7" ht="13.5" thickBot="1">
      <c r="A1104" s="146" t="s">
        <v>0</v>
      </c>
      <c r="B1104" s="167"/>
      <c r="C1104" s="167"/>
      <c r="D1104" s="167"/>
      <c r="E1104" s="167"/>
      <c r="F1104" s="167"/>
      <c r="G1104" s="136"/>
    </row>
    <row r="1105" spans="1:7" ht="12.75">
      <c r="A1105" s="26" t="s">
        <v>86</v>
      </c>
      <c r="B1105" s="23"/>
      <c r="C1105" s="14"/>
      <c r="D1105" s="168"/>
      <c r="E1105" s="125"/>
      <c r="F1105" s="126"/>
      <c r="G1105" s="127"/>
    </row>
    <row r="1106" spans="1:7" ht="12.75">
      <c r="A1106" s="169" t="s">
        <v>1</v>
      </c>
      <c r="B1106" s="103"/>
      <c r="C1106" s="104"/>
      <c r="D1106" s="105"/>
      <c r="E1106" s="170"/>
      <c r="F1106" s="86"/>
      <c r="G1106" s="102"/>
    </row>
    <row r="1107" spans="1:7" ht="12.75">
      <c r="A1107" s="171" t="s">
        <v>2</v>
      </c>
      <c r="B1107" s="99"/>
      <c r="C1107" s="107"/>
      <c r="D1107" s="108"/>
      <c r="E1107" s="172"/>
      <c r="F1107" s="99"/>
      <c r="G1107" s="102"/>
    </row>
    <row r="1108" spans="1:7" ht="12.75">
      <c r="A1108" s="171" t="s">
        <v>16</v>
      </c>
      <c r="B1108" s="99"/>
      <c r="C1108" s="107"/>
      <c r="D1108" s="201"/>
      <c r="E1108" s="202"/>
      <c r="F1108" s="86"/>
      <c r="G1108" s="102"/>
    </row>
    <row r="1109" spans="1:7" ht="12.75">
      <c r="A1109" s="171" t="s">
        <v>3</v>
      </c>
      <c r="B1109" s="99"/>
      <c r="C1109" s="107"/>
      <c r="D1109" s="201"/>
      <c r="E1109" s="202"/>
      <c r="F1109" s="86"/>
      <c r="G1109" s="102"/>
    </row>
    <row r="1110" spans="1:7" ht="12.75">
      <c r="A1110" s="171" t="s">
        <v>4</v>
      </c>
      <c r="B1110" s="99"/>
      <c r="C1110" s="107"/>
      <c r="D1110" s="108"/>
      <c r="E1110" s="172"/>
      <c r="F1110" s="86"/>
      <c r="G1110" s="102"/>
    </row>
    <row r="1111" spans="1:7" ht="13.5" thickBot="1">
      <c r="A1111" s="117"/>
      <c r="B1111" s="9"/>
      <c r="C1111" s="129"/>
      <c r="D1111" s="130"/>
      <c r="E1111" s="117"/>
      <c r="F1111" s="173"/>
      <c r="G1111" s="118"/>
    </row>
    <row r="1112" spans="1:7" ht="13.5" thickBot="1">
      <c r="A1112" s="146" t="s">
        <v>5</v>
      </c>
      <c r="B1112" s="146"/>
      <c r="C1112" s="146"/>
      <c r="D1112" s="146"/>
      <c r="E1112" s="146"/>
      <c r="F1112" s="135"/>
      <c r="G1112" s="136"/>
    </row>
    <row r="1113" spans="1:7" ht="12.75">
      <c r="A1113" s="174" t="s">
        <v>6</v>
      </c>
      <c r="B1113" s="23"/>
      <c r="C1113" s="98"/>
      <c r="D1113" s="37"/>
      <c r="E1113" s="97"/>
      <c r="F1113" s="85"/>
      <c r="G1113" s="97"/>
    </row>
    <row r="1114" spans="1:7" ht="12.75">
      <c r="A1114" s="171" t="s">
        <v>7</v>
      </c>
      <c r="B1114" s="99"/>
      <c r="C1114" s="100"/>
      <c r="D1114" s="101"/>
      <c r="E1114" s="102"/>
      <c r="F1114" s="86"/>
      <c r="G1114" s="102"/>
    </row>
    <row r="1115" spans="1:7" ht="12.75">
      <c r="A1115" s="171" t="s">
        <v>8</v>
      </c>
      <c r="B1115" s="99"/>
      <c r="C1115" s="100"/>
      <c r="D1115" s="101"/>
      <c r="E1115" s="102"/>
      <c r="F1115" s="86"/>
      <c r="G1115" s="102"/>
    </row>
    <row r="1116" spans="1:7" ht="12.75">
      <c r="A1116" s="171" t="s">
        <v>9</v>
      </c>
      <c r="B1116" s="99"/>
      <c r="C1116" s="100"/>
      <c r="D1116" s="101"/>
      <c r="E1116" s="102"/>
      <c r="F1116" s="86"/>
      <c r="G1116" s="102"/>
    </row>
    <row r="1117" spans="1:7" ht="12.75">
      <c r="A1117" s="171" t="s">
        <v>10</v>
      </c>
      <c r="B1117" s="99"/>
      <c r="C1117" s="100"/>
      <c r="D1117" s="101"/>
      <c r="E1117" s="102"/>
      <c r="F1117" s="86"/>
      <c r="G1117" s="102"/>
    </row>
    <row r="1118" spans="1:7" ht="12.75">
      <c r="A1118" s="171" t="s">
        <v>87</v>
      </c>
      <c r="B1118" s="99"/>
      <c r="C1118" s="100"/>
      <c r="D1118" s="101"/>
      <c r="E1118" s="102"/>
      <c r="F1118" s="86"/>
      <c r="G1118" s="102"/>
    </row>
    <row r="1119" spans="1:7" ht="13.5" thickBot="1">
      <c r="A1119" s="117"/>
      <c r="B1119" s="9"/>
      <c r="C1119" s="129"/>
      <c r="D1119" s="130"/>
      <c r="E1119" s="117"/>
      <c r="F1119" s="173"/>
      <c r="G1119" s="118"/>
    </row>
    <row r="1120" spans="1:7" ht="13.5" thickBot="1">
      <c r="A1120" s="146" t="s">
        <v>11</v>
      </c>
      <c r="B1120" s="134"/>
      <c r="C1120" s="134"/>
      <c r="D1120" s="134"/>
      <c r="E1120" s="134"/>
      <c r="F1120" s="135"/>
      <c r="G1120" s="136"/>
    </row>
    <row r="1121" spans="1:7" ht="12.75">
      <c r="A1121" s="174" t="s">
        <v>79</v>
      </c>
      <c r="B1121" s="93"/>
      <c r="C1121" s="139"/>
      <c r="D1121" s="85"/>
      <c r="E1121" s="139"/>
      <c r="F1121" s="85"/>
      <c r="G1121" s="139"/>
    </row>
    <row r="1122" spans="1:7" ht="12.75">
      <c r="A1122" s="171" t="s">
        <v>80</v>
      </c>
      <c r="B1122" s="94"/>
      <c r="C1122" s="141"/>
      <c r="D1122" s="86"/>
      <c r="E1122" s="141"/>
      <c r="F1122" s="86"/>
      <c r="G1122" s="141"/>
    </row>
    <row r="1123" spans="1:7" ht="12.75">
      <c r="A1123" s="171" t="s">
        <v>81</v>
      </c>
      <c r="B1123" s="142"/>
      <c r="C1123" s="87"/>
      <c r="D1123" s="175"/>
      <c r="E1123" s="87"/>
      <c r="F1123" s="175"/>
      <c r="G1123" s="87"/>
    </row>
    <row r="1124" spans="1:7" ht="12.75">
      <c r="A1124" s="171" t="s">
        <v>82</v>
      </c>
      <c r="B1124" s="94"/>
      <c r="C1124" s="141"/>
      <c r="D1124" s="86"/>
      <c r="E1124" s="141"/>
      <c r="F1124" s="86"/>
      <c r="G1124" s="141"/>
    </row>
    <row r="1125" spans="1:7" ht="12.75">
      <c r="A1125" s="171" t="s">
        <v>83</v>
      </c>
      <c r="B1125" s="94"/>
      <c r="C1125" s="141"/>
      <c r="D1125" s="86"/>
      <c r="E1125" s="141"/>
      <c r="F1125" s="86"/>
      <c r="G1125" s="141"/>
    </row>
    <row r="1126" spans="1:7" ht="12.75">
      <c r="A1126" s="171" t="s">
        <v>84</v>
      </c>
      <c r="B1126" s="142"/>
      <c r="C1126" s="87"/>
      <c r="D1126" s="175"/>
      <c r="E1126" s="87"/>
      <c r="F1126" s="175"/>
      <c r="G1126" s="87"/>
    </row>
    <row r="1127" ht="12.75">
      <c r="A1127" s="119" t="s">
        <v>102</v>
      </c>
    </row>
    <row r="1128" spans="1:7" ht="12.75">
      <c r="A1128" s="196" t="s">
        <v>89</v>
      </c>
      <c r="B1128" s="196"/>
      <c r="C1128" s="196"/>
      <c r="D1128" s="196"/>
      <c r="E1128" s="196"/>
      <c r="F1128" s="197"/>
      <c r="G1128" s="197"/>
    </row>
    <row r="1129" spans="1:7" ht="12.75">
      <c r="A1129" s="198" t="s">
        <v>90</v>
      </c>
      <c r="B1129" s="198"/>
      <c r="C1129" s="198"/>
      <c r="D1129" s="198"/>
      <c r="E1129" s="198"/>
      <c r="F1129" s="197"/>
      <c r="G1129" s="197"/>
    </row>
    <row r="1130" spans="1:7" ht="13.5" thickBot="1">
      <c r="A1130" s="189" t="s">
        <v>56</v>
      </c>
      <c r="B1130" s="189"/>
      <c r="C1130" s="189"/>
      <c r="D1130" s="189"/>
      <c r="E1130" s="189"/>
      <c r="F1130" s="190"/>
      <c r="G1130" s="190"/>
    </row>
    <row r="1131" spans="2:7" ht="12.75">
      <c r="B1131" s="191" t="s">
        <v>14</v>
      </c>
      <c r="C1131" s="192"/>
      <c r="D1131" s="192" t="s">
        <v>15</v>
      </c>
      <c r="E1131" s="193"/>
      <c r="F1131" s="194" t="s">
        <v>76</v>
      </c>
      <c r="G1131" s="195"/>
    </row>
    <row r="1132" spans="2:7" ht="12.75">
      <c r="B1132" s="66"/>
      <c r="C1132" s="38"/>
      <c r="D1132" s="39"/>
      <c r="E1132" s="66"/>
      <c r="F1132" s="187" t="s">
        <v>77</v>
      </c>
      <c r="G1132" s="188"/>
    </row>
    <row r="1133" spans="2:7" ht="13.5" thickBot="1">
      <c r="B1133" s="91" t="s">
        <v>12</v>
      </c>
      <c r="C1133" s="7" t="s">
        <v>13</v>
      </c>
      <c r="D1133" s="8" t="s">
        <v>12</v>
      </c>
      <c r="E1133" s="1" t="s">
        <v>13</v>
      </c>
      <c r="F1133" s="40" t="s">
        <v>12</v>
      </c>
      <c r="G1133" s="42" t="s">
        <v>13</v>
      </c>
    </row>
    <row r="1134" spans="1:7" ht="13.5" thickBot="1">
      <c r="A1134" s="4" t="s">
        <v>0</v>
      </c>
      <c r="B1134" s="2"/>
      <c r="C1134" s="2"/>
      <c r="D1134" s="2"/>
      <c r="E1134" s="2"/>
      <c r="F1134" s="2"/>
      <c r="G1134" s="43"/>
    </row>
    <row r="1135" spans="1:7" ht="12.75">
      <c r="A1135" s="26" t="s">
        <v>86</v>
      </c>
      <c r="B1135" s="23">
        <v>129368</v>
      </c>
      <c r="C1135" s="14">
        <v>1</v>
      </c>
      <c r="D1135" s="79"/>
      <c r="E1135" s="54"/>
      <c r="F1135" s="55"/>
      <c r="G1135" s="56"/>
    </row>
    <row r="1136" spans="1:7" ht="12.75">
      <c r="A1136" s="27" t="s">
        <v>1</v>
      </c>
      <c r="B1136" s="24">
        <v>3342</v>
      </c>
      <c r="C1136" s="10">
        <f>B1136/B1135</f>
        <v>0.025833281800754438</v>
      </c>
      <c r="D1136" s="16">
        <v>3342</v>
      </c>
      <c r="E1136" s="12">
        <f>D1136/D1136</f>
        <v>1</v>
      </c>
      <c r="F1136" s="34">
        <v>266</v>
      </c>
      <c r="G1136" s="22">
        <f>F1136/F1137</f>
        <v>0.027405728415413146</v>
      </c>
    </row>
    <row r="1137" spans="1:7" ht="12.75">
      <c r="A1137" s="28" t="s">
        <v>2</v>
      </c>
      <c r="B1137" s="25">
        <v>9706</v>
      </c>
      <c r="C1137" s="11">
        <f>B1137/B1135</f>
        <v>0.07502628161523715</v>
      </c>
      <c r="D1137" s="17">
        <v>266</v>
      </c>
      <c r="E1137" s="13">
        <f>D1137/D1136</f>
        <v>0.07959305804907241</v>
      </c>
      <c r="F1137" s="25">
        <v>9706</v>
      </c>
      <c r="G1137" s="22">
        <f>F1137/F1137</f>
        <v>1</v>
      </c>
    </row>
    <row r="1138" spans="1:7" ht="12.75">
      <c r="A1138" s="28" t="s">
        <v>16</v>
      </c>
      <c r="B1138" s="25">
        <v>798</v>
      </c>
      <c r="C1138" s="11">
        <f>B1138/B1135</f>
        <v>0.006168449693896481</v>
      </c>
      <c r="D1138" s="185"/>
      <c r="E1138" s="186"/>
      <c r="F1138" s="86">
        <v>100</v>
      </c>
      <c r="G1138" s="22">
        <f>F1138/F1137</f>
        <v>0.01030290541932825</v>
      </c>
    </row>
    <row r="1139" spans="1:7" ht="12.75">
      <c r="A1139" s="28" t="s">
        <v>3</v>
      </c>
      <c r="B1139" s="25">
        <v>4398</v>
      </c>
      <c r="C1139" s="11">
        <f>B1139/B1135</f>
        <v>0.03399604229794076</v>
      </c>
      <c r="D1139" s="185"/>
      <c r="E1139" s="186"/>
      <c r="F1139" s="34">
        <v>704</v>
      </c>
      <c r="G1139" s="22">
        <f>F1139/F1137</f>
        <v>0.07253245415207088</v>
      </c>
    </row>
    <row r="1140" spans="1:7" ht="12.75">
      <c r="A1140" s="28" t="s">
        <v>4</v>
      </c>
      <c r="B1140" s="25">
        <v>442</v>
      </c>
      <c r="C1140" s="11" t="s">
        <v>78</v>
      </c>
      <c r="D1140" s="17">
        <v>6</v>
      </c>
      <c r="E1140" s="13" t="s">
        <v>78</v>
      </c>
      <c r="F1140" s="34">
        <v>17</v>
      </c>
      <c r="G1140" s="22" t="s">
        <v>78</v>
      </c>
    </row>
    <row r="1141" spans="3:6" ht="13.5" thickBot="1">
      <c r="C1141" s="5"/>
      <c r="D1141" s="6"/>
      <c r="F1141" s="73"/>
    </row>
    <row r="1142" spans="1:7" ht="13.5" thickBot="1">
      <c r="A1142" s="4" t="s">
        <v>5</v>
      </c>
      <c r="B1142" s="4"/>
      <c r="C1142" s="4"/>
      <c r="D1142" s="4"/>
      <c r="E1142" s="4"/>
      <c r="F1142" s="46"/>
      <c r="G1142" s="43"/>
    </row>
    <row r="1143" spans="1:7" ht="12.75">
      <c r="A1143" s="29" t="s">
        <v>6</v>
      </c>
      <c r="B1143" s="23">
        <v>76782</v>
      </c>
      <c r="C1143" s="19">
        <f>B1143/B1135</f>
        <v>0.5935161709232577</v>
      </c>
      <c r="D1143" s="37">
        <v>2456</v>
      </c>
      <c r="E1143" s="21">
        <f>D1143/D1136</f>
        <v>0.7348892878515859</v>
      </c>
      <c r="F1143" s="33">
        <v>6906</v>
      </c>
      <c r="G1143" s="21">
        <f>F1143/F1137</f>
        <v>0.711518648258809</v>
      </c>
    </row>
    <row r="1144" spans="1:7" ht="12.75">
      <c r="A1144" s="28" t="s">
        <v>7</v>
      </c>
      <c r="B1144" s="25">
        <v>17149</v>
      </c>
      <c r="C1144" s="20">
        <f>B1144/B1135</f>
        <v>0.13255982932409868</v>
      </c>
      <c r="D1144" s="32">
        <v>520</v>
      </c>
      <c r="E1144" s="22">
        <f>D1144/D1136</f>
        <v>0.15559545182525433</v>
      </c>
      <c r="F1144" s="34">
        <v>1172</v>
      </c>
      <c r="G1144" s="22">
        <f>F1144/F1137</f>
        <v>0.1207500515145271</v>
      </c>
    </row>
    <row r="1145" spans="1:7" ht="12.75">
      <c r="A1145" s="28" t="s">
        <v>8</v>
      </c>
      <c r="B1145" s="25">
        <v>1613</v>
      </c>
      <c r="C1145" s="20">
        <f>B1145/B1135</f>
        <v>0.012468307463978727</v>
      </c>
      <c r="D1145" s="32">
        <v>22</v>
      </c>
      <c r="E1145" s="22">
        <f>D1145/D1136</f>
        <v>0.006582884500299222</v>
      </c>
      <c r="F1145" s="34">
        <v>587</v>
      </c>
      <c r="G1145" s="22">
        <f>F1145/F1137</f>
        <v>0.06047805481145683</v>
      </c>
    </row>
    <row r="1146" spans="1:7" ht="12.75">
      <c r="A1146" s="28" t="s">
        <v>9</v>
      </c>
      <c r="B1146" s="25">
        <v>63875</v>
      </c>
      <c r="C1146" s="20">
        <f>B1146/B1135</f>
        <v>0.4937465215509245</v>
      </c>
      <c r="D1146" s="32">
        <v>2209</v>
      </c>
      <c r="E1146" s="22">
        <f>D1146/D1136</f>
        <v>0.66098144823459</v>
      </c>
      <c r="F1146" s="34">
        <v>5711</v>
      </c>
      <c r="G1146" s="22">
        <f>F1146/F1137</f>
        <v>0.5883989284978364</v>
      </c>
    </row>
    <row r="1147" spans="1:7" ht="12.75">
      <c r="A1147" s="28" t="s">
        <v>10</v>
      </c>
      <c r="B1147" s="25">
        <v>142</v>
      </c>
      <c r="C1147" s="20">
        <f>B1147/B1135</f>
        <v>0.0010976439304928576</v>
      </c>
      <c r="D1147" s="32">
        <v>5</v>
      </c>
      <c r="E1147" s="22">
        <f>D1147/D1136</f>
        <v>0.0014961101137043686</v>
      </c>
      <c r="F1147" s="34">
        <v>0</v>
      </c>
      <c r="G1147" s="22">
        <f>F1147/F1137</f>
        <v>0</v>
      </c>
    </row>
    <row r="1148" spans="1:7" ht="12.75">
      <c r="A1148" s="28" t="s">
        <v>87</v>
      </c>
      <c r="B1148" s="25">
        <v>0</v>
      </c>
      <c r="C1148" s="20">
        <f>B1148/B1135</f>
        <v>0</v>
      </c>
      <c r="D1148" s="32">
        <v>0</v>
      </c>
      <c r="E1148" s="22">
        <f>D1148/D1136</f>
        <v>0</v>
      </c>
      <c r="F1148" s="34">
        <v>0</v>
      </c>
      <c r="G1148" s="22">
        <f>F1148/F1137</f>
        <v>0</v>
      </c>
    </row>
    <row r="1149" spans="3:6" ht="13.5" thickBot="1">
      <c r="C1149" s="5"/>
      <c r="D1149" s="6"/>
      <c r="F1149" s="73"/>
    </row>
    <row r="1150" spans="1:7" ht="13.5" thickBot="1">
      <c r="A1150" s="4" t="s">
        <v>11</v>
      </c>
      <c r="B1150" s="3"/>
      <c r="C1150" s="3"/>
      <c r="D1150" s="3"/>
      <c r="E1150" s="3"/>
      <c r="F1150" s="46"/>
      <c r="G1150" s="43"/>
    </row>
    <row r="1151" spans="1:7" ht="12.75">
      <c r="A1151" s="29" t="s">
        <v>79</v>
      </c>
      <c r="B1151" s="93">
        <v>100479</v>
      </c>
      <c r="C1151" s="61"/>
      <c r="D1151" s="85">
        <v>15048</v>
      </c>
      <c r="E1151" s="61"/>
      <c r="F1151" s="85">
        <v>6063</v>
      </c>
      <c r="G1151" s="61"/>
    </row>
    <row r="1152" spans="1:7" ht="12.75">
      <c r="A1152" s="28" t="s">
        <v>80</v>
      </c>
      <c r="B1152" s="94">
        <v>139259</v>
      </c>
      <c r="C1152" s="44"/>
      <c r="D1152" s="86">
        <v>18723</v>
      </c>
      <c r="E1152" s="44"/>
      <c r="F1152" s="86">
        <v>8552</v>
      </c>
      <c r="G1152" s="44"/>
    </row>
    <row r="1153" spans="1:7" ht="12.75">
      <c r="A1153" s="28" t="s">
        <v>81</v>
      </c>
      <c r="B1153" s="60"/>
      <c r="C1153" s="87">
        <v>0.72</v>
      </c>
      <c r="D1153" s="75"/>
      <c r="E1153" s="87">
        <v>0.8</v>
      </c>
      <c r="F1153" s="75"/>
      <c r="G1153" s="87">
        <v>0.71</v>
      </c>
    </row>
    <row r="1154" spans="1:7" ht="12.75">
      <c r="A1154" s="28" t="s">
        <v>82</v>
      </c>
      <c r="B1154" s="94">
        <v>101277</v>
      </c>
      <c r="C1154" s="44"/>
      <c r="D1154" s="86">
        <v>24882</v>
      </c>
      <c r="E1154" s="44"/>
      <c r="F1154" s="86">
        <v>6964</v>
      </c>
      <c r="G1154" s="44"/>
    </row>
    <row r="1155" spans="1:7" ht="12.75">
      <c r="A1155" s="28" t="s">
        <v>83</v>
      </c>
      <c r="B1155" s="94">
        <v>120536</v>
      </c>
      <c r="C1155" s="44"/>
      <c r="D1155" s="86">
        <v>28516</v>
      </c>
      <c r="E1155" s="44"/>
      <c r="F1155" s="86">
        <v>8091</v>
      </c>
      <c r="G1155" s="44"/>
    </row>
    <row r="1156" spans="1:7" ht="12.75">
      <c r="A1156" s="28" t="s">
        <v>84</v>
      </c>
      <c r="B1156" s="60"/>
      <c r="C1156" s="87">
        <v>0.84</v>
      </c>
      <c r="D1156" s="75"/>
      <c r="E1156" s="87">
        <v>0.87</v>
      </c>
      <c r="F1156" s="75"/>
      <c r="G1156" s="87">
        <v>0.86</v>
      </c>
    </row>
    <row r="1157" ht="12.75">
      <c r="A1157" s="119" t="s">
        <v>99</v>
      </c>
    </row>
    <row r="1158" spans="1:7" ht="12.75">
      <c r="A1158" s="196" t="s">
        <v>89</v>
      </c>
      <c r="B1158" s="196"/>
      <c r="C1158" s="196"/>
      <c r="D1158" s="196"/>
      <c r="E1158" s="196"/>
      <c r="F1158" s="197"/>
      <c r="G1158" s="197"/>
    </row>
    <row r="1159" spans="1:7" ht="12.75">
      <c r="A1159" s="198" t="s">
        <v>90</v>
      </c>
      <c r="B1159" s="198"/>
      <c r="C1159" s="198"/>
      <c r="D1159" s="198"/>
      <c r="E1159" s="198"/>
      <c r="F1159" s="197"/>
      <c r="G1159" s="197"/>
    </row>
    <row r="1160" spans="1:7" ht="13.5" thickBot="1">
      <c r="A1160" s="189" t="s">
        <v>57</v>
      </c>
      <c r="B1160" s="189"/>
      <c r="C1160" s="189"/>
      <c r="D1160" s="189"/>
      <c r="E1160" s="189"/>
      <c r="F1160" s="190"/>
      <c r="G1160" s="190"/>
    </row>
    <row r="1161" spans="2:7" ht="12.75">
      <c r="B1161" s="191" t="s">
        <v>14</v>
      </c>
      <c r="C1161" s="192"/>
      <c r="D1161" s="192" t="s">
        <v>15</v>
      </c>
      <c r="E1161" s="193"/>
      <c r="F1161" s="194" t="s">
        <v>76</v>
      </c>
      <c r="G1161" s="195"/>
    </row>
    <row r="1162" spans="2:7" ht="12.75">
      <c r="B1162" s="66"/>
      <c r="C1162" s="38"/>
      <c r="D1162" s="39"/>
      <c r="E1162" s="66"/>
      <c r="F1162" s="187" t="s">
        <v>77</v>
      </c>
      <c r="G1162" s="188"/>
    </row>
    <row r="1163" spans="2:7" ht="13.5" thickBot="1">
      <c r="B1163" s="91" t="s">
        <v>12</v>
      </c>
      <c r="C1163" s="7" t="s">
        <v>13</v>
      </c>
      <c r="D1163" s="8" t="s">
        <v>12</v>
      </c>
      <c r="E1163" s="1" t="s">
        <v>13</v>
      </c>
      <c r="F1163" s="40" t="s">
        <v>12</v>
      </c>
      <c r="G1163" s="42" t="s">
        <v>13</v>
      </c>
    </row>
    <row r="1164" spans="1:7" ht="13.5" thickBot="1">
      <c r="A1164" s="4" t="s">
        <v>0</v>
      </c>
      <c r="B1164" s="2"/>
      <c r="C1164" s="2"/>
      <c r="D1164" s="2"/>
      <c r="E1164" s="2"/>
      <c r="F1164" s="2"/>
      <c r="G1164" s="43"/>
    </row>
    <row r="1165" spans="1:7" ht="12.75">
      <c r="A1165" s="26" t="s">
        <v>86</v>
      </c>
      <c r="B1165" s="23">
        <v>80144</v>
      </c>
      <c r="C1165" s="14">
        <v>1</v>
      </c>
      <c r="D1165" s="79"/>
      <c r="E1165" s="54"/>
      <c r="F1165" s="55"/>
      <c r="G1165" s="56"/>
    </row>
    <row r="1166" spans="1:7" ht="12.75">
      <c r="A1166" s="27" t="s">
        <v>1</v>
      </c>
      <c r="B1166" s="24">
        <v>5200</v>
      </c>
      <c r="C1166" s="10">
        <f>B1166/B1165</f>
        <v>0.06488321022160112</v>
      </c>
      <c r="D1166" s="24">
        <v>5200</v>
      </c>
      <c r="E1166" s="12">
        <f>D1166/D1166</f>
        <v>1</v>
      </c>
      <c r="F1166" s="34">
        <v>695</v>
      </c>
      <c r="G1166" s="22">
        <f>F1166/F1167</f>
        <v>0.0850673194614443</v>
      </c>
    </row>
    <row r="1167" spans="1:7" ht="12.75">
      <c r="A1167" s="28" t="s">
        <v>2</v>
      </c>
      <c r="B1167" s="25">
        <v>8170</v>
      </c>
      <c r="C1167" s="11">
        <f>B1167/B1165</f>
        <v>0.10194150529047714</v>
      </c>
      <c r="D1167" s="17">
        <v>695</v>
      </c>
      <c r="E1167" s="13">
        <f>D1167/D1166</f>
        <v>0.13365384615384615</v>
      </c>
      <c r="F1167" s="34">
        <v>8170</v>
      </c>
      <c r="G1167" s="22">
        <f>F1167/F1167</f>
        <v>1</v>
      </c>
    </row>
    <row r="1168" spans="1:7" ht="12.75">
      <c r="A1168" s="28" t="s">
        <v>16</v>
      </c>
      <c r="B1168" s="25">
        <v>2497</v>
      </c>
      <c r="C1168" s="11">
        <f>B1168/B1165</f>
        <v>0.03115641844679577</v>
      </c>
      <c r="D1168" s="185"/>
      <c r="E1168" s="186"/>
      <c r="F1168" s="86">
        <v>305</v>
      </c>
      <c r="G1168" s="22">
        <f>F1168/F1167</f>
        <v>0.03733170134638923</v>
      </c>
    </row>
    <row r="1169" spans="1:7" ht="12.75">
      <c r="A1169" s="28" t="s">
        <v>3</v>
      </c>
      <c r="B1169" s="25">
        <v>3255</v>
      </c>
      <c r="C1169" s="11">
        <f>B1169/B1165</f>
        <v>0.04061439409063685</v>
      </c>
      <c r="D1169" s="185"/>
      <c r="E1169" s="186"/>
      <c r="F1169" s="34">
        <v>1255</v>
      </c>
      <c r="G1169" s="22">
        <f>F1169/F1167</f>
        <v>0.1536107711138311</v>
      </c>
    </row>
    <row r="1170" spans="1:7" ht="12.75">
      <c r="A1170" s="28" t="s">
        <v>4</v>
      </c>
      <c r="B1170" s="25">
        <v>224</v>
      </c>
      <c r="C1170" s="11">
        <f>B1170/B1165</f>
        <v>0.0027949690556997404</v>
      </c>
      <c r="D1170" s="17">
        <v>2</v>
      </c>
      <c r="E1170" s="13" t="s">
        <v>78</v>
      </c>
      <c r="F1170" s="34">
        <v>5</v>
      </c>
      <c r="G1170" s="22" t="s">
        <v>78</v>
      </c>
    </row>
    <row r="1171" spans="3:6" ht="13.5" thickBot="1">
      <c r="C1171" s="5"/>
      <c r="D1171" s="6"/>
      <c r="F1171" s="73"/>
    </row>
    <row r="1172" spans="1:7" ht="13.5" thickBot="1">
      <c r="A1172" s="4" t="s">
        <v>5</v>
      </c>
      <c r="B1172" s="4"/>
      <c r="C1172" s="4"/>
      <c r="D1172" s="4"/>
      <c r="E1172" s="4"/>
      <c r="F1172" s="46"/>
      <c r="G1172" s="43"/>
    </row>
    <row r="1173" spans="1:7" ht="12.75">
      <c r="A1173" s="29" t="s">
        <v>6</v>
      </c>
      <c r="B1173" s="23">
        <v>70811</v>
      </c>
      <c r="C1173" s="19">
        <f>B1173/B1165</f>
        <v>0.8835471151926533</v>
      </c>
      <c r="D1173" s="37">
        <v>4775</v>
      </c>
      <c r="E1173" s="21">
        <f>D1173/D1166</f>
        <v>0.9182692307692307</v>
      </c>
      <c r="F1173" s="33">
        <v>7444</v>
      </c>
      <c r="G1173" s="21">
        <f>F1173/F1167</f>
        <v>0.9111383108935128</v>
      </c>
    </row>
    <row r="1174" spans="1:7" ht="12.75">
      <c r="A1174" s="28" t="s">
        <v>7</v>
      </c>
      <c r="B1174" s="25">
        <v>22311</v>
      </c>
      <c r="C1174" s="20">
        <f>B1174/B1165</f>
        <v>0.2783864044719505</v>
      </c>
      <c r="D1174" s="32">
        <v>2298</v>
      </c>
      <c r="E1174" s="22">
        <f>D1174/D1166</f>
        <v>0.4419230769230769</v>
      </c>
      <c r="F1174" s="34">
        <v>2665</v>
      </c>
      <c r="G1174" s="22">
        <f>F1174/F1167</f>
        <v>0.3261933904528764</v>
      </c>
    </row>
    <row r="1175" spans="1:7" ht="12.75">
      <c r="A1175" s="28" t="s">
        <v>8</v>
      </c>
      <c r="B1175" s="25">
        <v>26312</v>
      </c>
      <c r="C1175" s="20">
        <f>B1175/B1165</f>
        <v>0.32830904372130165</v>
      </c>
      <c r="D1175" s="32">
        <v>2227</v>
      </c>
      <c r="E1175" s="22">
        <f>D1175/D1166</f>
        <v>0.4282692307692308</v>
      </c>
      <c r="F1175" s="34">
        <v>2856</v>
      </c>
      <c r="G1175" s="22">
        <f>F1175/F1167</f>
        <v>0.3495716034271726</v>
      </c>
    </row>
    <row r="1176" spans="1:7" ht="12.75">
      <c r="A1176" s="28" t="s">
        <v>9</v>
      </c>
      <c r="B1176" s="25">
        <v>54999</v>
      </c>
      <c r="C1176" s="20">
        <f>B1176/B1165</f>
        <v>0.6862522459572769</v>
      </c>
      <c r="D1176" s="32">
        <v>3206</v>
      </c>
      <c r="E1176" s="22">
        <f>D1176/D1166</f>
        <v>0.6165384615384616</v>
      </c>
      <c r="F1176" s="34">
        <v>5844</v>
      </c>
      <c r="G1176" s="22">
        <f>F1176/F1167</f>
        <v>0.7152998776009792</v>
      </c>
    </row>
    <row r="1177" spans="1:7" ht="12.75">
      <c r="A1177" s="28" t="s">
        <v>10</v>
      </c>
      <c r="B1177" s="25">
        <v>0</v>
      </c>
      <c r="C1177" s="20">
        <f>B1177/B1165</f>
        <v>0</v>
      </c>
      <c r="D1177" s="32">
        <v>0</v>
      </c>
      <c r="E1177" s="22">
        <f>D1177/D1166</f>
        <v>0</v>
      </c>
      <c r="F1177" s="34">
        <v>0</v>
      </c>
      <c r="G1177" s="22">
        <f>F1177/F1167</f>
        <v>0</v>
      </c>
    </row>
    <row r="1178" spans="1:7" ht="12.75">
      <c r="A1178" s="28" t="s">
        <v>87</v>
      </c>
      <c r="B1178" s="25">
        <v>32756</v>
      </c>
      <c r="C1178" s="20">
        <f>B1178/B1165</f>
        <v>0.4087143142343781</v>
      </c>
      <c r="D1178" s="32">
        <v>2945</v>
      </c>
      <c r="E1178" s="22">
        <f>D1178/D1166</f>
        <v>0.5663461538461538</v>
      </c>
      <c r="F1178" s="34">
        <v>3520</v>
      </c>
      <c r="G1178" s="22">
        <f>F1178/F1167</f>
        <v>0.43084455324357407</v>
      </c>
    </row>
    <row r="1179" spans="3:6" ht="13.5" thickBot="1">
      <c r="C1179" s="5"/>
      <c r="D1179" s="6"/>
      <c r="F1179" s="73"/>
    </row>
    <row r="1180" spans="1:7" ht="13.5" thickBot="1">
      <c r="A1180" s="4" t="s">
        <v>11</v>
      </c>
      <c r="B1180" s="3"/>
      <c r="C1180" s="3"/>
      <c r="D1180" s="3"/>
      <c r="E1180" s="3"/>
      <c r="F1180" s="46"/>
      <c r="G1180" s="43"/>
    </row>
    <row r="1181" spans="1:7" ht="12.75">
      <c r="A1181" s="29" t="s">
        <v>79</v>
      </c>
      <c r="B1181" s="93">
        <v>20058</v>
      </c>
      <c r="C1181" s="61"/>
      <c r="D1181" s="85">
        <v>1304</v>
      </c>
      <c r="E1181" s="61"/>
      <c r="F1181" s="85">
        <v>1766</v>
      </c>
      <c r="G1181" s="61"/>
    </row>
    <row r="1182" spans="1:7" ht="12.75">
      <c r="A1182" s="28" t="s">
        <v>80</v>
      </c>
      <c r="B1182" s="94">
        <v>30033</v>
      </c>
      <c r="C1182" s="44"/>
      <c r="D1182" s="86">
        <v>1814</v>
      </c>
      <c r="E1182" s="44"/>
      <c r="F1182" s="86">
        <v>2843</v>
      </c>
      <c r="G1182" s="44"/>
    </row>
    <row r="1183" spans="1:7" ht="12.75">
      <c r="A1183" s="28" t="s">
        <v>81</v>
      </c>
      <c r="B1183" s="60"/>
      <c r="C1183" s="87">
        <v>0.67</v>
      </c>
      <c r="D1183" s="75"/>
      <c r="E1183" s="87">
        <v>0.72</v>
      </c>
      <c r="F1183" s="75"/>
      <c r="G1183" s="87">
        <v>0.62</v>
      </c>
    </row>
    <row r="1184" spans="1:7" ht="12.75">
      <c r="A1184" s="28" t="s">
        <v>82</v>
      </c>
      <c r="B1184" s="94">
        <v>23197</v>
      </c>
      <c r="C1184" s="44"/>
      <c r="D1184" s="86">
        <v>1202</v>
      </c>
      <c r="E1184" s="44"/>
      <c r="F1184" s="86">
        <v>2106</v>
      </c>
      <c r="G1184" s="44"/>
    </row>
    <row r="1185" spans="1:7" ht="12.75">
      <c r="A1185" s="28" t="s">
        <v>83</v>
      </c>
      <c r="B1185" s="94">
        <v>29734</v>
      </c>
      <c r="C1185" s="44"/>
      <c r="D1185" s="86">
        <v>1490</v>
      </c>
      <c r="E1185" s="44"/>
      <c r="F1185" s="86">
        <v>2724</v>
      </c>
      <c r="G1185" s="44"/>
    </row>
    <row r="1186" spans="1:7" ht="12.75">
      <c r="A1186" s="28" t="s">
        <v>84</v>
      </c>
      <c r="B1186" s="60"/>
      <c r="C1186" s="87">
        <v>0.78</v>
      </c>
      <c r="D1186" s="75"/>
      <c r="E1186" s="87">
        <v>0.81</v>
      </c>
      <c r="F1186" s="75"/>
      <c r="G1186" s="87">
        <v>0.77</v>
      </c>
    </row>
    <row r="1187" ht="12.75">
      <c r="A1187" s="119" t="s">
        <v>100</v>
      </c>
    </row>
    <row r="1188" spans="1:7" ht="12.75">
      <c r="A1188" s="196" t="s">
        <v>22</v>
      </c>
      <c r="B1188" s="196"/>
      <c r="C1188" s="196"/>
      <c r="D1188" s="196"/>
      <c r="E1188" s="196"/>
      <c r="F1188" s="197"/>
      <c r="G1188" s="197"/>
    </row>
    <row r="1189" spans="1:7" ht="12.75">
      <c r="A1189" s="198" t="s">
        <v>90</v>
      </c>
      <c r="B1189" s="198"/>
      <c r="C1189" s="198"/>
      <c r="D1189" s="198"/>
      <c r="E1189" s="198"/>
      <c r="F1189" s="197"/>
      <c r="G1189" s="197"/>
    </row>
    <row r="1190" spans="1:7" ht="13.5" thickBot="1">
      <c r="A1190" s="189" t="s">
        <v>58</v>
      </c>
      <c r="B1190" s="189"/>
      <c r="C1190" s="189"/>
      <c r="D1190" s="189"/>
      <c r="E1190" s="189"/>
      <c r="F1190" s="190"/>
      <c r="G1190" s="190"/>
    </row>
    <row r="1191" spans="2:7" ht="12.75">
      <c r="B1191" s="191" t="s">
        <v>14</v>
      </c>
      <c r="C1191" s="192"/>
      <c r="D1191" s="192" t="s">
        <v>15</v>
      </c>
      <c r="E1191" s="193"/>
      <c r="F1191" s="194" t="s">
        <v>76</v>
      </c>
      <c r="G1191" s="195"/>
    </row>
    <row r="1192" spans="2:7" ht="12.75">
      <c r="B1192" s="66"/>
      <c r="C1192" s="38"/>
      <c r="D1192" s="39"/>
      <c r="E1192" s="66"/>
      <c r="F1192" s="187" t="s">
        <v>77</v>
      </c>
      <c r="G1192" s="188"/>
    </row>
    <row r="1193" spans="2:7" ht="13.5" thickBot="1">
      <c r="B1193" s="91" t="s">
        <v>12</v>
      </c>
      <c r="C1193" s="7" t="s">
        <v>13</v>
      </c>
      <c r="D1193" s="8" t="s">
        <v>12</v>
      </c>
      <c r="E1193" s="1" t="s">
        <v>13</v>
      </c>
      <c r="F1193" s="40" t="s">
        <v>12</v>
      </c>
      <c r="G1193" s="42" t="s">
        <v>13</v>
      </c>
    </row>
    <row r="1194" spans="1:7" ht="13.5" thickBot="1">
      <c r="A1194" s="4" t="s">
        <v>0</v>
      </c>
      <c r="B1194" s="2"/>
      <c r="C1194" s="2"/>
      <c r="D1194" s="2"/>
      <c r="E1194" s="2"/>
      <c r="F1194" s="2"/>
      <c r="G1194" s="43"/>
    </row>
    <row r="1195" spans="1:7" ht="12.75">
      <c r="A1195" s="26" t="s">
        <v>86</v>
      </c>
      <c r="B1195" s="23">
        <v>3104511</v>
      </c>
      <c r="C1195" s="14">
        <v>1</v>
      </c>
      <c r="D1195" s="79"/>
      <c r="E1195" s="54"/>
      <c r="F1195" s="55"/>
      <c r="G1195" s="56"/>
    </row>
    <row r="1196" spans="1:7" ht="12.75">
      <c r="A1196" s="27" t="s">
        <v>1</v>
      </c>
      <c r="B1196" s="24">
        <v>769151</v>
      </c>
      <c r="C1196" s="10">
        <f>B1196/B1195</f>
        <v>0.24775270565960308</v>
      </c>
      <c r="D1196" s="24">
        <v>769151</v>
      </c>
      <c r="E1196" s="12">
        <f>D1196/D1196</f>
        <v>1</v>
      </c>
      <c r="F1196" s="17">
        <v>75644</v>
      </c>
      <c r="G1196" s="22">
        <f>F1196/F1197</f>
        <v>0.28201801479360533</v>
      </c>
    </row>
    <row r="1197" spans="1:7" ht="12.75">
      <c r="A1197" s="28" t="s">
        <v>2</v>
      </c>
      <c r="B1197" s="25">
        <v>268224</v>
      </c>
      <c r="C1197" s="11">
        <f>B1197/B1195</f>
        <v>0.08639814772761314</v>
      </c>
      <c r="D1197" s="17">
        <v>75644</v>
      </c>
      <c r="E1197" s="13">
        <f>D1197/D1196</f>
        <v>0.09834739862523743</v>
      </c>
      <c r="F1197" s="25">
        <v>268224</v>
      </c>
      <c r="G1197" s="22">
        <f>F1197/F1197</f>
        <v>1</v>
      </c>
    </row>
    <row r="1198" spans="1:7" ht="12.75">
      <c r="A1198" s="28" t="s">
        <v>16</v>
      </c>
      <c r="B1198" s="25">
        <v>274520</v>
      </c>
      <c r="C1198" s="11">
        <f>B1198/B1195</f>
        <v>0.08842616437822252</v>
      </c>
      <c r="D1198" s="185"/>
      <c r="E1198" s="186"/>
      <c r="F1198" s="86">
        <v>26359</v>
      </c>
      <c r="G1198" s="22">
        <f>F1198/F1197</f>
        <v>0.09827233953710332</v>
      </c>
    </row>
    <row r="1199" spans="1:7" ht="12.75">
      <c r="A1199" s="28" t="s">
        <v>3</v>
      </c>
      <c r="B1199" s="25">
        <v>82780</v>
      </c>
      <c r="C1199" s="11">
        <f>B1199/B1195</f>
        <v>0.026664424767700937</v>
      </c>
      <c r="D1199" s="185"/>
      <c r="E1199" s="186"/>
      <c r="F1199" s="34">
        <v>24071</v>
      </c>
      <c r="G1199" s="22">
        <f>F1199/F1197</f>
        <v>0.0897421558100692</v>
      </c>
    </row>
    <row r="1200" spans="1:7" ht="12.75">
      <c r="A1200" s="28" t="s">
        <v>4</v>
      </c>
      <c r="B1200" s="25">
        <v>20667</v>
      </c>
      <c r="C1200" s="11">
        <f>B1200/B1195</f>
        <v>0.006657087058155053</v>
      </c>
      <c r="D1200" s="17">
        <v>1857</v>
      </c>
      <c r="E1200" s="13">
        <f>D1200/D1196</f>
        <v>0.0024143503681331754</v>
      </c>
      <c r="F1200" s="34">
        <v>578</v>
      </c>
      <c r="G1200" s="22">
        <f>F1200/F1197</f>
        <v>0.0021549152946790744</v>
      </c>
    </row>
    <row r="1201" spans="3:6" ht="13.5" thickBot="1">
      <c r="C1201" s="5"/>
      <c r="D1201" s="6"/>
      <c r="F1201" s="73"/>
    </row>
    <row r="1202" spans="1:7" ht="13.5" thickBot="1">
      <c r="A1202" s="4" t="s">
        <v>5</v>
      </c>
      <c r="B1202" s="4"/>
      <c r="C1202" s="4"/>
      <c r="D1202" s="4"/>
      <c r="E1202" s="4"/>
      <c r="F1202" s="46"/>
      <c r="G1202" s="43"/>
    </row>
    <row r="1203" spans="1:7" ht="12.75">
      <c r="A1203" s="29" t="s">
        <v>6</v>
      </c>
      <c r="B1203" s="23">
        <v>2061552</v>
      </c>
      <c r="C1203" s="19">
        <f>B1203/B1195</f>
        <v>0.6640504736494733</v>
      </c>
      <c r="D1203" s="37">
        <v>554481</v>
      </c>
      <c r="E1203" s="21">
        <f>D1203/D1196</f>
        <v>0.7209000573359458</v>
      </c>
      <c r="F1203" s="33">
        <v>221135</v>
      </c>
      <c r="G1203" s="21">
        <f>F1203/F1197</f>
        <v>0.8244415115724171</v>
      </c>
    </row>
    <row r="1204" spans="1:7" ht="12.75">
      <c r="A1204" s="28" t="s">
        <v>7</v>
      </c>
      <c r="B1204" s="25">
        <v>336072</v>
      </c>
      <c r="C1204" s="20">
        <f>B1204/B1195</f>
        <v>0.10825279730044442</v>
      </c>
      <c r="D1204" s="32">
        <v>120124</v>
      </c>
      <c r="E1204" s="22">
        <f>D1204/D1196</f>
        <v>0.1561773955959233</v>
      </c>
      <c r="F1204" s="34">
        <v>40112</v>
      </c>
      <c r="G1204" s="22">
        <f>F1204/F1197</f>
        <v>0.14954664757814365</v>
      </c>
    </row>
    <row r="1205" spans="1:7" ht="12.75">
      <c r="A1205" s="28" t="s">
        <v>8</v>
      </c>
      <c r="B1205" s="25">
        <v>788875</v>
      </c>
      <c r="C1205" s="20">
        <f>B1205/B1195</f>
        <v>0.2541060411768552</v>
      </c>
      <c r="D1205" s="32">
        <v>188787</v>
      </c>
      <c r="E1205" s="22">
        <f>D1205/D1196</f>
        <v>0.24544855301494764</v>
      </c>
      <c r="F1205" s="34">
        <v>86571</v>
      </c>
      <c r="G1205" s="22">
        <f>F1205/F1197</f>
        <v>0.32275635289906945</v>
      </c>
    </row>
    <row r="1206" spans="1:7" ht="12.75">
      <c r="A1206" s="28" t="s">
        <v>9</v>
      </c>
      <c r="B1206" s="25">
        <v>891056</v>
      </c>
      <c r="C1206" s="20">
        <f>B1206/B1195</f>
        <v>0.28701975931153084</v>
      </c>
      <c r="D1206" s="32">
        <v>255850</v>
      </c>
      <c r="E1206" s="22">
        <f>D1206/D1196</f>
        <v>0.332639494715602</v>
      </c>
      <c r="F1206" s="34">
        <v>109132</v>
      </c>
      <c r="G1206" s="22">
        <f>F1206/F1197</f>
        <v>0.4068688857074684</v>
      </c>
    </row>
    <row r="1207" spans="1:7" ht="12.75">
      <c r="A1207" s="28" t="s">
        <v>10</v>
      </c>
      <c r="B1207" s="25">
        <v>150401</v>
      </c>
      <c r="C1207" s="20">
        <f>B1207/B1195</f>
        <v>0.04844595493460967</v>
      </c>
      <c r="D1207" s="32">
        <v>38993</v>
      </c>
      <c r="E1207" s="22">
        <f>D1207/D1196</f>
        <v>0.05069615719150076</v>
      </c>
      <c r="F1207" s="34">
        <v>13435</v>
      </c>
      <c r="G1207" s="22">
        <f>F1207/F1197</f>
        <v>0.050088731806251494</v>
      </c>
    </row>
    <row r="1208" spans="1:7" ht="12.75">
      <c r="A1208" s="28" t="s">
        <v>87</v>
      </c>
      <c r="B1208" s="25">
        <v>938301</v>
      </c>
      <c r="C1208" s="20">
        <f>B1208/B1195</f>
        <v>0.3022379369891104</v>
      </c>
      <c r="D1208" s="32">
        <v>239085</v>
      </c>
      <c r="E1208" s="22">
        <f>D1208/D1196</f>
        <v>0.3108427343915564</v>
      </c>
      <c r="F1208" s="34">
        <v>100897</v>
      </c>
      <c r="G1208" s="22">
        <f>F1208/F1197</f>
        <v>0.3761669350990217</v>
      </c>
    </row>
    <row r="1209" spans="3:6" ht="13.5" thickBot="1">
      <c r="C1209" s="5"/>
      <c r="D1209" s="6"/>
      <c r="F1209" s="73"/>
    </row>
    <row r="1210" spans="1:7" ht="13.5" thickBot="1">
      <c r="A1210" s="4" t="s">
        <v>11</v>
      </c>
      <c r="B1210" s="3"/>
      <c r="C1210" s="3"/>
      <c r="D1210" s="3"/>
      <c r="E1210" s="3"/>
      <c r="F1210" s="46"/>
      <c r="G1210" s="43"/>
    </row>
    <row r="1211" spans="1:7" ht="12.75">
      <c r="A1211" s="29" t="s">
        <v>79</v>
      </c>
      <c r="B1211" s="93">
        <v>1051259</v>
      </c>
      <c r="C1211" s="61"/>
      <c r="D1211" s="85">
        <v>321265</v>
      </c>
      <c r="E1211" s="61"/>
      <c r="F1211" s="85">
        <v>102946</v>
      </c>
      <c r="G1211" s="61"/>
    </row>
    <row r="1212" spans="1:7" ht="12.75">
      <c r="A1212" s="28" t="s">
        <v>80</v>
      </c>
      <c r="B1212" s="94">
        <v>1791218</v>
      </c>
      <c r="C1212" s="44"/>
      <c r="D1212" s="86">
        <v>477755</v>
      </c>
      <c r="E1212" s="44"/>
      <c r="F1212" s="86">
        <v>183553</v>
      </c>
      <c r="G1212" s="44"/>
    </row>
    <row r="1213" spans="1:7" ht="12.75">
      <c r="A1213" s="28" t="s">
        <v>81</v>
      </c>
      <c r="B1213" s="60"/>
      <c r="C1213" s="87">
        <v>0.59</v>
      </c>
      <c r="D1213" s="75"/>
      <c r="E1213" s="87">
        <v>0.67</v>
      </c>
      <c r="F1213" s="75"/>
      <c r="G1213" s="87">
        <v>0.56</v>
      </c>
    </row>
    <row r="1214" spans="1:7" ht="12.75">
      <c r="A1214" s="28" t="s">
        <v>82</v>
      </c>
      <c r="B1214" s="94">
        <v>1118937</v>
      </c>
      <c r="C1214" s="44"/>
      <c r="D1214" s="86">
        <v>360546</v>
      </c>
      <c r="E1214" s="44"/>
      <c r="F1214" s="86">
        <v>115238</v>
      </c>
      <c r="G1214" s="44"/>
    </row>
    <row r="1215" spans="1:7" ht="12.75">
      <c r="A1215" s="28" t="s">
        <v>83</v>
      </c>
      <c r="B1215" s="94">
        <v>1388935</v>
      </c>
      <c r="C1215" s="44"/>
      <c r="D1215" s="86">
        <v>433701</v>
      </c>
      <c r="E1215" s="44"/>
      <c r="F1215" s="86">
        <v>142443</v>
      </c>
      <c r="G1215" s="44"/>
    </row>
    <row r="1216" spans="1:7" ht="12.75">
      <c r="A1216" s="28" t="s">
        <v>84</v>
      </c>
      <c r="B1216" s="60"/>
      <c r="C1216" s="87">
        <v>0.81</v>
      </c>
      <c r="D1216" s="75"/>
      <c r="E1216" s="87">
        <v>0.83</v>
      </c>
      <c r="F1216" s="75"/>
      <c r="G1216" s="87">
        <v>0.81</v>
      </c>
    </row>
    <row r="1217" ht="12.75">
      <c r="A1217" s="119" t="s">
        <v>99</v>
      </c>
    </row>
    <row r="1218" spans="1:7" ht="12.75">
      <c r="A1218" s="196" t="s">
        <v>89</v>
      </c>
      <c r="B1218" s="196"/>
      <c r="C1218" s="196"/>
      <c r="D1218" s="196"/>
      <c r="E1218" s="196"/>
      <c r="F1218" s="197"/>
      <c r="G1218" s="197"/>
    </row>
    <row r="1219" spans="1:7" ht="12.75">
      <c r="A1219" s="198" t="s">
        <v>90</v>
      </c>
      <c r="B1219" s="198"/>
      <c r="C1219" s="198"/>
      <c r="D1219" s="198"/>
      <c r="E1219" s="198"/>
      <c r="F1219" s="197"/>
      <c r="G1219" s="197"/>
    </row>
    <row r="1220" spans="1:7" ht="13.5" thickBot="1">
      <c r="A1220" s="189" t="s">
        <v>59</v>
      </c>
      <c r="B1220" s="189"/>
      <c r="C1220" s="189"/>
      <c r="D1220" s="189"/>
      <c r="E1220" s="189"/>
      <c r="F1220" s="190"/>
      <c r="G1220" s="190"/>
    </row>
    <row r="1221" spans="2:7" ht="12.75">
      <c r="B1221" s="191" t="s">
        <v>14</v>
      </c>
      <c r="C1221" s="192"/>
      <c r="D1221" s="192" t="s">
        <v>15</v>
      </c>
      <c r="E1221" s="193"/>
      <c r="F1221" s="194" t="s">
        <v>76</v>
      </c>
      <c r="G1221" s="195"/>
    </row>
    <row r="1222" spans="2:7" ht="12.75">
      <c r="B1222" s="66"/>
      <c r="C1222" s="38"/>
      <c r="D1222" s="39"/>
      <c r="E1222" s="66"/>
      <c r="F1222" s="187" t="s">
        <v>77</v>
      </c>
      <c r="G1222" s="188"/>
    </row>
    <row r="1223" spans="2:7" ht="13.5" thickBot="1">
      <c r="B1223" s="91" t="s">
        <v>12</v>
      </c>
      <c r="C1223" s="7" t="s">
        <v>13</v>
      </c>
      <c r="D1223" s="8" t="s">
        <v>12</v>
      </c>
      <c r="E1223" s="1" t="s">
        <v>13</v>
      </c>
      <c r="F1223" s="40" t="s">
        <v>12</v>
      </c>
      <c r="G1223" s="42" t="s">
        <v>13</v>
      </c>
    </row>
    <row r="1224" spans="1:7" ht="13.5" thickBot="1">
      <c r="A1224" s="4" t="s">
        <v>0</v>
      </c>
      <c r="B1224" s="2"/>
      <c r="C1224" s="2"/>
      <c r="D1224" s="2"/>
      <c r="E1224" s="2"/>
      <c r="F1224" s="2"/>
      <c r="G1224" s="43"/>
    </row>
    <row r="1225" spans="1:7" ht="12.75">
      <c r="A1225" s="26" t="s">
        <v>86</v>
      </c>
      <c r="B1225" s="23">
        <v>511482</v>
      </c>
      <c r="C1225" s="14">
        <v>1</v>
      </c>
      <c r="D1225" s="79"/>
      <c r="E1225" s="54"/>
      <c r="F1225" s="55"/>
      <c r="G1225" s="56"/>
    </row>
    <row r="1226" spans="1:7" ht="12.75">
      <c r="A1226" s="27" t="s">
        <v>1</v>
      </c>
      <c r="B1226" s="24">
        <v>233126</v>
      </c>
      <c r="C1226" s="10">
        <f>B1226/B1225</f>
        <v>0.45578534532984544</v>
      </c>
      <c r="D1226" s="16">
        <v>233126</v>
      </c>
      <c r="E1226" s="12">
        <f>D1226/D1226</f>
        <v>1</v>
      </c>
      <c r="F1226" s="34">
        <v>22883</v>
      </c>
      <c r="G1226" s="22">
        <f>F1226/F1227</f>
        <v>0.4685682693095258</v>
      </c>
    </row>
    <row r="1227" spans="1:7" ht="12.75">
      <c r="A1227" s="28" t="s">
        <v>2</v>
      </c>
      <c r="B1227" s="25">
        <v>48836</v>
      </c>
      <c r="C1227" s="11">
        <f>B1227/B1225</f>
        <v>0.09547941081015558</v>
      </c>
      <c r="D1227" s="17">
        <v>22883</v>
      </c>
      <c r="E1227" s="13">
        <f>D1227/D1226</f>
        <v>0.09815721970093426</v>
      </c>
      <c r="F1227" s="34">
        <v>48836</v>
      </c>
      <c r="G1227" s="22">
        <f>F1227/F1227</f>
        <v>1</v>
      </c>
    </row>
    <row r="1228" spans="1:7" ht="12.75">
      <c r="A1228" s="28" t="s">
        <v>16</v>
      </c>
      <c r="B1228" s="25">
        <v>1</v>
      </c>
      <c r="C1228" s="11">
        <v>0</v>
      </c>
      <c r="D1228" s="185"/>
      <c r="E1228" s="186"/>
      <c r="F1228" s="86">
        <v>1</v>
      </c>
      <c r="G1228" s="22">
        <f>F1228/F1227</f>
        <v>2.047669751822426E-05</v>
      </c>
    </row>
    <row r="1229" spans="1:7" ht="12.75">
      <c r="A1229" s="28" t="s">
        <v>3</v>
      </c>
      <c r="B1229" s="25">
        <v>15507</v>
      </c>
      <c r="C1229" s="11">
        <f>B1229/B1225</f>
        <v>0.030317782443956973</v>
      </c>
      <c r="D1229" s="185"/>
      <c r="E1229" s="186"/>
      <c r="F1229" s="34">
        <v>7649</v>
      </c>
      <c r="G1229" s="22">
        <f>F1229/F1227</f>
        <v>0.15662625931689736</v>
      </c>
    </row>
    <row r="1230" spans="1:7" ht="12.75">
      <c r="A1230" s="28" t="s">
        <v>4</v>
      </c>
      <c r="B1230" s="25">
        <v>1307</v>
      </c>
      <c r="C1230" s="11">
        <f>B1230/B1225</f>
        <v>0.0025553196397918206</v>
      </c>
      <c r="D1230" s="17">
        <v>551</v>
      </c>
      <c r="E1230" s="13">
        <f>D1230/D1226</f>
        <v>0.0023635287355335743</v>
      </c>
      <c r="F1230" s="34">
        <v>84</v>
      </c>
      <c r="G1230" s="22">
        <f>F1230/F1227</f>
        <v>0.001720042591530838</v>
      </c>
    </row>
    <row r="1231" spans="3:6" ht="13.5" thickBot="1">
      <c r="C1231" s="5"/>
      <c r="D1231" s="6"/>
      <c r="F1231" s="73"/>
    </row>
    <row r="1232" spans="1:7" ht="13.5" thickBot="1">
      <c r="A1232" s="4" t="s">
        <v>5</v>
      </c>
      <c r="B1232" s="4"/>
      <c r="C1232" s="4"/>
      <c r="D1232" s="4"/>
      <c r="E1232" s="4"/>
      <c r="F1232" s="46"/>
      <c r="G1232" s="43"/>
    </row>
    <row r="1233" spans="1:7" ht="12.75">
      <c r="A1233" s="29" t="s">
        <v>6</v>
      </c>
      <c r="B1233" s="23">
        <v>271958</v>
      </c>
      <c r="C1233" s="19">
        <f>B1233/B1225</f>
        <v>0.5317059055841652</v>
      </c>
      <c r="D1233" s="37">
        <v>129708</v>
      </c>
      <c r="E1233" s="21">
        <f>D1233/D1226</f>
        <v>0.5563858171117765</v>
      </c>
      <c r="F1233" s="33">
        <v>38495</v>
      </c>
      <c r="G1233" s="21">
        <f>F1233/F1227</f>
        <v>0.7882504709640429</v>
      </c>
    </row>
    <row r="1234" spans="1:7" ht="12.75">
      <c r="A1234" s="28" t="s">
        <v>7</v>
      </c>
      <c r="B1234" s="25">
        <v>32370</v>
      </c>
      <c r="C1234" s="20">
        <f>B1234/B1225</f>
        <v>0.06328668457541028</v>
      </c>
      <c r="D1234" s="32">
        <v>18667</v>
      </c>
      <c r="E1234" s="22">
        <f>D1234/D1226</f>
        <v>0.08007257877714198</v>
      </c>
      <c r="F1234" s="34">
        <v>6298</v>
      </c>
      <c r="G1234" s="22">
        <f>F1234/F1227</f>
        <v>0.1289622409697764</v>
      </c>
    </row>
    <row r="1235" spans="1:7" ht="12.75">
      <c r="A1235" s="28" t="s">
        <v>8</v>
      </c>
      <c r="B1235" s="25">
        <v>66167</v>
      </c>
      <c r="C1235" s="20">
        <f>B1235/B1225</f>
        <v>0.1293633011523377</v>
      </c>
      <c r="D1235" s="32">
        <v>30251</v>
      </c>
      <c r="E1235" s="22">
        <f>D1235/D1226</f>
        <v>0.1297624460592126</v>
      </c>
      <c r="F1235" s="34">
        <v>12032</v>
      </c>
      <c r="G1235" s="22">
        <f>F1235/F1227</f>
        <v>0.2463756245392743</v>
      </c>
    </row>
    <row r="1236" spans="1:7" ht="12.75">
      <c r="A1236" s="28" t="s">
        <v>9</v>
      </c>
      <c r="B1236" s="25">
        <v>179897</v>
      </c>
      <c r="C1236" s="20">
        <f>B1236/B1225</f>
        <v>0.35171716697752803</v>
      </c>
      <c r="D1236" s="32">
        <v>84484</v>
      </c>
      <c r="E1236" s="22">
        <f>D1236/D1226</f>
        <v>0.3623963007129192</v>
      </c>
      <c r="F1236" s="34">
        <v>23976</v>
      </c>
      <c r="G1236" s="22">
        <f>F1236/F1227</f>
        <v>0.4909492996969449</v>
      </c>
    </row>
    <row r="1237" spans="1:7" ht="12.75">
      <c r="A1237" s="28" t="s">
        <v>10</v>
      </c>
      <c r="B1237" s="25">
        <v>2212</v>
      </c>
      <c r="C1237" s="20">
        <f>B1237/B1225</f>
        <v>0.004324687867803755</v>
      </c>
      <c r="D1237" s="32">
        <v>1269</v>
      </c>
      <c r="E1237" s="22">
        <f>D1237/D1226</f>
        <v>0.005443408285648104</v>
      </c>
      <c r="F1237" s="34">
        <v>515</v>
      </c>
      <c r="G1237" s="22">
        <f>F1237/F1227</f>
        <v>0.010545499221885494</v>
      </c>
    </row>
    <row r="1238" spans="1:7" ht="12.75">
      <c r="A1238" s="28" t="s">
        <v>87</v>
      </c>
      <c r="B1238" s="25">
        <v>47393</v>
      </c>
      <c r="C1238" s="20">
        <f>B1238/B1225</f>
        <v>0.09265819716040838</v>
      </c>
      <c r="D1238" s="32">
        <v>26883</v>
      </c>
      <c r="E1238" s="22">
        <f>D1238/D1226</f>
        <v>0.11531532304419069</v>
      </c>
      <c r="F1238" s="34">
        <v>7405</v>
      </c>
      <c r="G1238" s="22">
        <f>F1238/F1227</f>
        <v>0.15162994512245065</v>
      </c>
    </row>
    <row r="1239" spans="3:6" ht="13.5" thickBot="1">
      <c r="C1239" s="5"/>
      <c r="D1239" s="6"/>
      <c r="F1239" s="73"/>
    </row>
    <row r="1240" spans="1:7" ht="13.5" thickBot="1">
      <c r="A1240" s="4" t="s">
        <v>11</v>
      </c>
      <c r="B1240" s="3"/>
      <c r="C1240" s="3"/>
      <c r="D1240" s="3"/>
      <c r="E1240" s="3"/>
      <c r="F1240" s="46"/>
      <c r="G1240" s="43"/>
    </row>
    <row r="1241" spans="1:7" ht="12.75">
      <c r="A1241" s="29" t="s">
        <v>79</v>
      </c>
      <c r="B1241" s="93">
        <v>212053</v>
      </c>
      <c r="C1241" s="61"/>
      <c r="D1241" s="85">
        <v>125516</v>
      </c>
      <c r="E1241" s="61"/>
      <c r="F1241" s="85">
        <v>21248</v>
      </c>
      <c r="G1241" s="61"/>
    </row>
    <row r="1242" spans="1:7" ht="12.75">
      <c r="A1242" s="28" t="s">
        <v>80</v>
      </c>
      <c r="B1242" s="94">
        <v>319205</v>
      </c>
      <c r="C1242" s="44"/>
      <c r="D1242" s="86">
        <v>180762</v>
      </c>
      <c r="E1242" s="44"/>
      <c r="F1242" s="86">
        <v>34456</v>
      </c>
      <c r="G1242" s="44"/>
    </row>
    <row r="1243" spans="1:7" ht="12.75">
      <c r="A1243" s="28" t="s">
        <v>81</v>
      </c>
      <c r="B1243" s="60"/>
      <c r="C1243" s="87">
        <v>0.66</v>
      </c>
      <c r="D1243" s="75"/>
      <c r="E1243" s="87">
        <v>0.69</v>
      </c>
      <c r="F1243" s="75"/>
      <c r="G1243" s="87">
        <v>0.62</v>
      </c>
    </row>
    <row r="1244" spans="1:7" ht="12.75">
      <c r="A1244" s="28" t="s">
        <v>82</v>
      </c>
      <c r="B1244" s="94">
        <v>245954</v>
      </c>
      <c r="C1244" s="44"/>
      <c r="D1244" s="86">
        <v>123354</v>
      </c>
      <c r="E1244" s="44"/>
      <c r="F1244" s="86">
        <v>25434</v>
      </c>
      <c r="G1244" s="44"/>
    </row>
    <row r="1245" spans="1:7" ht="12.75">
      <c r="A1245" s="28" t="s">
        <v>83</v>
      </c>
      <c r="B1245" s="94">
        <v>297778</v>
      </c>
      <c r="C1245" s="44"/>
      <c r="D1245" s="86">
        <v>146908</v>
      </c>
      <c r="E1245" s="44"/>
      <c r="F1245" s="86">
        <v>30729</v>
      </c>
      <c r="G1245" s="44"/>
    </row>
    <row r="1246" spans="1:7" ht="12.75">
      <c r="A1246" s="28" t="s">
        <v>84</v>
      </c>
      <c r="B1246" s="60"/>
      <c r="C1246" s="87">
        <v>0.83</v>
      </c>
      <c r="D1246" s="75"/>
      <c r="E1246" s="87">
        <v>0.84</v>
      </c>
      <c r="F1246" s="75"/>
      <c r="G1246" s="87">
        <v>0.83</v>
      </c>
    </row>
    <row r="1247" ht="12.75">
      <c r="A1247" s="119" t="s">
        <v>91</v>
      </c>
    </row>
    <row r="1248" spans="1:7" ht="12.75">
      <c r="A1248" s="196" t="s">
        <v>89</v>
      </c>
      <c r="B1248" s="196"/>
      <c r="C1248" s="196"/>
      <c r="D1248" s="196"/>
      <c r="E1248" s="196"/>
      <c r="F1248" s="197"/>
      <c r="G1248" s="197"/>
    </row>
    <row r="1249" spans="1:7" ht="12.75">
      <c r="A1249" s="198" t="s">
        <v>90</v>
      </c>
      <c r="B1249" s="198"/>
      <c r="C1249" s="198"/>
      <c r="D1249" s="198"/>
      <c r="E1249" s="198"/>
      <c r="F1249" s="197"/>
      <c r="G1249" s="197"/>
    </row>
    <row r="1250" spans="1:7" ht="13.5" thickBot="1">
      <c r="A1250" s="189" t="s">
        <v>60</v>
      </c>
      <c r="B1250" s="189"/>
      <c r="C1250" s="189"/>
      <c r="D1250" s="189"/>
      <c r="E1250" s="189"/>
      <c r="F1250" s="190"/>
      <c r="G1250" s="190"/>
    </row>
    <row r="1251" spans="2:7" ht="12.75">
      <c r="B1251" s="191" t="s">
        <v>14</v>
      </c>
      <c r="C1251" s="192"/>
      <c r="D1251" s="192" t="s">
        <v>15</v>
      </c>
      <c r="E1251" s="193"/>
      <c r="F1251" s="194" t="s">
        <v>76</v>
      </c>
      <c r="G1251" s="195"/>
    </row>
    <row r="1252" spans="2:7" ht="12.75">
      <c r="B1252" s="66"/>
      <c r="C1252" s="38"/>
      <c r="D1252" s="39"/>
      <c r="E1252" s="66"/>
      <c r="F1252" s="187" t="s">
        <v>77</v>
      </c>
      <c r="G1252" s="188"/>
    </row>
    <row r="1253" spans="2:7" ht="13.5" thickBot="1">
      <c r="B1253" s="91" t="s">
        <v>12</v>
      </c>
      <c r="C1253" s="7" t="s">
        <v>13</v>
      </c>
      <c r="D1253" s="8" t="s">
        <v>12</v>
      </c>
      <c r="E1253" s="1" t="s">
        <v>13</v>
      </c>
      <c r="F1253" s="40" t="s">
        <v>12</v>
      </c>
      <c r="G1253" s="42" t="s">
        <v>13</v>
      </c>
    </row>
    <row r="1254" spans="1:7" ht="13.5" thickBot="1">
      <c r="A1254" s="4" t="s">
        <v>0</v>
      </c>
      <c r="B1254" s="2"/>
      <c r="C1254" s="2"/>
      <c r="D1254" s="2"/>
      <c r="E1254" s="2"/>
      <c r="F1254" s="2"/>
      <c r="G1254" s="43"/>
    </row>
    <row r="1255" spans="1:7" ht="12.75">
      <c r="A1255" s="26" t="s">
        <v>86</v>
      </c>
      <c r="B1255" s="23">
        <v>344799</v>
      </c>
      <c r="C1255" s="14">
        <v>1</v>
      </c>
      <c r="D1255" s="79"/>
      <c r="E1255" s="54"/>
      <c r="F1255" s="55"/>
      <c r="G1255" s="56"/>
    </row>
    <row r="1256" spans="1:7" ht="12.75">
      <c r="A1256" s="27" t="s">
        <v>1</v>
      </c>
      <c r="B1256" s="24">
        <v>152015</v>
      </c>
      <c r="C1256" s="10">
        <f>B1256/B1255</f>
        <v>0.4408800489560585</v>
      </c>
      <c r="D1256" s="24">
        <v>152015</v>
      </c>
      <c r="E1256" s="12">
        <f>D1256/D1256</f>
        <v>1</v>
      </c>
      <c r="F1256" s="34">
        <v>15115</v>
      </c>
      <c r="G1256" s="22">
        <f>F1256/F1257</f>
        <v>0.3653437107222276</v>
      </c>
    </row>
    <row r="1257" spans="1:7" ht="12.75">
      <c r="A1257" s="28" t="s">
        <v>2</v>
      </c>
      <c r="B1257" s="25">
        <v>41372</v>
      </c>
      <c r="C1257" s="11">
        <f>B1257/B1255</f>
        <v>0.11998874706713186</v>
      </c>
      <c r="D1257" s="17">
        <v>15115</v>
      </c>
      <c r="E1257" s="13">
        <f>D1257/D1256</f>
        <v>0.09943097720619676</v>
      </c>
      <c r="F1257" s="25">
        <v>41372</v>
      </c>
      <c r="G1257" s="22">
        <f>F1257/F1257</f>
        <v>1</v>
      </c>
    </row>
    <row r="1258" spans="1:7" ht="12.75">
      <c r="A1258" s="28" t="s">
        <v>16</v>
      </c>
      <c r="B1258" s="25">
        <v>701</v>
      </c>
      <c r="C1258" s="11">
        <f>B1258/B1255</f>
        <v>0.0020330685413820805</v>
      </c>
      <c r="D1258" s="185"/>
      <c r="E1258" s="186"/>
      <c r="F1258" s="86">
        <v>176</v>
      </c>
      <c r="G1258" s="22">
        <f>F1258/F1257</f>
        <v>0.004254084888330271</v>
      </c>
    </row>
    <row r="1259" spans="1:7" ht="12.75">
      <c r="A1259" s="28" t="s">
        <v>3</v>
      </c>
      <c r="B1259" s="25">
        <v>13547</v>
      </c>
      <c r="C1259" s="11">
        <f>B1259/B1255</f>
        <v>0.039289557104283945</v>
      </c>
      <c r="D1259" s="185"/>
      <c r="E1259" s="186"/>
      <c r="F1259" s="34">
        <v>4696</v>
      </c>
      <c r="G1259" s="22">
        <f>F1259/F1257</f>
        <v>0.1135067195204486</v>
      </c>
    </row>
    <row r="1260" spans="1:7" ht="12.75">
      <c r="A1260" s="28" t="s">
        <v>4</v>
      </c>
      <c r="B1260" s="25">
        <v>83</v>
      </c>
      <c r="C1260" s="11" t="s">
        <v>78</v>
      </c>
      <c r="D1260" s="17">
        <v>27</v>
      </c>
      <c r="E1260" s="13" t="s">
        <v>78</v>
      </c>
      <c r="F1260" s="34">
        <v>2</v>
      </c>
      <c r="G1260" s="22" t="s">
        <v>78</v>
      </c>
    </row>
    <row r="1261" spans="3:6" ht="13.5" thickBot="1">
      <c r="C1261" s="5"/>
      <c r="D1261" s="6"/>
      <c r="F1261" s="73"/>
    </row>
    <row r="1262" spans="1:7" ht="13.5" thickBot="1">
      <c r="A1262" s="4" t="s">
        <v>5</v>
      </c>
      <c r="B1262" s="4"/>
      <c r="C1262" s="4"/>
      <c r="D1262" s="4"/>
      <c r="E1262" s="4"/>
      <c r="F1262" s="46"/>
      <c r="G1262" s="43"/>
    </row>
    <row r="1263" spans="1:7" ht="12.75">
      <c r="A1263" s="29" t="s">
        <v>6</v>
      </c>
      <c r="B1263" s="23">
        <v>205883</v>
      </c>
      <c r="C1263" s="19">
        <f>B1263/B1255</f>
        <v>0.5971102004356161</v>
      </c>
      <c r="D1263" s="37">
        <v>77497</v>
      </c>
      <c r="E1263" s="21">
        <f>D1263/D1256</f>
        <v>0.509798375160346</v>
      </c>
      <c r="F1263" s="33">
        <v>32491</v>
      </c>
      <c r="G1263" s="21">
        <f>F1263/F1257</f>
        <v>0.7853379096973798</v>
      </c>
    </row>
    <row r="1264" spans="1:7" ht="12.75">
      <c r="A1264" s="28" t="s">
        <v>7</v>
      </c>
      <c r="B1264" s="25">
        <v>45045</v>
      </c>
      <c r="C1264" s="20">
        <f>B1264/B1255</f>
        <v>0.13064133016627077</v>
      </c>
      <c r="D1264" s="32">
        <v>17525</v>
      </c>
      <c r="E1264" s="22">
        <f>D1264/D1256</f>
        <v>0.11528467585435648</v>
      </c>
      <c r="F1264" s="34">
        <v>4635</v>
      </c>
      <c r="G1264" s="22">
        <f>F1264/F1257</f>
        <v>0.11203229237165233</v>
      </c>
    </row>
    <row r="1265" spans="1:7" ht="12.75">
      <c r="A1265" s="28" t="s">
        <v>8</v>
      </c>
      <c r="B1265" s="25">
        <v>18270</v>
      </c>
      <c r="C1265" s="20">
        <f>B1265/B1255</f>
        <v>0.052987392654851084</v>
      </c>
      <c r="D1265" s="32">
        <v>8316</v>
      </c>
      <c r="E1265" s="22">
        <f>D1265/D1256</f>
        <v>0.05470512778344242</v>
      </c>
      <c r="F1265" s="34">
        <v>3780</v>
      </c>
      <c r="G1265" s="22">
        <f>F1265/F1257</f>
        <v>0.09136614135163879</v>
      </c>
    </row>
    <row r="1266" spans="1:7" ht="12.75">
      <c r="A1266" s="28" t="s">
        <v>9</v>
      </c>
      <c r="B1266" s="25">
        <v>131128</v>
      </c>
      <c r="C1266" s="20">
        <f>B1266/B1255</f>
        <v>0.38030272709607627</v>
      </c>
      <c r="D1266" s="32">
        <v>40421</v>
      </c>
      <c r="E1266" s="22">
        <f>D1266/D1256</f>
        <v>0.26590139131006807</v>
      </c>
      <c r="F1266" s="34">
        <v>22994</v>
      </c>
      <c r="G1266" s="22">
        <f>F1266/F1257</f>
        <v>0.5557865222856038</v>
      </c>
    </row>
    <row r="1267" spans="1:7" ht="12.75">
      <c r="A1267" s="28" t="s">
        <v>10</v>
      </c>
      <c r="B1267" s="25">
        <v>5309</v>
      </c>
      <c r="C1267" s="20">
        <f>B1267/B1255</f>
        <v>0.015397376442507084</v>
      </c>
      <c r="D1267" s="32">
        <v>2426</v>
      </c>
      <c r="E1267" s="22">
        <f>D1267/D1256</f>
        <v>0.015958951419267835</v>
      </c>
      <c r="F1267" s="34">
        <v>817</v>
      </c>
      <c r="G1267" s="22">
        <f>F1267/F1257</f>
        <v>0.019747655419124044</v>
      </c>
    </row>
    <row r="1268" spans="1:7" ht="12.75">
      <c r="A1268" s="28" t="s">
        <v>87</v>
      </c>
      <c r="B1268" s="25">
        <v>111155</v>
      </c>
      <c r="C1268" s="20">
        <f>B1268/B1255</f>
        <v>0.3223762249890516</v>
      </c>
      <c r="D1268" s="32">
        <v>48361</v>
      </c>
      <c r="E1268" s="22">
        <f>D1268/D1256</f>
        <v>0.31813307897246984</v>
      </c>
      <c r="F1268" s="34">
        <v>17222</v>
      </c>
      <c r="G1268" s="22">
        <f>F1268/F1257</f>
        <v>0.4162718746978633</v>
      </c>
    </row>
    <row r="1269" spans="3:6" ht="13.5" thickBot="1">
      <c r="C1269" s="5"/>
      <c r="D1269" s="6"/>
      <c r="F1269" s="73"/>
    </row>
    <row r="1270" spans="1:7" ht="13.5" thickBot="1">
      <c r="A1270" s="4" t="s">
        <v>11</v>
      </c>
      <c r="B1270" s="3"/>
      <c r="C1270" s="3"/>
      <c r="D1270" s="3"/>
      <c r="E1270" s="3"/>
      <c r="F1270" s="46"/>
      <c r="G1270" s="43"/>
    </row>
    <row r="1271" spans="1:7" ht="12.75">
      <c r="A1271" s="29" t="s">
        <v>79</v>
      </c>
      <c r="B1271" s="93">
        <v>135938</v>
      </c>
      <c r="C1271" s="61"/>
      <c r="D1271" s="85">
        <v>49411</v>
      </c>
      <c r="E1271" s="61"/>
      <c r="F1271" s="85">
        <v>16684</v>
      </c>
      <c r="G1271" s="61"/>
    </row>
    <row r="1272" spans="1:7" ht="12.75">
      <c r="A1272" s="28" t="s">
        <v>80</v>
      </c>
      <c r="B1272" s="94">
        <v>201042</v>
      </c>
      <c r="C1272" s="44"/>
      <c r="D1272" s="86">
        <v>68896</v>
      </c>
      <c r="E1272" s="44"/>
      <c r="F1272" s="86">
        <v>25130</v>
      </c>
      <c r="G1272" s="44"/>
    </row>
    <row r="1273" spans="1:7" ht="12.75">
      <c r="A1273" s="28" t="s">
        <v>81</v>
      </c>
      <c r="B1273" s="60"/>
      <c r="C1273" s="87">
        <v>0.68</v>
      </c>
      <c r="D1273" s="75"/>
      <c r="E1273" s="87">
        <v>0.72</v>
      </c>
      <c r="F1273" s="75"/>
      <c r="G1273" s="87">
        <v>0.66</v>
      </c>
    </row>
    <row r="1274" spans="1:7" ht="12.75">
      <c r="A1274" s="28" t="s">
        <v>82</v>
      </c>
      <c r="B1274" s="94">
        <v>190038</v>
      </c>
      <c r="C1274" s="44"/>
      <c r="D1274" s="86">
        <v>64254</v>
      </c>
      <c r="E1274" s="44"/>
      <c r="F1274" s="86">
        <v>23545</v>
      </c>
      <c r="G1274" s="44"/>
    </row>
    <row r="1275" spans="1:7" ht="12.75">
      <c r="A1275" s="28" t="s">
        <v>83</v>
      </c>
      <c r="B1275" s="94">
        <v>231981</v>
      </c>
      <c r="C1275" s="44"/>
      <c r="D1275" s="86">
        <v>74115</v>
      </c>
      <c r="E1275" s="44"/>
      <c r="F1275" s="86">
        <v>28391</v>
      </c>
      <c r="G1275" s="44"/>
    </row>
    <row r="1276" spans="1:7" ht="12.75">
      <c r="A1276" s="28" t="s">
        <v>84</v>
      </c>
      <c r="B1276" s="60"/>
      <c r="C1276" s="87">
        <v>0.82</v>
      </c>
      <c r="D1276" s="75"/>
      <c r="E1276" s="87">
        <v>0.87</v>
      </c>
      <c r="F1276" s="75"/>
      <c r="G1276" s="87">
        <v>0.83</v>
      </c>
    </row>
    <row r="1277" ht="12.75">
      <c r="A1277" s="119" t="s">
        <v>91</v>
      </c>
    </row>
    <row r="1278" spans="1:7" ht="12.75">
      <c r="A1278" s="196" t="s">
        <v>89</v>
      </c>
      <c r="B1278" s="196"/>
      <c r="C1278" s="196"/>
      <c r="D1278" s="196"/>
      <c r="E1278" s="196"/>
      <c r="F1278" s="197"/>
      <c r="G1278" s="197"/>
    </row>
    <row r="1279" spans="1:7" ht="12.75">
      <c r="A1279" s="198" t="s">
        <v>90</v>
      </c>
      <c r="B1279" s="198"/>
      <c r="C1279" s="198"/>
      <c r="D1279" s="198"/>
      <c r="E1279" s="198"/>
      <c r="F1279" s="197"/>
      <c r="G1279" s="197"/>
    </row>
    <row r="1280" spans="1:7" ht="13.5" thickBot="1">
      <c r="A1280" s="189" t="s">
        <v>61</v>
      </c>
      <c r="B1280" s="189"/>
      <c r="C1280" s="189"/>
      <c r="D1280" s="189"/>
      <c r="E1280" s="189"/>
      <c r="F1280" s="190"/>
      <c r="G1280" s="190"/>
    </row>
    <row r="1281" spans="2:7" ht="12.75">
      <c r="B1281" s="191" t="s">
        <v>14</v>
      </c>
      <c r="C1281" s="192"/>
      <c r="D1281" s="192" t="s">
        <v>15</v>
      </c>
      <c r="E1281" s="193"/>
      <c r="F1281" s="194" t="s">
        <v>76</v>
      </c>
      <c r="G1281" s="195"/>
    </row>
    <row r="1282" spans="2:7" ht="12.75">
      <c r="B1282" s="66"/>
      <c r="C1282" s="38"/>
      <c r="D1282" s="39"/>
      <c r="E1282" s="66"/>
      <c r="F1282" s="187" t="s">
        <v>77</v>
      </c>
      <c r="G1282" s="188"/>
    </row>
    <row r="1283" spans="2:7" ht="13.5" thickBot="1">
      <c r="B1283" s="91" t="s">
        <v>12</v>
      </c>
      <c r="C1283" s="7" t="s">
        <v>13</v>
      </c>
      <c r="D1283" s="8" t="s">
        <v>12</v>
      </c>
      <c r="E1283" s="1" t="s">
        <v>13</v>
      </c>
      <c r="F1283" s="40" t="s">
        <v>12</v>
      </c>
      <c r="G1283" s="42" t="s">
        <v>13</v>
      </c>
    </row>
    <row r="1284" spans="1:7" ht="13.5" thickBot="1">
      <c r="A1284" s="4" t="s">
        <v>0</v>
      </c>
      <c r="B1284" s="2"/>
      <c r="C1284" s="2"/>
      <c r="D1284" s="2"/>
      <c r="E1284" s="2"/>
      <c r="F1284" s="2"/>
      <c r="G1284" s="43"/>
    </row>
    <row r="1285" spans="1:7" ht="12.75">
      <c r="A1285" s="26" t="s">
        <v>86</v>
      </c>
      <c r="B1285" s="23">
        <v>206286</v>
      </c>
      <c r="C1285" s="14">
        <v>1</v>
      </c>
      <c r="D1285" s="79"/>
      <c r="E1285" s="54"/>
      <c r="F1285" s="55"/>
      <c r="G1285" s="56"/>
    </row>
    <row r="1286" spans="1:7" ht="12.75">
      <c r="A1286" s="27" t="s">
        <v>1</v>
      </c>
      <c r="B1286" s="24">
        <v>28623</v>
      </c>
      <c r="C1286" s="10">
        <f>B1286/B1285</f>
        <v>0.13875396294464967</v>
      </c>
      <c r="D1286" s="16">
        <v>28623</v>
      </c>
      <c r="E1286" s="12">
        <f>D1286/D1286</f>
        <v>1</v>
      </c>
      <c r="F1286" s="34">
        <v>2962</v>
      </c>
      <c r="G1286" s="22">
        <f>F1286/F1287</f>
        <v>0.18808737617475235</v>
      </c>
    </row>
    <row r="1287" spans="1:7" ht="12.75">
      <c r="A1287" s="28" t="s">
        <v>2</v>
      </c>
      <c r="B1287" s="25">
        <v>15748</v>
      </c>
      <c r="C1287" s="11">
        <f>B1287/B1285</f>
        <v>0.07634061448668354</v>
      </c>
      <c r="D1287" s="17">
        <v>2962</v>
      </c>
      <c r="E1287" s="13">
        <f>D1287/D1286</f>
        <v>0.10348321280089438</v>
      </c>
      <c r="F1287" s="34">
        <v>15748</v>
      </c>
      <c r="G1287" s="22">
        <f>F1287/F1287</f>
        <v>1</v>
      </c>
    </row>
    <row r="1288" spans="1:7" ht="12.75">
      <c r="A1288" s="28" t="s">
        <v>16</v>
      </c>
      <c r="B1288" s="25">
        <v>772</v>
      </c>
      <c r="C1288" s="11">
        <f>B1288/B1285</f>
        <v>0.0037423770881203767</v>
      </c>
      <c r="D1288" s="185"/>
      <c r="E1288" s="186"/>
      <c r="F1288" s="86">
        <v>52</v>
      </c>
      <c r="G1288" s="22">
        <f>F1288/F1287</f>
        <v>0.003302006604013208</v>
      </c>
    </row>
    <row r="1289" spans="1:7" ht="12.75">
      <c r="A1289" s="28" t="s">
        <v>3</v>
      </c>
      <c r="B1289" s="25">
        <v>3782</v>
      </c>
      <c r="C1289" s="11">
        <f>B1289/B1285</f>
        <v>0.0183337696208177</v>
      </c>
      <c r="D1289" s="185"/>
      <c r="E1289" s="186"/>
      <c r="F1289" s="34">
        <v>1509</v>
      </c>
      <c r="G1289" s="22">
        <f>F1289/F1287</f>
        <v>0.09582169164338329</v>
      </c>
    </row>
    <row r="1290" spans="1:7" ht="12.75">
      <c r="A1290" s="28" t="s">
        <v>4</v>
      </c>
      <c r="B1290" s="25">
        <v>2815</v>
      </c>
      <c r="C1290" s="11">
        <f>B1290/B1285</f>
        <v>0.013646102983236865</v>
      </c>
      <c r="D1290" s="17">
        <v>227</v>
      </c>
      <c r="E1290" s="13">
        <f>D1290/D1286</f>
        <v>0.007930685113370367</v>
      </c>
      <c r="F1290" s="34">
        <v>169</v>
      </c>
      <c r="G1290" s="22">
        <f>F1290/F1287</f>
        <v>0.010731521463042926</v>
      </c>
    </row>
    <row r="1291" spans="3:6" ht="13.5" thickBot="1">
      <c r="C1291" s="5"/>
      <c r="D1291" s="6"/>
      <c r="F1291" s="73"/>
    </row>
    <row r="1292" spans="1:7" ht="13.5" thickBot="1">
      <c r="A1292" s="4" t="s">
        <v>5</v>
      </c>
      <c r="B1292" s="4"/>
      <c r="C1292" s="4"/>
      <c r="D1292" s="4"/>
      <c r="E1292" s="4"/>
      <c r="F1292" s="46"/>
      <c r="G1292" s="43"/>
    </row>
    <row r="1293" spans="1:7" ht="12.75">
      <c r="A1293" s="29" t="s">
        <v>6</v>
      </c>
      <c r="B1293" s="23">
        <v>206085</v>
      </c>
      <c r="C1293" s="19">
        <f>B1293/B1285</f>
        <v>0.9990256246182484</v>
      </c>
      <c r="D1293" s="37">
        <v>28607</v>
      </c>
      <c r="E1293" s="21">
        <f>D1293/D1286</f>
        <v>0.9994410089787933</v>
      </c>
      <c r="F1293" s="33">
        <v>15737</v>
      </c>
      <c r="G1293" s="21">
        <f>F1293/F1287</f>
        <v>0.9993014986029972</v>
      </c>
    </row>
    <row r="1294" spans="1:7" ht="12.75">
      <c r="A1294" s="28" t="s">
        <v>7</v>
      </c>
      <c r="B1294" s="25">
        <v>38746</v>
      </c>
      <c r="C1294" s="20">
        <f>B1294/B1285</f>
        <v>0.18782660965843537</v>
      </c>
      <c r="D1294" s="32">
        <v>8213</v>
      </c>
      <c r="E1294" s="22">
        <f>D1294/D1286</f>
        <v>0.2869370785731754</v>
      </c>
      <c r="F1294" s="34">
        <v>2580</v>
      </c>
      <c r="G1294" s="22">
        <f>F1294/F1287</f>
        <v>0.16383032766065533</v>
      </c>
    </row>
    <row r="1295" spans="1:7" ht="12.75">
      <c r="A1295" s="28" t="s">
        <v>8</v>
      </c>
      <c r="B1295" s="25">
        <v>8439</v>
      </c>
      <c r="C1295" s="20">
        <f>B1295/B1285</f>
        <v>0.040909223117419506</v>
      </c>
      <c r="D1295" s="32">
        <v>2353</v>
      </c>
      <c r="E1295" s="22">
        <f>D1295/D1286</f>
        <v>0.08220661705621353</v>
      </c>
      <c r="F1295" s="34">
        <v>2174</v>
      </c>
      <c r="G1295" s="22">
        <f>F1295/F1287</f>
        <v>0.1380492760985522</v>
      </c>
    </row>
    <row r="1296" spans="1:7" ht="12.75">
      <c r="A1296" s="28" t="s">
        <v>9</v>
      </c>
      <c r="B1296" s="25">
        <v>180092</v>
      </c>
      <c r="C1296" s="20">
        <f>B1296/B1285</f>
        <v>0.873020951494527</v>
      </c>
      <c r="D1296" s="32">
        <v>21689</v>
      </c>
      <c r="E1296" s="22">
        <f>D1296/D1286</f>
        <v>0.7577472661845369</v>
      </c>
      <c r="F1296" s="34">
        <v>13917</v>
      </c>
      <c r="G1296" s="22">
        <f>F1296/F1287</f>
        <v>0.8837312674625349</v>
      </c>
    </row>
    <row r="1297" spans="1:7" ht="12.75">
      <c r="A1297" s="28" t="s">
        <v>10</v>
      </c>
      <c r="B1297" s="25">
        <v>0</v>
      </c>
      <c r="C1297" s="20">
        <f>B1297/B1285</f>
        <v>0</v>
      </c>
      <c r="D1297" s="32">
        <v>0</v>
      </c>
      <c r="E1297" s="22">
        <f>D1297/D1286</f>
        <v>0</v>
      </c>
      <c r="F1297" s="34">
        <v>0</v>
      </c>
      <c r="G1297" s="22">
        <f>F1297/F1287</f>
        <v>0</v>
      </c>
    </row>
    <row r="1298" spans="1:7" ht="12.75">
      <c r="A1298" s="28" t="s">
        <v>87</v>
      </c>
      <c r="B1298" s="25">
        <v>7428</v>
      </c>
      <c r="C1298" s="20">
        <f>B1298/B1285</f>
        <v>0.03600826037637067</v>
      </c>
      <c r="D1298" s="32">
        <v>2049</v>
      </c>
      <c r="E1298" s="22">
        <f>D1298/D1286</f>
        <v>0.07158578765328581</v>
      </c>
      <c r="F1298" s="34">
        <v>1840</v>
      </c>
      <c r="G1298" s="22">
        <f>F1298/F1287</f>
        <v>0.11684023368046736</v>
      </c>
    </row>
    <row r="1299" spans="3:6" ht="13.5" thickBot="1">
      <c r="C1299" s="5"/>
      <c r="D1299" s="6"/>
      <c r="F1299" s="73"/>
    </row>
    <row r="1300" spans="1:7" ht="13.5" thickBot="1">
      <c r="A1300" s="4" t="s">
        <v>11</v>
      </c>
      <c r="B1300" s="3"/>
      <c r="C1300" s="3"/>
      <c r="D1300" s="3"/>
      <c r="E1300" s="3"/>
      <c r="F1300" s="46"/>
      <c r="G1300" s="43"/>
    </row>
    <row r="1301" spans="1:7" ht="12.75">
      <c r="A1301" s="29" t="s">
        <v>79</v>
      </c>
      <c r="B1301" s="93">
        <v>82700</v>
      </c>
      <c r="C1301" s="61"/>
      <c r="D1301" s="85">
        <v>13117</v>
      </c>
      <c r="E1301" s="61"/>
      <c r="F1301" s="85">
        <v>5451</v>
      </c>
      <c r="G1301" s="61"/>
    </row>
    <row r="1302" spans="1:7" ht="12.75">
      <c r="A1302" s="28" t="s">
        <v>80</v>
      </c>
      <c r="B1302" s="94">
        <v>113019</v>
      </c>
      <c r="C1302" s="44"/>
      <c r="D1302" s="86">
        <v>19921</v>
      </c>
      <c r="E1302" s="44"/>
      <c r="F1302" s="86">
        <v>8059</v>
      </c>
      <c r="G1302" s="44"/>
    </row>
    <row r="1303" spans="1:7" ht="12.75">
      <c r="A1303" s="28" t="s">
        <v>81</v>
      </c>
      <c r="B1303" s="60"/>
      <c r="C1303" s="87">
        <v>0.73</v>
      </c>
      <c r="D1303" s="75"/>
      <c r="E1303" s="87">
        <v>0.66</v>
      </c>
      <c r="F1303" s="75"/>
      <c r="G1303" s="87">
        <v>0.68</v>
      </c>
    </row>
    <row r="1304" spans="1:7" ht="12.75">
      <c r="A1304" s="28" t="s">
        <v>82</v>
      </c>
      <c r="B1304" s="94">
        <v>120336</v>
      </c>
      <c r="C1304" s="44"/>
      <c r="D1304" s="86">
        <v>20169</v>
      </c>
      <c r="E1304" s="44"/>
      <c r="F1304" s="86">
        <v>8467</v>
      </c>
      <c r="G1304" s="44"/>
    </row>
    <row r="1305" spans="1:7" ht="12.75">
      <c r="A1305" s="28" t="s">
        <v>83</v>
      </c>
      <c r="B1305" s="94">
        <v>144286</v>
      </c>
      <c r="C1305" s="44"/>
      <c r="D1305" s="86">
        <v>23511</v>
      </c>
      <c r="E1305" s="44"/>
      <c r="F1305" s="86">
        <v>10203</v>
      </c>
      <c r="G1305" s="44"/>
    </row>
    <row r="1306" spans="1:7" ht="12.75">
      <c r="A1306" s="28" t="s">
        <v>84</v>
      </c>
      <c r="B1306" s="60"/>
      <c r="C1306" s="87">
        <v>0.83</v>
      </c>
      <c r="D1306" s="75"/>
      <c r="E1306" s="87">
        <v>0.86</v>
      </c>
      <c r="F1306" s="75"/>
      <c r="G1306" s="87">
        <v>0.83</v>
      </c>
    </row>
    <row r="1307" ht="12.75">
      <c r="A1307" s="119" t="s">
        <v>91</v>
      </c>
    </row>
    <row r="1308" spans="1:7" ht="12.75">
      <c r="A1308" s="196" t="s">
        <v>89</v>
      </c>
      <c r="B1308" s="196"/>
      <c r="C1308" s="196"/>
      <c r="D1308" s="196"/>
      <c r="E1308" s="196"/>
      <c r="F1308" s="197"/>
      <c r="G1308" s="197"/>
    </row>
    <row r="1309" spans="1:7" ht="12.75">
      <c r="A1309" s="198" t="s">
        <v>90</v>
      </c>
      <c r="B1309" s="198"/>
      <c r="C1309" s="198"/>
      <c r="D1309" s="198"/>
      <c r="E1309" s="198"/>
      <c r="F1309" s="197"/>
      <c r="G1309" s="197"/>
    </row>
    <row r="1310" spans="1:7" ht="13.5" thickBot="1">
      <c r="A1310" s="189" t="s">
        <v>62</v>
      </c>
      <c r="B1310" s="189"/>
      <c r="C1310" s="189"/>
      <c r="D1310" s="189"/>
      <c r="E1310" s="189"/>
      <c r="F1310" s="190"/>
      <c r="G1310" s="190"/>
    </row>
    <row r="1311" spans="2:7" ht="12.75">
      <c r="B1311" s="191" t="s">
        <v>14</v>
      </c>
      <c r="C1311" s="192"/>
      <c r="D1311" s="192" t="s">
        <v>15</v>
      </c>
      <c r="E1311" s="193"/>
      <c r="F1311" s="194" t="s">
        <v>76</v>
      </c>
      <c r="G1311" s="195"/>
    </row>
    <row r="1312" spans="2:7" ht="12.75">
      <c r="B1312" s="66"/>
      <c r="C1312" s="38"/>
      <c r="D1312" s="39"/>
      <c r="E1312" s="66"/>
      <c r="F1312" s="187" t="s">
        <v>77</v>
      </c>
      <c r="G1312" s="188"/>
    </row>
    <row r="1313" spans="2:7" ht="13.5" thickBot="1">
      <c r="B1313" s="91" t="s">
        <v>12</v>
      </c>
      <c r="C1313" s="7" t="s">
        <v>13</v>
      </c>
      <c r="D1313" s="8" t="s">
        <v>12</v>
      </c>
      <c r="E1313" s="1" t="s">
        <v>13</v>
      </c>
      <c r="F1313" s="40" t="s">
        <v>12</v>
      </c>
      <c r="G1313" s="42" t="s">
        <v>13</v>
      </c>
    </row>
    <row r="1314" spans="1:7" ht="13.5" thickBot="1">
      <c r="A1314" s="4" t="s">
        <v>0</v>
      </c>
      <c r="B1314" s="2"/>
      <c r="C1314" s="2"/>
      <c r="D1314" s="2"/>
      <c r="E1314" s="2"/>
      <c r="F1314" s="2"/>
      <c r="G1314" s="43"/>
    </row>
    <row r="1315" spans="1:7" ht="12.75">
      <c r="A1315" s="26" t="s">
        <v>86</v>
      </c>
      <c r="B1315" s="23">
        <v>87876</v>
      </c>
      <c r="C1315" s="14">
        <v>1</v>
      </c>
      <c r="D1315" s="79"/>
      <c r="E1315" s="54"/>
      <c r="F1315" s="55"/>
      <c r="G1315" s="56"/>
    </row>
    <row r="1316" spans="1:7" ht="12.75">
      <c r="A1316" s="27" t="s">
        <v>1</v>
      </c>
      <c r="B1316" s="24">
        <v>34350</v>
      </c>
      <c r="C1316" s="10">
        <f>B1316/B1315</f>
        <v>0.39089171104738496</v>
      </c>
      <c r="D1316" s="24">
        <v>34350</v>
      </c>
      <c r="E1316" s="12">
        <f>D1316/D1316</f>
        <v>1</v>
      </c>
      <c r="F1316" s="34">
        <v>4166</v>
      </c>
      <c r="G1316" s="22">
        <f>F1316/F1317</f>
        <v>0.4394051260415568</v>
      </c>
    </row>
    <row r="1317" spans="1:7" ht="12.75">
      <c r="A1317" s="28" t="s">
        <v>2</v>
      </c>
      <c r="B1317" s="25">
        <v>9481</v>
      </c>
      <c r="C1317" s="11">
        <f>B1317/B1315</f>
        <v>0.10789066411762029</v>
      </c>
      <c r="D1317" s="17">
        <v>4166</v>
      </c>
      <c r="E1317" s="13">
        <f>D1317/D1316</f>
        <v>0.12128093158660844</v>
      </c>
      <c r="F1317" s="34">
        <v>9481</v>
      </c>
      <c r="G1317" s="22">
        <f>F1317/F1317</f>
        <v>1</v>
      </c>
    </row>
    <row r="1318" spans="1:7" ht="12.75">
      <c r="A1318" s="28" t="s">
        <v>16</v>
      </c>
      <c r="B1318" s="25">
        <v>15237</v>
      </c>
      <c r="C1318" s="11">
        <f>B1318/B1315</f>
        <v>0.17339205243752562</v>
      </c>
      <c r="D1318" s="185"/>
      <c r="E1318" s="186"/>
      <c r="F1318" s="86">
        <v>1911</v>
      </c>
      <c r="G1318" s="22">
        <f>F1318/F1317</f>
        <v>0.20156101677038288</v>
      </c>
    </row>
    <row r="1319" spans="1:7" ht="12.75">
      <c r="A1319" s="28" t="s">
        <v>3</v>
      </c>
      <c r="B1319" s="25">
        <v>3537</v>
      </c>
      <c r="C1319" s="11">
        <f>B1319/B1315</f>
        <v>0.04024989758295781</v>
      </c>
      <c r="D1319" s="185"/>
      <c r="E1319" s="186"/>
      <c r="F1319" s="34">
        <v>825</v>
      </c>
      <c r="G1319" s="22">
        <f>F1319/F1317</f>
        <v>0.08701613753823437</v>
      </c>
    </row>
    <row r="1320" spans="1:7" ht="12.75">
      <c r="A1320" s="28" t="s">
        <v>4</v>
      </c>
      <c r="B1320" s="25">
        <v>132</v>
      </c>
      <c r="C1320" s="11">
        <f>B1320/B1315</f>
        <v>0.0015021166188720469</v>
      </c>
      <c r="D1320" s="17">
        <v>31</v>
      </c>
      <c r="E1320" s="13">
        <f>D1320/D1316</f>
        <v>0.0009024745269286754</v>
      </c>
      <c r="F1320" s="34">
        <v>4</v>
      </c>
      <c r="G1320" s="22">
        <f>F1320/F1317</f>
        <v>0.00042189642442780296</v>
      </c>
    </row>
    <row r="1321" spans="3:6" ht="13.5" thickBot="1">
      <c r="C1321" s="5"/>
      <c r="D1321" s="6"/>
      <c r="F1321" s="73"/>
    </row>
    <row r="1322" spans="1:7" ht="13.5" thickBot="1">
      <c r="A1322" s="4" t="s">
        <v>5</v>
      </c>
      <c r="B1322" s="4"/>
      <c r="C1322" s="4"/>
      <c r="D1322" s="4"/>
      <c r="E1322" s="4"/>
      <c r="F1322" s="46"/>
      <c r="G1322" s="43"/>
    </row>
    <row r="1323" spans="1:7" ht="12.75">
      <c r="A1323" s="29" t="s">
        <v>6</v>
      </c>
      <c r="B1323" s="23">
        <v>86021</v>
      </c>
      <c r="C1323" s="19">
        <f>B1323/B1315</f>
        <v>0.9788907096363058</v>
      </c>
      <c r="D1323" s="37">
        <v>33320</v>
      </c>
      <c r="E1323" s="21">
        <f>D1323/D1316</f>
        <v>0.9700145560407569</v>
      </c>
      <c r="F1323" s="33">
        <v>9298</v>
      </c>
      <c r="G1323" s="21">
        <f>F1323/F1317</f>
        <v>0.980698238582428</v>
      </c>
    </row>
    <row r="1324" spans="1:7" ht="12.75">
      <c r="A1324" s="28" t="s">
        <v>7</v>
      </c>
      <c r="B1324" s="25">
        <v>16549</v>
      </c>
      <c r="C1324" s="20">
        <f>B1324/B1315</f>
        <v>0.18832218125540534</v>
      </c>
      <c r="D1324" s="32">
        <v>6231</v>
      </c>
      <c r="E1324" s="22">
        <f>D1324/D1316</f>
        <v>0.18139737991266375</v>
      </c>
      <c r="F1324" s="34">
        <v>2451</v>
      </c>
      <c r="G1324" s="22">
        <f>F1324/F1317</f>
        <v>0.25851703406813625</v>
      </c>
    </row>
    <row r="1325" spans="1:7" ht="12.75">
      <c r="A1325" s="28" t="s">
        <v>8</v>
      </c>
      <c r="B1325" s="25">
        <v>19327</v>
      </c>
      <c r="C1325" s="20">
        <f>B1325/B1315</f>
        <v>0.21993490827984888</v>
      </c>
      <c r="D1325" s="32">
        <v>6030</v>
      </c>
      <c r="E1325" s="22">
        <f>D1325/D1316</f>
        <v>0.17554585152838428</v>
      </c>
      <c r="F1325" s="34">
        <v>1989</v>
      </c>
      <c r="G1325" s="22">
        <f>F1325/F1317</f>
        <v>0.20978799704672502</v>
      </c>
    </row>
    <row r="1326" spans="1:7" ht="12.75">
      <c r="A1326" s="28" t="s">
        <v>9</v>
      </c>
      <c r="B1326" s="25">
        <v>38548</v>
      </c>
      <c r="C1326" s="20">
        <f>B1326/B1315</f>
        <v>0.4386635713960581</v>
      </c>
      <c r="D1326" s="32">
        <v>10713</v>
      </c>
      <c r="E1326" s="22">
        <f>D1326/D1316</f>
        <v>0.3118777292576419</v>
      </c>
      <c r="F1326" s="34">
        <v>3768</v>
      </c>
      <c r="G1326" s="22">
        <f>F1326/F1317</f>
        <v>0.3974264318109904</v>
      </c>
    </row>
    <row r="1327" spans="1:7" ht="12.75">
      <c r="A1327" s="28" t="s">
        <v>10</v>
      </c>
      <c r="B1327" s="25">
        <v>3612</v>
      </c>
      <c r="C1327" s="20">
        <f>B1327/B1315</f>
        <v>0.04110337293458965</v>
      </c>
      <c r="D1327" s="32">
        <v>2176</v>
      </c>
      <c r="E1327" s="22">
        <f>D1327/D1316</f>
        <v>0.06334788937409025</v>
      </c>
      <c r="F1327" s="34">
        <v>439</v>
      </c>
      <c r="G1327" s="22">
        <f>F1327/F1317</f>
        <v>0.046303132580951374</v>
      </c>
    </row>
    <row r="1328" spans="1:7" ht="12.75">
      <c r="A1328" s="28" t="s">
        <v>87</v>
      </c>
      <c r="B1328" s="25">
        <v>80054</v>
      </c>
      <c r="C1328" s="20">
        <f>B1328/B1315</f>
        <v>0.9109882106604761</v>
      </c>
      <c r="D1328" s="32">
        <v>31464</v>
      </c>
      <c r="E1328" s="22">
        <f>D1328/D1316</f>
        <v>0.9159825327510916</v>
      </c>
      <c r="F1328" s="34">
        <v>8354</v>
      </c>
      <c r="G1328" s="22">
        <f>F1328/F1317</f>
        <v>0.8811306824174665</v>
      </c>
    </row>
    <row r="1329" spans="3:6" ht="13.5" thickBot="1">
      <c r="C1329" s="5"/>
      <c r="D1329" s="6"/>
      <c r="F1329" s="73"/>
    </row>
    <row r="1330" spans="1:7" ht="13.5" thickBot="1">
      <c r="A1330" s="4" t="s">
        <v>11</v>
      </c>
      <c r="B1330" s="3"/>
      <c r="C1330" s="3"/>
      <c r="D1330" s="3"/>
      <c r="E1330" s="3"/>
      <c r="F1330" s="46"/>
      <c r="G1330" s="43"/>
    </row>
    <row r="1331" spans="1:7" ht="12.75">
      <c r="A1331" s="29" t="s">
        <v>79</v>
      </c>
      <c r="B1331" s="93">
        <v>54491</v>
      </c>
      <c r="C1331" s="61"/>
      <c r="D1331" s="85">
        <v>26145</v>
      </c>
      <c r="E1331" s="61"/>
      <c r="F1331" s="85">
        <v>5501</v>
      </c>
      <c r="G1331" s="61"/>
    </row>
    <row r="1332" spans="1:7" ht="12.75">
      <c r="A1332" s="28" t="s">
        <v>80</v>
      </c>
      <c r="B1332" s="94">
        <v>76923</v>
      </c>
      <c r="C1332" s="44"/>
      <c r="D1332" s="86">
        <v>38021</v>
      </c>
      <c r="E1332" s="44"/>
      <c r="F1332" s="86">
        <v>7788</v>
      </c>
      <c r="G1332" s="44"/>
    </row>
    <row r="1333" spans="1:7" ht="12.75">
      <c r="A1333" s="28" t="s">
        <v>81</v>
      </c>
      <c r="B1333" s="60"/>
      <c r="C1333" s="87">
        <v>0.71</v>
      </c>
      <c r="D1333" s="75"/>
      <c r="E1333" s="87">
        <v>0.69</v>
      </c>
      <c r="F1333" s="75"/>
      <c r="G1333" s="87">
        <v>0.71</v>
      </c>
    </row>
    <row r="1334" spans="1:7" ht="12.75">
      <c r="A1334" s="28" t="s">
        <v>82</v>
      </c>
      <c r="B1334" s="94">
        <v>56465</v>
      </c>
      <c r="C1334" s="44"/>
      <c r="D1334" s="86">
        <v>23953</v>
      </c>
      <c r="E1334" s="44"/>
      <c r="F1334" s="86">
        <v>5965</v>
      </c>
      <c r="G1334" s="44"/>
    </row>
    <row r="1335" spans="1:7" ht="12.75">
      <c r="A1335" s="28" t="s">
        <v>83</v>
      </c>
      <c r="B1335" s="94">
        <v>68243</v>
      </c>
      <c r="C1335" s="44"/>
      <c r="D1335" s="86">
        <v>28576</v>
      </c>
      <c r="E1335" s="44"/>
      <c r="F1335" s="86">
        <v>7089</v>
      </c>
      <c r="G1335" s="44"/>
    </row>
    <row r="1336" spans="1:7" ht="12.75">
      <c r="A1336" s="28" t="s">
        <v>84</v>
      </c>
      <c r="B1336" s="60"/>
      <c r="C1336" s="87">
        <v>0.83</v>
      </c>
      <c r="D1336" s="75"/>
      <c r="E1336" s="87">
        <v>0.84</v>
      </c>
      <c r="F1336" s="75"/>
      <c r="G1336" s="87">
        <v>0.84</v>
      </c>
    </row>
    <row r="1337" ht="12.75">
      <c r="A1337" s="119" t="s">
        <v>91</v>
      </c>
    </row>
    <row r="1338" spans="1:7" ht="12.75">
      <c r="A1338" s="196" t="s">
        <v>89</v>
      </c>
      <c r="B1338" s="196"/>
      <c r="C1338" s="196"/>
      <c r="D1338" s="196"/>
      <c r="E1338" s="196"/>
      <c r="F1338" s="197"/>
      <c r="G1338" s="197"/>
    </row>
    <row r="1339" spans="1:7" ht="12.75">
      <c r="A1339" s="198" t="s">
        <v>90</v>
      </c>
      <c r="B1339" s="198"/>
      <c r="C1339" s="198"/>
      <c r="D1339" s="198"/>
      <c r="E1339" s="198"/>
      <c r="F1339" s="197"/>
      <c r="G1339" s="197"/>
    </row>
    <row r="1340" spans="1:7" ht="13.5" thickBot="1">
      <c r="A1340" s="189" t="s">
        <v>63</v>
      </c>
      <c r="B1340" s="189"/>
      <c r="C1340" s="189"/>
      <c r="D1340" s="189"/>
      <c r="E1340" s="189"/>
      <c r="F1340" s="190"/>
      <c r="G1340" s="190"/>
    </row>
    <row r="1341" spans="2:7" ht="12.75">
      <c r="B1341" s="191" t="s">
        <v>14</v>
      </c>
      <c r="C1341" s="192"/>
      <c r="D1341" s="192" t="s">
        <v>15</v>
      </c>
      <c r="E1341" s="193"/>
      <c r="F1341" s="194" t="s">
        <v>76</v>
      </c>
      <c r="G1341" s="195"/>
    </row>
    <row r="1342" spans="2:7" ht="12.75">
      <c r="B1342" s="66"/>
      <c r="C1342" s="38"/>
      <c r="D1342" s="39"/>
      <c r="E1342" s="66"/>
      <c r="F1342" s="187" t="s">
        <v>77</v>
      </c>
      <c r="G1342" s="188"/>
    </row>
    <row r="1343" spans="2:7" ht="13.5" thickBot="1">
      <c r="B1343" s="91" t="s">
        <v>12</v>
      </c>
      <c r="C1343" s="7" t="s">
        <v>13</v>
      </c>
      <c r="D1343" s="8" t="s">
        <v>12</v>
      </c>
      <c r="E1343" s="1" t="s">
        <v>13</v>
      </c>
      <c r="F1343" s="40" t="s">
        <v>12</v>
      </c>
      <c r="G1343" s="42" t="s">
        <v>13</v>
      </c>
    </row>
    <row r="1344" spans="1:7" ht="13.5" thickBot="1">
      <c r="A1344" s="4" t="s">
        <v>0</v>
      </c>
      <c r="B1344" s="2"/>
      <c r="C1344" s="2"/>
      <c r="D1344" s="2"/>
      <c r="E1344" s="2"/>
      <c r="F1344" s="2"/>
      <c r="G1344" s="43"/>
    </row>
    <row r="1345" spans="1:7" ht="12.75">
      <c r="A1345" s="26" t="s">
        <v>86</v>
      </c>
      <c r="B1345" s="23">
        <v>498721</v>
      </c>
      <c r="C1345" s="14">
        <v>1</v>
      </c>
      <c r="D1345" s="79"/>
      <c r="E1345" s="54"/>
      <c r="F1345" s="55"/>
      <c r="G1345" s="56"/>
    </row>
    <row r="1346" spans="1:7" ht="12.75">
      <c r="A1346" s="27" t="s">
        <v>1</v>
      </c>
      <c r="B1346" s="24">
        <v>84961</v>
      </c>
      <c r="C1346" s="10">
        <f>B1346/B1345</f>
        <v>0.1703577751889333</v>
      </c>
      <c r="D1346" s="16">
        <v>84961</v>
      </c>
      <c r="E1346" s="12">
        <f>D1346/D1346</f>
        <v>1</v>
      </c>
      <c r="F1346" s="34">
        <v>7607</v>
      </c>
      <c r="G1346" s="22">
        <f>F1346/F1347</f>
        <v>0.17005722972368775</v>
      </c>
    </row>
    <row r="1347" spans="1:7" ht="12.75">
      <c r="A1347" s="28" t="s">
        <v>2</v>
      </c>
      <c r="B1347" s="25">
        <v>44732</v>
      </c>
      <c r="C1347" s="11">
        <f>B1347/B1345</f>
        <v>0.0896934358087989</v>
      </c>
      <c r="D1347" s="17">
        <v>7607</v>
      </c>
      <c r="E1347" s="13">
        <f>D1347/D1346</f>
        <v>0.08953519850284249</v>
      </c>
      <c r="F1347" s="34">
        <v>44732</v>
      </c>
      <c r="G1347" s="22">
        <f>F1347/F1347</f>
        <v>1</v>
      </c>
    </row>
    <row r="1348" spans="1:7" ht="12.75">
      <c r="A1348" s="28" t="s">
        <v>16</v>
      </c>
      <c r="B1348" s="25">
        <v>199458</v>
      </c>
      <c r="C1348" s="11">
        <f>B1348/B1345</f>
        <v>0.3999390440747432</v>
      </c>
      <c r="D1348" s="185"/>
      <c r="E1348" s="186"/>
      <c r="F1348" s="86">
        <v>17473</v>
      </c>
      <c r="G1348" s="22">
        <f>F1348/F1347</f>
        <v>0.39061521952964323</v>
      </c>
    </row>
    <row r="1349" spans="1:7" ht="12.75">
      <c r="A1349" s="28" t="s">
        <v>3</v>
      </c>
      <c r="B1349" s="25">
        <v>16867</v>
      </c>
      <c r="C1349" s="11">
        <f>B1349/B1345</f>
        <v>0.03382051287192639</v>
      </c>
      <c r="D1349" s="185"/>
      <c r="E1349" s="186"/>
      <c r="F1349" s="34">
        <v>2174</v>
      </c>
      <c r="G1349" s="22">
        <f>F1349/F1347</f>
        <v>0.04860055441294823</v>
      </c>
    </row>
    <row r="1350" spans="1:7" ht="12.75">
      <c r="A1350" s="28" t="s">
        <v>4</v>
      </c>
      <c r="B1350" s="25">
        <v>8676</v>
      </c>
      <c r="C1350" s="11">
        <f>B1350/B1345</f>
        <v>0.017396500247633447</v>
      </c>
      <c r="D1350" s="17">
        <v>678</v>
      </c>
      <c r="E1350" s="13">
        <f>D1350/D1346</f>
        <v>0.007980132060592508</v>
      </c>
      <c r="F1350" s="34">
        <v>126</v>
      </c>
      <c r="G1350" s="22">
        <f>F1350/F1347</f>
        <v>0.002816775462755969</v>
      </c>
    </row>
    <row r="1351" spans="3:6" ht="13.5" thickBot="1">
      <c r="C1351" s="5"/>
      <c r="D1351" s="6"/>
      <c r="F1351" s="73"/>
    </row>
    <row r="1352" spans="1:7" ht="13.5" thickBot="1">
      <c r="A1352" s="4" t="s">
        <v>5</v>
      </c>
      <c r="B1352" s="4"/>
      <c r="C1352" s="4"/>
      <c r="D1352" s="4"/>
      <c r="E1352" s="4"/>
      <c r="F1352" s="46"/>
      <c r="G1352" s="43"/>
    </row>
    <row r="1353" spans="1:7" ht="12.75">
      <c r="A1353" s="29" t="s">
        <v>6</v>
      </c>
      <c r="B1353" s="23">
        <v>486160</v>
      </c>
      <c r="C1353" s="19">
        <f>B1353/B1345</f>
        <v>0.974813573120041</v>
      </c>
      <c r="D1353" s="37">
        <v>82676</v>
      </c>
      <c r="E1353" s="21">
        <f>D1353/D1346</f>
        <v>0.9731053071409235</v>
      </c>
      <c r="F1353" s="33">
        <v>40946</v>
      </c>
      <c r="G1353" s="21">
        <f>F1353/F1347</f>
        <v>0.9153626039524277</v>
      </c>
    </row>
    <row r="1354" spans="1:7" ht="12.75">
      <c r="A1354" s="28" t="s">
        <v>7</v>
      </c>
      <c r="B1354" s="25">
        <v>22954</v>
      </c>
      <c r="C1354" s="20">
        <f>B1354/B1345</f>
        <v>0.0460257338271298</v>
      </c>
      <c r="D1354" s="32">
        <v>2521</v>
      </c>
      <c r="E1354" s="22">
        <f>D1354/D1346</f>
        <v>0.02967243794211462</v>
      </c>
      <c r="F1354" s="34">
        <v>43934</v>
      </c>
      <c r="G1354" s="22">
        <f>F1354/F1347</f>
        <v>0.9821604220692122</v>
      </c>
    </row>
    <row r="1355" spans="1:7" ht="12.75">
      <c r="A1355" s="28" t="s">
        <v>8</v>
      </c>
      <c r="B1355" s="25">
        <v>481324</v>
      </c>
      <c r="C1355" s="20">
        <f>B1355/B1345</f>
        <v>0.9651167686943201</v>
      </c>
      <c r="D1355" s="32">
        <v>81699</v>
      </c>
      <c r="E1355" s="22">
        <f>D1355/D1346</f>
        <v>0.9616059133013971</v>
      </c>
      <c r="F1355" s="34">
        <v>5750</v>
      </c>
      <c r="G1355" s="22">
        <f>F1355/F1347</f>
        <v>0.1285433246892605</v>
      </c>
    </row>
    <row r="1356" spans="1:7" ht="12.75">
      <c r="A1356" s="28" t="s">
        <v>9</v>
      </c>
      <c r="B1356" s="25">
        <v>22540</v>
      </c>
      <c r="C1356" s="20">
        <f>B1356/B1345</f>
        <v>0.04519561037132986</v>
      </c>
      <c r="D1356" s="32">
        <v>2052</v>
      </c>
      <c r="E1356" s="22">
        <f>D1356/D1346</f>
        <v>0.024152258094890598</v>
      </c>
      <c r="F1356" s="34">
        <v>43177</v>
      </c>
      <c r="G1356" s="22">
        <f>F1356/F1347</f>
        <v>0.9652374139318609</v>
      </c>
    </row>
    <row r="1357" spans="1:7" ht="12.75">
      <c r="A1357" s="28" t="s">
        <v>10</v>
      </c>
      <c r="B1357" s="25">
        <v>103291</v>
      </c>
      <c r="C1357" s="20">
        <f>B1357/B1345</f>
        <v>0.20711179196384352</v>
      </c>
      <c r="D1357" s="32">
        <v>19672</v>
      </c>
      <c r="E1357" s="22">
        <f>D1357/D1346</f>
        <v>0.2315415308200233</v>
      </c>
      <c r="F1357" s="34">
        <v>6628</v>
      </c>
      <c r="G1357" s="22">
        <f>F1357/F1347</f>
        <v>0.1481713314852902</v>
      </c>
    </row>
    <row r="1358" spans="1:7" ht="12.75">
      <c r="A1358" s="28" t="s">
        <v>87</v>
      </c>
      <c r="B1358" s="25">
        <v>465443</v>
      </c>
      <c r="C1358" s="20">
        <f>B1358/B1345</f>
        <v>0.9332733131349993</v>
      </c>
      <c r="D1358" s="32">
        <v>78871</v>
      </c>
      <c r="E1358" s="22">
        <f>D1358/D1346</f>
        <v>0.9283200527300761</v>
      </c>
      <c r="F1358" s="34">
        <v>40473</v>
      </c>
      <c r="G1358" s="22">
        <f>F1358/F1347</f>
        <v>0.9047885182866852</v>
      </c>
    </row>
    <row r="1359" spans="3:6" ht="13.5" thickBot="1">
      <c r="C1359" s="5"/>
      <c r="D1359" s="6"/>
      <c r="F1359" s="73"/>
    </row>
    <row r="1360" spans="1:7" ht="13.5" thickBot="1">
      <c r="A1360" s="4" t="s">
        <v>11</v>
      </c>
      <c r="B1360" s="3"/>
      <c r="C1360" s="3"/>
      <c r="D1360" s="3"/>
      <c r="E1360" s="3"/>
      <c r="F1360" s="46"/>
      <c r="G1360" s="43"/>
    </row>
    <row r="1361" spans="1:7" ht="12.75">
      <c r="A1361" s="29" t="s">
        <v>79</v>
      </c>
      <c r="B1361" s="93">
        <v>201351</v>
      </c>
      <c r="C1361" s="61"/>
      <c r="D1361" s="85">
        <v>24178</v>
      </c>
      <c r="E1361" s="61"/>
      <c r="F1361" s="85">
        <v>17811</v>
      </c>
      <c r="G1361" s="61"/>
    </row>
    <row r="1362" spans="1:7" ht="12.75">
      <c r="A1362" s="28" t="s">
        <v>80</v>
      </c>
      <c r="B1362" s="94">
        <v>384271</v>
      </c>
      <c r="C1362" s="44"/>
      <c r="D1362" s="86">
        <v>39966</v>
      </c>
      <c r="E1362" s="44"/>
      <c r="F1362" s="86">
        <v>33434</v>
      </c>
      <c r="G1362" s="44"/>
    </row>
    <row r="1363" spans="1:7" ht="12.75">
      <c r="A1363" s="28" t="s">
        <v>81</v>
      </c>
      <c r="B1363" s="60"/>
      <c r="C1363" s="87">
        <v>0.52</v>
      </c>
      <c r="D1363" s="75"/>
      <c r="E1363" s="87">
        <v>0.61</v>
      </c>
      <c r="F1363" s="75"/>
      <c r="G1363" s="87">
        <v>0.53</v>
      </c>
    </row>
    <row r="1364" spans="1:7" ht="12.75">
      <c r="A1364" s="28" t="s">
        <v>82</v>
      </c>
      <c r="B1364" s="94">
        <v>188749</v>
      </c>
      <c r="C1364" s="44"/>
      <c r="D1364" s="86">
        <v>23595</v>
      </c>
      <c r="E1364" s="44"/>
      <c r="F1364" s="86">
        <v>16572</v>
      </c>
      <c r="G1364" s="44"/>
    </row>
    <row r="1365" spans="1:7" ht="12.75">
      <c r="A1365" s="28" t="s">
        <v>83</v>
      </c>
      <c r="B1365" s="94">
        <v>254699</v>
      </c>
      <c r="C1365" s="44"/>
      <c r="D1365" s="86">
        <v>29838</v>
      </c>
      <c r="E1365" s="44"/>
      <c r="F1365" s="86">
        <v>22558</v>
      </c>
      <c r="G1365" s="44"/>
    </row>
    <row r="1366" spans="1:7" ht="12.75">
      <c r="A1366" s="28" t="s">
        <v>84</v>
      </c>
      <c r="B1366" s="60"/>
      <c r="C1366" s="87">
        <v>0.74</v>
      </c>
      <c r="D1366" s="75"/>
      <c r="E1366" s="87">
        <v>0.79</v>
      </c>
      <c r="F1366" s="75"/>
      <c r="G1366" s="87">
        <v>0.74</v>
      </c>
    </row>
    <row r="1367" ht="12.75">
      <c r="A1367" s="119" t="s">
        <v>91</v>
      </c>
    </row>
    <row r="1368" spans="1:7" ht="12.75">
      <c r="A1368" s="196" t="s">
        <v>89</v>
      </c>
      <c r="B1368" s="196"/>
      <c r="C1368" s="196"/>
      <c r="D1368" s="196"/>
      <c r="E1368" s="196"/>
      <c r="F1368" s="197"/>
      <c r="G1368" s="197"/>
    </row>
    <row r="1369" spans="1:7" ht="12.75">
      <c r="A1369" s="198" t="s">
        <v>90</v>
      </c>
      <c r="B1369" s="198"/>
      <c r="C1369" s="198"/>
      <c r="D1369" s="198"/>
      <c r="E1369" s="198"/>
      <c r="F1369" s="197"/>
      <c r="G1369" s="197"/>
    </row>
    <row r="1370" spans="1:7" ht="13.5" thickBot="1">
      <c r="A1370" s="189" t="s">
        <v>64</v>
      </c>
      <c r="B1370" s="189"/>
      <c r="C1370" s="189"/>
      <c r="D1370" s="189"/>
      <c r="E1370" s="189"/>
      <c r="F1370" s="190"/>
      <c r="G1370" s="190"/>
    </row>
    <row r="1371" spans="2:7" ht="12.75">
      <c r="B1371" s="191" t="s">
        <v>14</v>
      </c>
      <c r="C1371" s="192"/>
      <c r="D1371" s="192" t="s">
        <v>15</v>
      </c>
      <c r="E1371" s="193"/>
      <c r="F1371" s="194" t="s">
        <v>76</v>
      </c>
      <c r="G1371" s="195"/>
    </row>
    <row r="1372" spans="2:7" ht="12.75">
      <c r="B1372" s="66"/>
      <c r="C1372" s="38"/>
      <c r="D1372" s="39"/>
      <c r="E1372" s="66"/>
      <c r="F1372" s="187" t="s">
        <v>77</v>
      </c>
      <c r="G1372" s="188"/>
    </row>
    <row r="1373" spans="2:7" ht="13.5" thickBot="1">
      <c r="B1373" s="91" t="s">
        <v>12</v>
      </c>
      <c r="C1373" s="7" t="s">
        <v>13</v>
      </c>
      <c r="D1373" s="8" t="s">
        <v>12</v>
      </c>
      <c r="E1373" s="1" t="s">
        <v>13</v>
      </c>
      <c r="F1373" s="40" t="s">
        <v>12</v>
      </c>
      <c r="G1373" s="42" t="s">
        <v>13</v>
      </c>
    </row>
    <row r="1374" spans="1:7" ht="13.5" thickBot="1">
      <c r="A1374" s="4" t="s">
        <v>0</v>
      </c>
      <c r="B1374" s="2"/>
      <c r="C1374" s="2"/>
      <c r="D1374" s="2"/>
      <c r="E1374" s="2"/>
      <c r="F1374" s="2"/>
      <c r="G1374" s="43"/>
    </row>
    <row r="1375" spans="1:7" ht="12.75">
      <c r="A1375" s="26" t="s">
        <v>86</v>
      </c>
      <c r="B1375" s="23">
        <v>65095</v>
      </c>
      <c r="C1375" s="14">
        <v>1</v>
      </c>
      <c r="D1375" s="79"/>
      <c r="E1375" s="54"/>
      <c r="F1375" s="55"/>
      <c r="G1375" s="56"/>
    </row>
    <row r="1376" spans="1:7" ht="12.75">
      <c r="A1376" s="27" t="s">
        <v>1</v>
      </c>
      <c r="B1376" s="24">
        <v>30555</v>
      </c>
      <c r="C1376" s="10">
        <f>B1376/B1375</f>
        <v>0.4693908902373454</v>
      </c>
      <c r="D1376" s="16">
        <v>30555</v>
      </c>
      <c r="E1376" s="12">
        <f>D1376/D1376</f>
        <v>1</v>
      </c>
      <c r="F1376" s="34">
        <v>4559</v>
      </c>
      <c r="G1376" s="22">
        <f>F1376/F1377</f>
        <v>0.39882774910331553</v>
      </c>
    </row>
    <row r="1377" spans="1:7" ht="12.75">
      <c r="A1377" s="28" t="s">
        <v>2</v>
      </c>
      <c r="B1377" s="25">
        <v>11431</v>
      </c>
      <c r="C1377" s="11">
        <f>B1377/B1375</f>
        <v>0.17560488516783163</v>
      </c>
      <c r="D1377" s="17">
        <v>4559</v>
      </c>
      <c r="E1377" s="13">
        <f>D1377/D1376</f>
        <v>0.1492063492063492</v>
      </c>
      <c r="F1377" s="25">
        <v>11431</v>
      </c>
      <c r="G1377" s="22">
        <f>F1377/F1377</f>
        <v>1</v>
      </c>
    </row>
    <row r="1378" spans="1:7" ht="12.75">
      <c r="A1378" s="28" t="s">
        <v>16</v>
      </c>
      <c r="B1378" s="25">
        <v>1160</v>
      </c>
      <c r="C1378" s="11">
        <f>B1378/B1375</f>
        <v>0.017820109071357247</v>
      </c>
      <c r="D1378" s="185"/>
      <c r="E1378" s="186"/>
      <c r="F1378" s="86">
        <v>212</v>
      </c>
      <c r="G1378" s="22">
        <f>F1378/F1377</f>
        <v>0.018546058962470476</v>
      </c>
    </row>
    <row r="1379" spans="1:7" ht="12.75">
      <c r="A1379" s="28" t="s">
        <v>3</v>
      </c>
      <c r="B1379" s="25">
        <v>2268</v>
      </c>
      <c r="C1379" s="11">
        <f>B1379/B1375</f>
        <v>0.034841385667101925</v>
      </c>
      <c r="D1379" s="185"/>
      <c r="E1379" s="186"/>
      <c r="F1379" s="34">
        <v>779</v>
      </c>
      <c r="G1379" s="22">
        <f>F1379/F1377</f>
        <v>0.06814801854605897</v>
      </c>
    </row>
    <row r="1380" spans="1:7" ht="12.75">
      <c r="A1380" s="28" t="s">
        <v>4</v>
      </c>
      <c r="B1380" s="25">
        <v>1599</v>
      </c>
      <c r="C1380" s="11">
        <f>B1380/B1375</f>
        <v>0.024564098625086413</v>
      </c>
      <c r="D1380" s="17">
        <v>98</v>
      </c>
      <c r="E1380" s="13">
        <f>D1380/D1376</f>
        <v>0.0032073310423825887</v>
      </c>
      <c r="F1380" s="34">
        <v>13</v>
      </c>
      <c r="G1380" s="22" t="s">
        <v>78</v>
      </c>
    </row>
    <row r="1381" spans="3:6" ht="13.5" thickBot="1">
      <c r="C1381" s="5"/>
      <c r="D1381" s="6"/>
      <c r="F1381" s="73"/>
    </row>
    <row r="1382" spans="1:7" ht="13.5" thickBot="1">
      <c r="A1382" s="4" t="s">
        <v>5</v>
      </c>
      <c r="B1382" s="4"/>
      <c r="C1382" s="4"/>
      <c r="D1382" s="4"/>
      <c r="E1382" s="4"/>
      <c r="F1382" s="46"/>
      <c r="G1382" s="43"/>
    </row>
    <row r="1383" spans="1:7" ht="12.75">
      <c r="A1383" s="29" t="s">
        <v>6</v>
      </c>
      <c r="B1383" s="23">
        <v>65095</v>
      </c>
      <c r="C1383" s="19">
        <f>B1383/B1375</f>
        <v>1</v>
      </c>
      <c r="D1383" s="37">
        <v>30555</v>
      </c>
      <c r="E1383" s="21">
        <f>D1383/D1376</f>
        <v>1</v>
      </c>
      <c r="F1383" s="33">
        <v>11431</v>
      </c>
      <c r="G1383" s="21">
        <f>F1383/F1377</f>
        <v>1</v>
      </c>
    </row>
    <row r="1384" spans="1:7" ht="12.75">
      <c r="A1384" s="28" t="s">
        <v>7</v>
      </c>
      <c r="B1384" s="25">
        <v>38275</v>
      </c>
      <c r="C1384" s="20">
        <f>B1384/B1375</f>
        <v>0.5879867885398264</v>
      </c>
      <c r="D1384" s="32">
        <v>25545</v>
      </c>
      <c r="E1384" s="22">
        <f>D1384/D1376</f>
        <v>0.836033382425135</v>
      </c>
      <c r="F1384" s="34">
        <v>4165</v>
      </c>
      <c r="G1384" s="22">
        <f>F1384/F1377</f>
        <v>0.3643600734843846</v>
      </c>
    </row>
    <row r="1385" spans="1:7" ht="12.75">
      <c r="A1385" s="28" t="s">
        <v>8</v>
      </c>
      <c r="B1385" s="25">
        <v>10921</v>
      </c>
      <c r="C1385" s="20">
        <f>B1385/B1375</f>
        <v>0.16777018204163147</v>
      </c>
      <c r="D1385" s="32">
        <v>4873</v>
      </c>
      <c r="E1385" s="22">
        <f>D1385/D1376</f>
        <v>0.15948289968908524</v>
      </c>
      <c r="F1385" s="34">
        <v>3342</v>
      </c>
      <c r="G1385" s="22">
        <f>F1385/F1377</f>
        <v>0.29236287288951096</v>
      </c>
    </row>
    <row r="1386" spans="1:7" ht="12.75">
      <c r="A1386" s="28" t="s">
        <v>9</v>
      </c>
      <c r="B1386" s="25">
        <v>16910</v>
      </c>
      <c r="C1386" s="20">
        <f>B1386/B1375</f>
        <v>0.2597741762040095</v>
      </c>
      <c r="D1386" s="32">
        <v>2152</v>
      </c>
      <c r="E1386" s="22">
        <f>D1386/D1376</f>
        <v>0.0704303714612993</v>
      </c>
      <c r="F1386" s="34">
        <v>2532</v>
      </c>
      <c r="G1386" s="22">
        <f>F1386/F1377</f>
        <v>0.22150293062724172</v>
      </c>
    </row>
    <row r="1387" spans="1:7" ht="12.75">
      <c r="A1387" s="28" t="s">
        <v>10</v>
      </c>
      <c r="B1387" s="25">
        <v>0</v>
      </c>
      <c r="C1387" s="20">
        <f>B1387/B1375</f>
        <v>0</v>
      </c>
      <c r="D1387" s="32">
        <v>0</v>
      </c>
      <c r="E1387" s="22">
        <f>D1387/D1376</f>
        <v>0</v>
      </c>
      <c r="F1387" s="34">
        <v>0</v>
      </c>
      <c r="G1387" s="22">
        <f>F1387/F1377</f>
        <v>0</v>
      </c>
    </row>
    <row r="1388" spans="1:7" ht="12.75">
      <c r="A1388" s="28" t="s">
        <v>87</v>
      </c>
      <c r="B1388" s="25">
        <v>45198</v>
      </c>
      <c r="C1388" s="20">
        <f>B1388/B1375</f>
        <v>0.6943390429372456</v>
      </c>
      <c r="D1388" s="32">
        <v>26742</v>
      </c>
      <c r="E1388" s="22">
        <f>D1388/D1376</f>
        <v>0.8752086401570938</v>
      </c>
      <c r="F1388" s="34">
        <v>8603</v>
      </c>
      <c r="G1388" s="22">
        <f>F1388/F1377</f>
        <v>0.7526025719534599</v>
      </c>
    </row>
    <row r="1389" spans="3:6" ht="13.5" thickBot="1">
      <c r="C1389" s="5"/>
      <c r="D1389" s="6"/>
      <c r="F1389" s="73"/>
    </row>
    <row r="1390" spans="1:7" ht="13.5" thickBot="1">
      <c r="A1390" s="4" t="s">
        <v>11</v>
      </c>
      <c r="B1390" s="3"/>
      <c r="C1390" s="3"/>
      <c r="D1390" s="3"/>
      <c r="E1390" s="3"/>
      <c r="F1390" s="46"/>
      <c r="G1390" s="43"/>
    </row>
    <row r="1391" spans="1:7" ht="12.75">
      <c r="A1391" s="29" t="s">
        <v>79</v>
      </c>
      <c r="B1391" s="93">
        <v>18761</v>
      </c>
      <c r="C1391" s="61"/>
      <c r="D1391" s="85">
        <v>7111</v>
      </c>
      <c r="E1391" s="61"/>
      <c r="F1391" s="85">
        <v>2796</v>
      </c>
      <c r="G1391" s="61"/>
    </row>
    <row r="1392" spans="1:7" ht="12.75">
      <c r="A1392" s="28" t="s">
        <v>80</v>
      </c>
      <c r="B1392" s="94">
        <v>31427</v>
      </c>
      <c r="C1392" s="44"/>
      <c r="D1392" s="86">
        <v>12563</v>
      </c>
      <c r="E1392" s="44"/>
      <c r="F1392" s="86">
        <v>4996</v>
      </c>
      <c r="G1392" s="44"/>
    </row>
    <row r="1393" spans="1:7" ht="12.75">
      <c r="A1393" s="28" t="s">
        <v>81</v>
      </c>
      <c r="B1393" s="60"/>
      <c r="C1393" s="87">
        <v>0.6</v>
      </c>
      <c r="D1393" s="75"/>
      <c r="E1393" s="87">
        <v>0.57</v>
      </c>
      <c r="F1393" s="75"/>
      <c r="G1393" s="87">
        <v>0.56</v>
      </c>
    </row>
    <row r="1394" spans="1:7" ht="12.75">
      <c r="A1394" s="28" t="s">
        <v>82</v>
      </c>
      <c r="B1394" s="94">
        <v>43364</v>
      </c>
      <c r="C1394" s="44"/>
      <c r="D1394" s="86">
        <v>16161</v>
      </c>
      <c r="E1394" s="44"/>
      <c r="F1394" s="86">
        <v>6968</v>
      </c>
      <c r="G1394" s="44"/>
    </row>
    <row r="1395" spans="1:7" ht="12.75">
      <c r="A1395" s="28" t="s">
        <v>83</v>
      </c>
      <c r="B1395" s="94">
        <v>52556</v>
      </c>
      <c r="C1395" s="44"/>
      <c r="D1395" s="86">
        <v>19248</v>
      </c>
      <c r="E1395" s="44"/>
      <c r="F1395" s="86">
        <v>8509</v>
      </c>
      <c r="G1395" s="44"/>
    </row>
    <row r="1396" spans="1:7" ht="12.75">
      <c r="A1396" s="28" t="s">
        <v>84</v>
      </c>
      <c r="B1396" s="60"/>
      <c r="C1396" s="87">
        <v>0.83</v>
      </c>
      <c r="D1396" s="75"/>
      <c r="E1396" s="87">
        <v>0.84</v>
      </c>
      <c r="F1396" s="75"/>
      <c r="G1396" s="87">
        <v>0.82</v>
      </c>
    </row>
    <row r="1397" ht="12.75">
      <c r="A1397" s="119" t="s">
        <v>91</v>
      </c>
    </row>
    <row r="1398" spans="1:7" ht="12.75">
      <c r="A1398" s="196" t="s">
        <v>89</v>
      </c>
      <c r="B1398" s="196"/>
      <c r="C1398" s="196"/>
      <c r="D1398" s="196"/>
      <c r="E1398" s="196"/>
      <c r="F1398" s="197"/>
      <c r="G1398" s="197"/>
    </row>
    <row r="1399" spans="1:7" ht="12.75">
      <c r="A1399" s="198" t="s">
        <v>90</v>
      </c>
      <c r="B1399" s="198"/>
      <c r="C1399" s="198"/>
      <c r="D1399" s="198"/>
      <c r="E1399" s="198"/>
      <c r="F1399" s="197"/>
      <c r="G1399" s="197"/>
    </row>
    <row r="1400" spans="1:7" ht="13.5" thickBot="1">
      <c r="A1400" s="189" t="s">
        <v>65</v>
      </c>
      <c r="B1400" s="189"/>
      <c r="C1400" s="189"/>
      <c r="D1400" s="189"/>
      <c r="E1400" s="189"/>
      <c r="F1400" s="190"/>
      <c r="G1400" s="190"/>
    </row>
    <row r="1401" spans="2:7" ht="12.75">
      <c r="B1401" s="191" t="s">
        <v>14</v>
      </c>
      <c r="C1401" s="192"/>
      <c r="D1401" s="192" t="s">
        <v>15</v>
      </c>
      <c r="E1401" s="193"/>
      <c r="F1401" s="194" t="s">
        <v>76</v>
      </c>
      <c r="G1401" s="195"/>
    </row>
    <row r="1402" spans="2:7" ht="12.75">
      <c r="B1402" s="66"/>
      <c r="C1402" s="38"/>
      <c r="D1402" s="39"/>
      <c r="E1402" s="66"/>
      <c r="F1402" s="187" t="s">
        <v>77</v>
      </c>
      <c r="G1402" s="188"/>
    </row>
    <row r="1403" spans="2:7" ht="13.5" thickBot="1">
      <c r="B1403" s="91" t="s">
        <v>12</v>
      </c>
      <c r="C1403" s="7" t="s">
        <v>13</v>
      </c>
      <c r="D1403" s="8" t="s">
        <v>12</v>
      </c>
      <c r="E1403" s="1" t="s">
        <v>13</v>
      </c>
      <c r="F1403" s="40" t="s">
        <v>12</v>
      </c>
      <c r="G1403" s="42" t="s">
        <v>13</v>
      </c>
    </row>
    <row r="1404" spans="1:7" ht="13.5" thickBot="1">
      <c r="A1404" s="4" t="s">
        <v>0</v>
      </c>
      <c r="B1404" s="2"/>
      <c r="C1404" s="2"/>
      <c r="D1404" s="2"/>
      <c r="E1404" s="2"/>
      <c r="F1404" s="2"/>
      <c r="G1404" s="43"/>
    </row>
    <row r="1405" spans="1:7" ht="12.75">
      <c r="A1405" s="26" t="s">
        <v>86</v>
      </c>
      <c r="B1405" s="23">
        <v>183683</v>
      </c>
      <c r="C1405" s="14">
        <v>1</v>
      </c>
      <c r="D1405" s="79"/>
      <c r="E1405" s="54"/>
      <c r="F1405" s="55"/>
      <c r="G1405" s="56"/>
    </row>
    <row r="1406" spans="1:7" ht="12.75">
      <c r="A1406" s="27" t="s">
        <v>1</v>
      </c>
      <c r="B1406" s="24">
        <v>101713</v>
      </c>
      <c r="C1406" s="10">
        <f>B1406/B1405</f>
        <v>0.5537420447183463</v>
      </c>
      <c r="D1406" s="16">
        <v>101713</v>
      </c>
      <c r="E1406" s="12">
        <f>D1406/D1406</f>
        <v>1</v>
      </c>
      <c r="F1406" s="34">
        <v>10625</v>
      </c>
      <c r="G1406" s="22">
        <f>F1406/F1407</f>
        <v>0.6167285813791502</v>
      </c>
    </row>
    <row r="1407" spans="1:7" ht="12.75">
      <c r="A1407" s="28" t="s">
        <v>2</v>
      </c>
      <c r="B1407" s="25">
        <v>17228</v>
      </c>
      <c r="C1407" s="11">
        <f>B1407/B1405</f>
        <v>0.09379202212507418</v>
      </c>
      <c r="D1407" s="17">
        <v>10625</v>
      </c>
      <c r="E1407" s="13">
        <f>D1407/D1406</f>
        <v>0.10446059009172869</v>
      </c>
      <c r="F1407" s="25">
        <v>17228</v>
      </c>
      <c r="G1407" s="22">
        <f>F1407/F1407</f>
        <v>1</v>
      </c>
    </row>
    <row r="1408" spans="1:7" ht="12.75">
      <c r="A1408" s="28" t="s">
        <v>16</v>
      </c>
      <c r="B1408" s="25">
        <v>6763</v>
      </c>
      <c r="C1408" s="11">
        <f>B1408/B1405</f>
        <v>0.03681886728766407</v>
      </c>
      <c r="D1408" s="185"/>
      <c r="E1408" s="186"/>
      <c r="F1408" s="86">
        <v>859</v>
      </c>
      <c r="G1408" s="22">
        <f>F1408/F1407</f>
        <v>0.049860691896912</v>
      </c>
    </row>
    <row r="1409" spans="1:7" ht="12.75">
      <c r="A1409" s="28" t="s">
        <v>3</v>
      </c>
      <c r="B1409" s="25">
        <v>3620</v>
      </c>
      <c r="C1409" s="11">
        <f>B1409/B1405</f>
        <v>0.019707866269605787</v>
      </c>
      <c r="D1409" s="185"/>
      <c r="E1409" s="186"/>
      <c r="F1409" s="34">
        <v>816</v>
      </c>
      <c r="G1409" s="22">
        <f>F1409/F1407</f>
        <v>0.04736475504991874</v>
      </c>
    </row>
    <row r="1410" spans="1:7" ht="12.75">
      <c r="A1410" s="28" t="s">
        <v>4</v>
      </c>
      <c r="B1410" s="25">
        <v>195</v>
      </c>
      <c r="C1410" s="11" t="s">
        <v>78</v>
      </c>
      <c r="D1410" s="17">
        <v>106</v>
      </c>
      <c r="E1410" s="13" t="s">
        <v>78</v>
      </c>
      <c r="F1410" s="34">
        <v>6</v>
      </c>
      <c r="G1410" s="22">
        <v>0</v>
      </c>
    </row>
    <row r="1411" spans="3:6" ht="13.5" thickBot="1">
      <c r="C1411" s="5"/>
      <c r="D1411" s="6"/>
      <c r="F1411" s="73"/>
    </row>
    <row r="1412" spans="1:7" ht="13.5" thickBot="1">
      <c r="A1412" s="4" t="s">
        <v>5</v>
      </c>
      <c r="B1412" s="4"/>
      <c r="C1412" s="4"/>
      <c r="D1412" s="4"/>
      <c r="E1412" s="4"/>
      <c r="F1412" s="46"/>
      <c r="G1412" s="43"/>
    </row>
    <row r="1413" spans="1:7" ht="12.75">
      <c r="A1413" s="29" t="s">
        <v>6</v>
      </c>
      <c r="B1413" s="23">
        <v>153077</v>
      </c>
      <c r="C1413" s="19">
        <f>B1413/B1405</f>
        <v>0.8333759792686313</v>
      </c>
      <c r="D1413" s="37">
        <v>83250</v>
      </c>
      <c r="E1413" s="21">
        <f>D1413/D1406</f>
        <v>0.8184794470716624</v>
      </c>
      <c r="F1413" s="33">
        <v>14662</v>
      </c>
      <c r="G1413" s="21">
        <f>F1413/F1407</f>
        <v>0.8510564197817506</v>
      </c>
    </row>
    <row r="1414" spans="1:7" ht="12.75">
      <c r="A1414" s="28" t="s">
        <v>7</v>
      </c>
      <c r="B1414" s="25">
        <v>24234</v>
      </c>
      <c r="C1414" s="20">
        <f>B1414/B1405</f>
        <v>0.13193382076730018</v>
      </c>
      <c r="D1414" s="32">
        <v>15220</v>
      </c>
      <c r="E1414" s="22">
        <f>D1414/D1406</f>
        <v>0.14963672293610453</v>
      </c>
      <c r="F1414" s="34">
        <v>2849</v>
      </c>
      <c r="G1414" s="22">
        <f>F1414/F1407</f>
        <v>0.16537032737404225</v>
      </c>
    </row>
    <row r="1415" spans="1:7" ht="12.75">
      <c r="A1415" s="28" t="s">
        <v>8</v>
      </c>
      <c r="B1415" s="25">
        <v>48209</v>
      </c>
      <c r="C1415" s="20">
        <f>B1415/B1405</f>
        <v>0.26245760358879155</v>
      </c>
      <c r="D1415" s="32">
        <v>31035</v>
      </c>
      <c r="E1415" s="22">
        <f>D1415/D1406</f>
        <v>0.3051232389173459</v>
      </c>
      <c r="F1415" s="34">
        <v>5867</v>
      </c>
      <c r="G1415" s="22">
        <f>F1415/F1407</f>
        <v>0.3405502670071976</v>
      </c>
    </row>
    <row r="1416" spans="1:7" ht="12.75">
      <c r="A1416" s="28" t="s">
        <v>9</v>
      </c>
      <c r="B1416" s="25">
        <v>135932</v>
      </c>
      <c r="C1416" s="20">
        <f>B1416/B1405</f>
        <v>0.7400358225856503</v>
      </c>
      <c r="D1416" s="32">
        <v>71387</v>
      </c>
      <c r="E1416" s="22">
        <f>D1416/D1406</f>
        <v>0.7018473548120693</v>
      </c>
      <c r="F1416" s="34">
        <v>12940</v>
      </c>
      <c r="G1416" s="22">
        <f>F1416/F1407</f>
        <v>0.7511028558161134</v>
      </c>
    </row>
    <row r="1417" spans="1:7" ht="12.75">
      <c r="A1417" s="28" t="s">
        <v>10</v>
      </c>
      <c r="B1417" s="25">
        <v>14666</v>
      </c>
      <c r="C1417" s="20">
        <f>B1417/B1405</f>
        <v>0.0798440792016681</v>
      </c>
      <c r="D1417" s="32">
        <v>9551</v>
      </c>
      <c r="E1417" s="22">
        <f>D1417/D1406</f>
        <v>0.09390146785563301</v>
      </c>
      <c r="F1417" s="34">
        <v>1578</v>
      </c>
      <c r="G1417" s="22">
        <f>F1417/F1407</f>
        <v>0.09159507778035755</v>
      </c>
    </row>
    <row r="1418" spans="1:7" ht="12.75">
      <c r="A1418" s="28" t="s">
        <v>87</v>
      </c>
      <c r="B1418" s="25">
        <v>0</v>
      </c>
      <c r="C1418" s="20">
        <f>B1418/B1405</f>
        <v>0</v>
      </c>
      <c r="D1418" s="32">
        <v>0</v>
      </c>
      <c r="E1418" s="22">
        <f>D1418/D1406</f>
        <v>0</v>
      </c>
      <c r="F1418" s="34">
        <v>0</v>
      </c>
      <c r="G1418" s="22">
        <f>F1418/F1407</f>
        <v>0</v>
      </c>
    </row>
    <row r="1419" spans="3:6" ht="13.5" thickBot="1">
      <c r="C1419" s="5"/>
      <c r="D1419" s="6"/>
      <c r="F1419" s="73"/>
    </row>
    <row r="1420" spans="1:7" ht="13.5" thickBot="1">
      <c r="A1420" s="4" t="s">
        <v>11</v>
      </c>
      <c r="B1420" s="3"/>
      <c r="C1420" s="3"/>
      <c r="D1420" s="3"/>
      <c r="E1420" s="3"/>
      <c r="F1420" s="46"/>
      <c r="G1420" s="43"/>
    </row>
    <row r="1421" spans="1:7" ht="12.75">
      <c r="A1421" s="29" t="s">
        <v>79</v>
      </c>
      <c r="B1421" s="93">
        <v>89276</v>
      </c>
      <c r="C1421" s="61"/>
      <c r="D1421" s="85">
        <v>61312</v>
      </c>
      <c r="E1421" s="61"/>
      <c r="F1421" s="85">
        <v>9292</v>
      </c>
      <c r="G1421" s="61"/>
    </row>
    <row r="1422" spans="1:7" ht="12.75">
      <c r="A1422" s="28" t="s">
        <v>80</v>
      </c>
      <c r="B1422" s="94">
        <v>144344</v>
      </c>
      <c r="C1422" s="44"/>
      <c r="D1422" s="86">
        <v>94997</v>
      </c>
      <c r="E1422" s="44"/>
      <c r="F1422" s="86">
        <v>15054</v>
      </c>
      <c r="G1422" s="44"/>
    </row>
    <row r="1423" spans="1:7" ht="12.75">
      <c r="A1423" s="28" t="s">
        <v>81</v>
      </c>
      <c r="B1423" s="60"/>
      <c r="C1423" s="87">
        <v>0.62</v>
      </c>
      <c r="D1423" s="75"/>
      <c r="E1423" s="87">
        <v>0.65</v>
      </c>
      <c r="F1423" s="75"/>
      <c r="G1423" s="87">
        <v>0.62</v>
      </c>
    </row>
    <row r="1424" spans="1:7" ht="12.75">
      <c r="A1424" s="28" t="s">
        <v>82</v>
      </c>
      <c r="B1424" s="94">
        <v>99597</v>
      </c>
      <c r="C1424" s="44"/>
      <c r="D1424" s="86">
        <v>75364</v>
      </c>
      <c r="E1424" s="44"/>
      <c r="F1424" s="86">
        <v>10315</v>
      </c>
      <c r="G1424" s="44"/>
    </row>
    <row r="1425" spans="1:7" ht="12.75">
      <c r="A1425" s="28" t="s">
        <v>83</v>
      </c>
      <c r="B1425" s="94">
        <v>128723</v>
      </c>
      <c r="C1425" s="44"/>
      <c r="D1425" s="86">
        <v>95598</v>
      </c>
      <c r="E1425" s="44"/>
      <c r="F1425" s="86">
        <v>13332</v>
      </c>
      <c r="G1425" s="44"/>
    </row>
    <row r="1426" spans="1:7" ht="12.75">
      <c r="A1426" s="28" t="s">
        <v>84</v>
      </c>
      <c r="B1426" s="60"/>
      <c r="C1426" s="87">
        <v>0.77</v>
      </c>
      <c r="D1426" s="75"/>
      <c r="E1426" s="87">
        <v>0.79</v>
      </c>
      <c r="F1426" s="75"/>
      <c r="G1426" s="87">
        <v>0.77</v>
      </c>
    </row>
    <row r="1427" ht="12.75">
      <c r="A1427" s="119" t="s">
        <v>101</v>
      </c>
    </row>
    <row r="1428" spans="1:7" ht="12.75">
      <c r="A1428" s="196" t="s">
        <v>89</v>
      </c>
      <c r="B1428" s="196"/>
      <c r="C1428" s="196"/>
      <c r="D1428" s="196"/>
      <c r="E1428" s="196"/>
      <c r="F1428" s="197"/>
      <c r="G1428" s="197"/>
    </row>
    <row r="1429" spans="1:7" ht="12.75">
      <c r="A1429" s="198" t="s">
        <v>90</v>
      </c>
      <c r="B1429" s="198"/>
      <c r="C1429" s="198"/>
      <c r="D1429" s="198"/>
      <c r="E1429" s="198"/>
      <c r="F1429" s="197"/>
      <c r="G1429" s="197"/>
    </row>
    <row r="1430" spans="1:7" ht="13.5" thickBot="1">
      <c r="A1430" s="189" t="s">
        <v>66</v>
      </c>
      <c r="B1430" s="189"/>
      <c r="C1430" s="189"/>
      <c r="D1430" s="189"/>
      <c r="E1430" s="189"/>
      <c r="F1430" s="190"/>
      <c r="G1430" s="190"/>
    </row>
    <row r="1431" spans="2:7" ht="12.75">
      <c r="B1431" s="191" t="s">
        <v>14</v>
      </c>
      <c r="C1431" s="192"/>
      <c r="D1431" s="192" t="s">
        <v>15</v>
      </c>
      <c r="E1431" s="193"/>
      <c r="F1431" s="194" t="s">
        <v>76</v>
      </c>
      <c r="G1431" s="195"/>
    </row>
    <row r="1432" spans="2:7" ht="12.75">
      <c r="B1432" s="66"/>
      <c r="C1432" s="38"/>
      <c r="D1432" s="39"/>
      <c r="E1432" s="66"/>
      <c r="F1432" s="187" t="s">
        <v>77</v>
      </c>
      <c r="G1432" s="188"/>
    </row>
    <row r="1433" spans="2:7" ht="13.5" thickBot="1">
      <c r="B1433" s="91" t="s">
        <v>12</v>
      </c>
      <c r="C1433" s="7" t="s">
        <v>13</v>
      </c>
      <c r="D1433" s="8" t="s">
        <v>12</v>
      </c>
      <c r="E1433" s="1" t="s">
        <v>13</v>
      </c>
      <c r="F1433" s="40" t="s">
        <v>12</v>
      </c>
      <c r="G1433" s="42" t="s">
        <v>13</v>
      </c>
    </row>
    <row r="1434" spans="1:7" ht="13.5" thickBot="1">
      <c r="A1434" s="4" t="s">
        <v>0</v>
      </c>
      <c r="B1434" s="2"/>
      <c r="C1434" s="2"/>
      <c r="D1434" s="2"/>
      <c r="E1434" s="2"/>
      <c r="F1434" s="2"/>
      <c r="G1434" s="43"/>
    </row>
    <row r="1435" spans="1:7" ht="12.75">
      <c r="A1435" s="26" t="s">
        <v>86</v>
      </c>
      <c r="B1435" s="23">
        <v>91289</v>
      </c>
      <c r="C1435" s="14">
        <v>1</v>
      </c>
      <c r="D1435" s="79"/>
      <c r="E1435" s="54"/>
      <c r="F1435" s="55"/>
      <c r="G1435" s="56"/>
    </row>
    <row r="1436" spans="1:7" ht="12.75">
      <c r="A1436" s="27" t="s">
        <v>1</v>
      </c>
      <c r="B1436" s="24">
        <v>20188</v>
      </c>
      <c r="C1436" s="10">
        <f>B1436/B1435</f>
        <v>0.22114383989308678</v>
      </c>
      <c r="D1436" s="24">
        <v>20188</v>
      </c>
      <c r="E1436" s="12">
        <f>D1436/D1436</f>
        <v>1</v>
      </c>
      <c r="F1436" s="34">
        <v>1620</v>
      </c>
      <c r="G1436" s="22">
        <f>F1436/F1437</f>
        <v>0.21686746987951808</v>
      </c>
    </row>
    <row r="1437" spans="1:7" ht="12.75">
      <c r="A1437" s="28" t="s">
        <v>2</v>
      </c>
      <c r="B1437" s="25">
        <v>7470</v>
      </c>
      <c r="C1437" s="11">
        <f>B1437/B1435</f>
        <v>0.08182804061825631</v>
      </c>
      <c r="D1437" s="17">
        <v>1620</v>
      </c>
      <c r="E1437" s="13">
        <f>D1437/D1436</f>
        <v>0.08024569050921339</v>
      </c>
      <c r="F1437" s="34">
        <v>7470</v>
      </c>
      <c r="G1437" s="22">
        <f>F1437/F1437</f>
        <v>1</v>
      </c>
    </row>
    <row r="1438" spans="1:7" ht="12.75">
      <c r="A1438" s="28" t="s">
        <v>16</v>
      </c>
      <c r="B1438" s="25">
        <v>1160</v>
      </c>
      <c r="C1438" s="11">
        <f>B1438/B1435</f>
        <v>0.01270689787378545</v>
      </c>
      <c r="D1438" s="185"/>
      <c r="E1438" s="186"/>
      <c r="F1438" s="86">
        <v>59</v>
      </c>
      <c r="G1438" s="22">
        <f>F1438/F1437</f>
        <v>0.007898259705488622</v>
      </c>
    </row>
    <row r="1439" spans="1:7" ht="12.75">
      <c r="A1439" s="28" t="s">
        <v>3</v>
      </c>
      <c r="B1439" s="25">
        <v>2949</v>
      </c>
      <c r="C1439" s="11">
        <f>B1439/B1435</f>
        <v>0.03230400157740801</v>
      </c>
      <c r="D1439" s="185"/>
      <c r="E1439" s="186"/>
      <c r="F1439" s="34">
        <v>1080</v>
      </c>
      <c r="G1439" s="22">
        <f>F1439/F1437</f>
        <v>0.14457831325301204</v>
      </c>
    </row>
    <row r="1440" spans="1:7" ht="12.75">
      <c r="A1440" s="28" t="s">
        <v>4</v>
      </c>
      <c r="B1440" s="25">
        <v>95</v>
      </c>
      <c r="C1440" s="11">
        <f>B1440/B1435</f>
        <v>0.0010406511189738085</v>
      </c>
      <c r="D1440" s="17">
        <v>27</v>
      </c>
      <c r="E1440" s="13">
        <f>D1440/D1436</f>
        <v>0.0013374281751535565</v>
      </c>
      <c r="F1440" s="34">
        <v>4</v>
      </c>
      <c r="G1440" s="22">
        <f>F1440/F1437</f>
        <v>0.000535475234270415</v>
      </c>
    </row>
    <row r="1441" spans="3:6" ht="13.5" thickBot="1">
      <c r="C1441" s="5"/>
      <c r="D1441" s="6"/>
      <c r="F1441" s="73"/>
    </row>
    <row r="1442" spans="1:7" ht="13.5" thickBot="1">
      <c r="A1442" s="4" t="s">
        <v>5</v>
      </c>
      <c r="B1442" s="4"/>
      <c r="C1442" s="4"/>
      <c r="D1442" s="4"/>
      <c r="E1442" s="4"/>
      <c r="F1442" s="46"/>
      <c r="G1442" s="43"/>
    </row>
    <row r="1443" spans="1:7" ht="12.75">
      <c r="A1443" s="29" t="s">
        <v>6</v>
      </c>
      <c r="B1443" s="23">
        <v>88967</v>
      </c>
      <c r="C1443" s="19">
        <f>B1443/B1435</f>
        <v>0.9745642958078191</v>
      </c>
      <c r="D1443" s="37">
        <v>19384</v>
      </c>
      <c r="E1443" s="21">
        <f>D1443/D1436</f>
        <v>0.9601743610065385</v>
      </c>
      <c r="F1443" s="33">
        <v>7364</v>
      </c>
      <c r="G1443" s="21">
        <f>F1443/F1437</f>
        <v>0.985809906291834</v>
      </c>
    </row>
    <row r="1444" spans="1:7" ht="12.75">
      <c r="A1444" s="28" t="s">
        <v>7</v>
      </c>
      <c r="B1444" s="25">
        <v>79514</v>
      </c>
      <c r="C1444" s="20">
        <f>B1444/B1435</f>
        <v>0.8710140323587727</v>
      </c>
      <c r="D1444" s="32">
        <v>16626</v>
      </c>
      <c r="E1444" s="22">
        <f>D1444/D1436</f>
        <v>0.8235585496334457</v>
      </c>
      <c r="F1444" s="34">
        <v>6519</v>
      </c>
      <c r="G1444" s="22">
        <f>F1444/F1437</f>
        <v>0.8726907630522088</v>
      </c>
    </row>
    <row r="1445" spans="1:7" ht="12.75">
      <c r="A1445" s="28" t="s">
        <v>8</v>
      </c>
      <c r="B1445" s="25">
        <v>68183</v>
      </c>
      <c r="C1445" s="20">
        <f>B1445/B1435</f>
        <v>0.7468917394209598</v>
      </c>
      <c r="D1445" s="32">
        <v>14438</v>
      </c>
      <c r="E1445" s="22">
        <f>D1445/D1436</f>
        <v>0.71517733306915</v>
      </c>
      <c r="F1445" s="34">
        <v>5054</v>
      </c>
      <c r="G1445" s="22">
        <f>F1445/F1437</f>
        <v>0.6765729585006693</v>
      </c>
    </row>
    <row r="1446" spans="1:7" ht="12.75">
      <c r="A1446" s="28" t="s">
        <v>9</v>
      </c>
      <c r="B1446" s="25">
        <v>41479</v>
      </c>
      <c r="C1446" s="20">
        <f>B1446/B1435</f>
        <v>0.45437018698857473</v>
      </c>
      <c r="D1446" s="32">
        <v>6371</v>
      </c>
      <c r="E1446" s="22">
        <f>D1446/D1436</f>
        <v>0.3155835149593818</v>
      </c>
      <c r="F1446" s="34">
        <v>3583</v>
      </c>
      <c r="G1446" s="22">
        <f>F1446/F1437</f>
        <v>0.47965194109772424</v>
      </c>
    </row>
    <row r="1447" spans="1:7" ht="12.75">
      <c r="A1447" s="28" t="s">
        <v>10</v>
      </c>
      <c r="B1447" s="25">
        <v>1661</v>
      </c>
      <c r="C1447" s="20">
        <f>B1447/B1435</f>
        <v>0.018194963248584165</v>
      </c>
      <c r="D1447" s="32">
        <v>257</v>
      </c>
      <c r="E1447" s="22">
        <f>D1447/D1436</f>
        <v>0.012730334852387558</v>
      </c>
      <c r="F1447" s="34">
        <v>212</v>
      </c>
      <c r="G1447" s="22">
        <f>F1447/F1437</f>
        <v>0.028380187416331994</v>
      </c>
    </row>
    <row r="1448" spans="1:7" ht="12.75">
      <c r="A1448" s="28" t="s">
        <v>87</v>
      </c>
      <c r="B1448" s="25">
        <v>50823</v>
      </c>
      <c r="C1448" s="20">
        <f>B1448/B1435</f>
        <v>0.5567264402063775</v>
      </c>
      <c r="D1448" s="32">
        <v>11544</v>
      </c>
      <c r="E1448" s="22">
        <f>D1448/D1436</f>
        <v>0.5718248464434318</v>
      </c>
      <c r="F1448" s="34">
        <v>5365</v>
      </c>
      <c r="G1448" s="22">
        <f>F1448/F1437</f>
        <v>0.7182061579651942</v>
      </c>
    </row>
    <row r="1449" spans="3:6" ht="13.5" thickBot="1">
      <c r="C1449" s="5"/>
      <c r="D1449" s="6"/>
      <c r="F1449" s="73"/>
    </row>
    <row r="1450" spans="1:7" ht="13.5" thickBot="1">
      <c r="A1450" s="4" t="s">
        <v>11</v>
      </c>
      <c r="B1450" s="3"/>
      <c r="C1450" s="3"/>
      <c r="D1450" s="3"/>
      <c r="E1450" s="3"/>
      <c r="F1450" s="46"/>
      <c r="G1450" s="43"/>
    </row>
    <row r="1451" spans="1:7" ht="12.75">
      <c r="A1451" s="29" t="s">
        <v>79</v>
      </c>
      <c r="B1451" s="93">
        <v>40390</v>
      </c>
      <c r="C1451" s="61"/>
      <c r="D1451" s="85">
        <v>8103</v>
      </c>
      <c r="E1451" s="61"/>
      <c r="F1451" s="85">
        <v>2828</v>
      </c>
      <c r="G1451" s="61"/>
    </row>
    <row r="1452" spans="1:7" ht="12.75">
      <c r="A1452" s="28" t="s">
        <v>80</v>
      </c>
      <c r="B1452" s="94">
        <v>59638</v>
      </c>
      <c r="C1452" s="44"/>
      <c r="D1452" s="86">
        <v>12317</v>
      </c>
      <c r="E1452" s="44"/>
      <c r="F1452" s="86">
        <v>4532</v>
      </c>
      <c r="G1452" s="44"/>
    </row>
    <row r="1453" spans="1:7" ht="12.75">
      <c r="A1453" s="28" t="s">
        <v>81</v>
      </c>
      <c r="B1453" s="60"/>
      <c r="C1453" s="87">
        <v>0.68</v>
      </c>
      <c r="D1453" s="75"/>
      <c r="E1453" s="87">
        <v>0.66</v>
      </c>
      <c r="F1453" s="75"/>
      <c r="G1453" s="87">
        <v>0.62</v>
      </c>
    </row>
    <row r="1454" spans="1:7" ht="12.75">
      <c r="A1454" s="28" t="s">
        <v>82</v>
      </c>
      <c r="B1454" s="94">
        <v>38735</v>
      </c>
      <c r="C1454" s="44"/>
      <c r="D1454" s="86">
        <v>8516</v>
      </c>
      <c r="E1454" s="44"/>
      <c r="F1454" s="86">
        <v>2818</v>
      </c>
      <c r="G1454" s="44"/>
    </row>
    <row r="1455" spans="1:7" ht="12.75">
      <c r="A1455" s="28" t="s">
        <v>83</v>
      </c>
      <c r="B1455" s="94">
        <v>46702</v>
      </c>
      <c r="C1455" s="44"/>
      <c r="D1455" s="86">
        <v>10047</v>
      </c>
      <c r="E1455" s="44"/>
      <c r="F1455" s="86">
        <v>3435</v>
      </c>
      <c r="G1455" s="44"/>
    </row>
    <row r="1456" spans="1:7" ht="12.75">
      <c r="A1456" s="28" t="s">
        <v>84</v>
      </c>
      <c r="B1456" s="60"/>
      <c r="C1456" s="87">
        <v>0.83</v>
      </c>
      <c r="D1456" s="75"/>
      <c r="E1456" s="87">
        <v>0.85</v>
      </c>
      <c r="F1456" s="75"/>
      <c r="G1456" s="87">
        <v>0.82</v>
      </c>
    </row>
    <row r="1457" ht="12.75">
      <c r="A1457" s="119" t="s">
        <v>101</v>
      </c>
    </row>
    <row r="1458" spans="1:7" ht="12.75">
      <c r="A1458" s="196" t="s">
        <v>89</v>
      </c>
      <c r="B1458" s="196"/>
      <c r="C1458" s="196"/>
      <c r="D1458" s="196"/>
      <c r="E1458" s="196"/>
      <c r="F1458" s="197"/>
      <c r="G1458" s="197"/>
    </row>
    <row r="1459" spans="1:7" ht="12.75">
      <c r="A1459" s="198" t="s">
        <v>90</v>
      </c>
      <c r="B1459" s="198"/>
      <c r="C1459" s="198"/>
      <c r="D1459" s="198"/>
      <c r="E1459" s="198"/>
      <c r="F1459" s="197"/>
      <c r="G1459" s="197"/>
    </row>
    <row r="1460" spans="1:7" ht="13.5" thickBot="1">
      <c r="A1460" s="189" t="s">
        <v>67</v>
      </c>
      <c r="B1460" s="189"/>
      <c r="C1460" s="189"/>
      <c r="D1460" s="189"/>
      <c r="E1460" s="189"/>
      <c r="F1460" s="190"/>
      <c r="G1460" s="190"/>
    </row>
    <row r="1461" spans="2:7" ht="12.75">
      <c r="B1461" s="191" t="s">
        <v>14</v>
      </c>
      <c r="C1461" s="192"/>
      <c r="D1461" s="192" t="s">
        <v>15</v>
      </c>
      <c r="E1461" s="193"/>
      <c r="F1461" s="194" t="s">
        <v>76</v>
      </c>
      <c r="G1461" s="195"/>
    </row>
    <row r="1462" spans="2:7" ht="12.75">
      <c r="B1462" s="66"/>
      <c r="C1462" s="38"/>
      <c r="D1462" s="39"/>
      <c r="E1462" s="66"/>
      <c r="F1462" s="187" t="s">
        <v>77</v>
      </c>
      <c r="G1462" s="188"/>
    </row>
    <row r="1463" spans="2:7" ht="13.5" thickBot="1">
      <c r="B1463" s="91" t="s">
        <v>12</v>
      </c>
      <c r="C1463" s="7" t="s">
        <v>13</v>
      </c>
      <c r="D1463" s="8" t="s">
        <v>12</v>
      </c>
      <c r="E1463" s="1" t="s">
        <v>13</v>
      </c>
      <c r="F1463" s="40" t="s">
        <v>12</v>
      </c>
      <c r="G1463" s="42" t="s">
        <v>13</v>
      </c>
    </row>
    <row r="1464" spans="1:7" ht="13.5" thickBot="1">
      <c r="A1464" s="4" t="s">
        <v>0</v>
      </c>
      <c r="B1464" s="2"/>
      <c r="C1464" s="2"/>
      <c r="D1464" s="2"/>
      <c r="E1464" s="2"/>
      <c r="F1464" s="2"/>
      <c r="G1464" s="43"/>
    </row>
    <row r="1465" spans="1:7" ht="12.75">
      <c r="A1465" s="26" t="s">
        <v>86</v>
      </c>
      <c r="B1465" s="23">
        <v>1005019</v>
      </c>
      <c r="C1465" s="14">
        <v>1</v>
      </c>
      <c r="D1465" s="79"/>
      <c r="E1465" s="54"/>
      <c r="F1465" s="55"/>
      <c r="G1465" s="56"/>
    </row>
    <row r="1466" spans="1:7" ht="12.75">
      <c r="A1466" s="27" t="s">
        <v>1</v>
      </c>
      <c r="B1466" s="24">
        <v>82117</v>
      </c>
      <c r="C1466" s="10">
        <f>B1466/B1465</f>
        <v>0.08170691300363475</v>
      </c>
      <c r="D1466" s="16">
        <v>82117</v>
      </c>
      <c r="E1466" s="12">
        <f>D1466/D1466</f>
        <v>1</v>
      </c>
      <c r="F1466" s="34">
        <v>5762</v>
      </c>
      <c r="G1466" s="22">
        <f>F1466/F1467</f>
        <v>0.09497593459484407</v>
      </c>
    </row>
    <row r="1467" spans="1:7" ht="12.75">
      <c r="A1467" s="28" t="s">
        <v>2</v>
      </c>
      <c r="B1467" s="25">
        <v>60668</v>
      </c>
      <c r="C1467" s="11">
        <f>B1467/B1465</f>
        <v>0.0603650279248452</v>
      </c>
      <c r="D1467" s="17">
        <v>5762</v>
      </c>
      <c r="E1467" s="13">
        <f>D1467/D1466</f>
        <v>0.07016817467759416</v>
      </c>
      <c r="F1467" s="25">
        <v>60668</v>
      </c>
      <c r="G1467" s="22">
        <f>F1467/F1467</f>
        <v>1</v>
      </c>
    </row>
    <row r="1468" spans="1:7" ht="12.75">
      <c r="A1468" s="28" t="s">
        <v>16</v>
      </c>
      <c r="B1468" s="25">
        <v>42710</v>
      </c>
      <c r="C1468" s="11">
        <f>B1468/B1465</f>
        <v>0.04249670901744146</v>
      </c>
      <c r="D1468" s="185"/>
      <c r="E1468" s="186"/>
      <c r="F1468" s="86">
        <v>4770</v>
      </c>
      <c r="G1468" s="22">
        <f>F1468/F1467</f>
        <v>0.07862464561218435</v>
      </c>
    </row>
    <row r="1469" spans="1:7" ht="12.75">
      <c r="A1469" s="28" t="s">
        <v>3</v>
      </c>
      <c r="B1469" s="25">
        <v>12895</v>
      </c>
      <c r="C1469" s="11">
        <f>B1469/B1465</f>
        <v>0.01283060320252652</v>
      </c>
      <c r="D1469" s="185"/>
      <c r="E1469" s="186"/>
      <c r="F1469" s="34">
        <v>2821</v>
      </c>
      <c r="G1469" s="22">
        <f>F1469/F1467</f>
        <v>0.04649897804443858</v>
      </c>
    </row>
    <row r="1470" spans="1:7" ht="12.75">
      <c r="A1470" s="28" t="s">
        <v>4</v>
      </c>
      <c r="B1470" s="25">
        <v>5401</v>
      </c>
      <c r="C1470" s="11">
        <f>B1470/B1465</f>
        <v>0.005374027754699165</v>
      </c>
      <c r="D1470" s="17">
        <v>136</v>
      </c>
      <c r="E1470" s="13">
        <f>D1470/D1466</f>
        <v>0.0016561735085305113</v>
      </c>
      <c r="F1470" s="34">
        <v>145</v>
      </c>
      <c r="G1470" s="22">
        <f>F1470/F1467</f>
        <v>0.002390057361376673</v>
      </c>
    </row>
    <row r="1471" spans="3:6" ht="13.5" thickBot="1">
      <c r="C1471" s="5"/>
      <c r="D1471" s="6"/>
      <c r="F1471" s="73"/>
    </row>
    <row r="1472" spans="1:7" ht="13.5" thickBot="1">
      <c r="A1472" s="4" t="s">
        <v>5</v>
      </c>
      <c r="B1472" s="4"/>
      <c r="C1472" s="4"/>
      <c r="D1472" s="4"/>
      <c r="E1472" s="4"/>
      <c r="F1472" s="46"/>
      <c r="G1472" s="43"/>
    </row>
    <row r="1473" spans="1:7" ht="12.75">
      <c r="A1473" s="29" t="s">
        <v>6</v>
      </c>
      <c r="B1473" s="23">
        <v>464818</v>
      </c>
      <c r="C1473" s="19">
        <f>B1473/B1465</f>
        <v>0.46249672891756277</v>
      </c>
      <c r="D1473" s="37">
        <v>68162</v>
      </c>
      <c r="E1473" s="21">
        <f>D1473/D1466</f>
        <v>0.8300595491798288</v>
      </c>
      <c r="F1473" s="33">
        <v>41149</v>
      </c>
      <c r="G1473" s="21">
        <f>F1473/F1467</f>
        <v>0.678265312850267</v>
      </c>
    </row>
    <row r="1474" spans="1:7" ht="12.75">
      <c r="A1474" s="28" t="s">
        <v>7</v>
      </c>
      <c r="B1474" s="25">
        <v>35775</v>
      </c>
      <c r="C1474" s="20">
        <f>B1474/B1465</f>
        <v>0.03559634195970424</v>
      </c>
      <c r="D1474" s="32">
        <v>9448</v>
      </c>
      <c r="E1474" s="22">
        <f>D1474/D1466</f>
        <v>0.11505534785732552</v>
      </c>
      <c r="F1474" s="34">
        <v>3919</v>
      </c>
      <c r="G1474" s="22">
        <f>F1474/F1467</f>
        <v>0.06459748137403573</v>
      </c>
    </row>
    <row r="1475" spans="1:7" ht="12.75">
      <c r="A1475" s="28" t="s">
        <v>8</v>
      </c>
      <c r="B1475" s="25">
        <v>56094</v>
      </c>
      <c r="C1475" s="20">
        <f>B1475/B1465</f>
        <v>0.05581387018553878</v>
      </c>
      <c r="D1475" s="32">
        <v>9236</v>
      </c>
      <c r="E1475" s="22">
        <f>D1475/D1466</f>
        <v>0.11247366562343973</v>
      </c>
      <c r="F1475" s="34">
        <v>6478</v>
      </c>
      <c r="G1475" s="22">
        <f>F1475/F1467</f>
        <v>0.10677787301377992</v>
      </c>
    </row>
    <row r="1476" spans="1:7" ht="12.75">
      <c r="A1476" s="28" t="s">
        <v>9</v>
      </c>
      <c r="B1476" s="25">
        <v>130693</v>
      </c>
      <c r="C1476" s="20">
        <f>B1476/B1465</f>
        <v>0.1300403275957967</v>
      </c>
      <c r="D1476" s="32">
        <v>16321</v>
      </c>
      <c r="E1476" s="22">
        <f>D1476/D1466</f>
        <v>0.19875299877004762</v>
      </c>
      <c r="F1476" s="34">
        <v>15293</v>
      </c>
      <c r="G1476" s="22">
        <f>F1476/F1467</f>
        <v>0.2520768774312652</v>
      </c>
    </row>
    <row r="1477" spans="1:7" ht="12.75">
      <c r="A1477" s="28" t="s">
        <v>10</v>
      </c>
      <c r="B1477" s="25">
        <v>17762</v>
      </c>
      <c r="C1477" s="20">
        <f>B1477/B1465</f>
        <v>0.017673297718749596</v>
      </c>
      <c r="D1477" s="32">
        <v>3599</v>
      </c>
      <c r="E1477" s="22">
        <f>D1477/D1466</f>
        <v>0.04382770924412728</v>
      </c>
      <c r="F1477" s="34">
        <v>1667</v>
      </c>
      <c r="G1477" s="22">
        <f>F1477/F1467</f>
        <v>0.027477418078723545</v>
      </c>
    </row>
    <row r="1478" spans="1:7" ht="12.75">
      <c r="A1478" s="28" t="s">
        <v>87</v>
      </c>
      <c r="B1478" s="25">
        <v>126897</v>
      </c>
      <c r="C1478" s="20">
        <f>B1478/B1465</f>
        <v>0.12626328457471947</v>
      </c>
      <c r="D1478" s="32">
        <v>13103</v>
      </c>
      <c r="E1478" s="22">
        <f>D1478/D1466</f>
        <v>0.159565010899083</v>
      </c>
      <c r="F1478" s="34">
        <v>10941</v>
      </c>
      <c r="G1478" s="22">
        <f>F1478/F1467</f>
        <v>0.18034219028153228</v>
      </c>
    </row>
    <row r="1479" spans="3:6" ht="13.5" thickBot="1">
      <c r="C1479" s="5"/>
      <c r="D1479" s="6"/>
      <c r="F1479" s="73"/>
    </row>
    <row r="1480" spans="1:7" ht="13.5" thickBot="1">
      <c r="A1480" s="4" t="s">
        <v>11</v>
      </c>
      <c r="B1480" s="3"/>
      <c r="C1480" s="3"/>
      <c r="D1480" s="3"/>
      <c r="E1480" s="3"/>
      <c r="F1480" s="46"/>
      <c r="G1480" s="43"/>
    </row>
    <row r="1481" spans="1:7" ht="12.75">
      <c r="A1481" s="29" t="s">
        <v>79</v>
      </c>
      <c r="B1481" s="93">
        <v>176434</v>
      </c>
      <c r="C1481" s="61"/>
      <c r="D1481" s="85">
        <v>5502</v>
      </c>
      <c r="E1481" s="61"/>
      <c r="F1481" s="85">
        <v>17612</v>
      </c>
      <c r="G1481" s="61"/>
    </row>
    <row r="1482" spans="1:7" ht="12.75">
      <c r="A1482" s="28" t="s">
        <v>80</v>
      </c>
      <c r="B1482" s="94">
        <v>400301</v>
      </c>
      <c r="C1482" s="44"/>
      <c r="D1482" s="86">
        <v>9026</v>
      </c>
      <c r="E1482" s="44"/>
      <c r="F1482" s="86">
        <v>44313</v>
      </c>
      <c r="G1482" s="44"/>
    </row>
    <row r="1483" spans="1:7" ht="12.75">
      <c r="A1483" s="28" t="s">
        <v>81</v>
      </c>
      <c r="B1483" s="60"/>
      <c r="C1483" s="87">
        <v>0.44</v>
      </c>
      <c r="D1483" s="75"/>
      <c r="E1483" s="87">
        <v>0.61</v>
      </c>
      <c r="F1483" s="75"/>
      <c r="G1483" s="87">
        <v>0.4</v>
      </c>
    </row>
    <row r="1484" spans="1:7" ht="12.75">
      <c r="A1484" s="28" t="s">
        <v>82</v>
      </c>
      <c r="B1484" s="94">
        <v>90993</v>
      </c>
      <c r="C1484" s="44"/>
      <c r="D1484" s="86">
        <v>2910</v>
      </c>
      <c r="E1484" s="44"/>
      <c r="F1484" s="86">
        <v>9696</v>
      </c>
      <c r="G1484" s="44"/>
    </row>
    <row r="1485" spans="1:7" ht="12.75">
      <c r="A1485" s="28" t="s">
        <v>83</v>
      </c>
      <c r="B1485" s="94">
        <v>111344</v>
      </c>
      <c r="C1485" s="44"/>
      <c r="D1485" s="86">
        <v>3302</v>
      </c>
      <c r="E1485" s="44"/>
      <c r="F1485" s="86">
        <v>11842</v>
      </c>
      <c r="G1485" s="44"/>
    </row>
    <row r="1486" spans="1:7" ht="12.75">
      <c r="A1486" s="28" t="s">
        <v>84</v>
      </c>
      <c r="B1486" s="60"/>
      <c r="C1486" s="87">
        <v>0.82</v>
      </c>
      <c r="D1486" s="75"/>
      <c r="E1486" s="87">
        <v>0.88</v>
      </c>
      <c r="F1486" s="75"/>
      <c r="G1486" s="87">
        <v>0.82</v>
      </c>
    </row>
    <row r="1487" ht="12.75">
      <c r="A1487" s="119" t="s">
        <v>101</v>
      </c>
    </row>
    <row r="1488" spans="1:7" ht="12.75">
      <c r="A1488" s="196" t="s">
        <v>89</v>
      </c>
      <c r="B1488" s="196"/>
      <c r="C1488" s="196"/>
      <c r="D1488" s="196"/>
      <c r="E1488" s="196"/>
      <c r="F1488" s="197"/>
      <c r="G1488" s="197"/>
    </row>
    <row r="1489" spans="1:7" ht="12.75">
      <c r="A1489" s="198" t="s">
        <v>90</v>
      </c>
      <c r="B1489" s="198"/>
      <c r="C1489" s="198"/>
      <c r="D1489" s="198"/>
      <c r="E1489" s="198"/>
      <c r="F1489" s="197"/>
      <c r="G1489" s="197"/>
    </row>
    <row r="1490" spans="1:7" ht="13.5" thickBot="1">
      <c r="A1490" s="189" t="s">
        <v>68</v>
      </c>
      <c r="B1490" s="189"/>
      <c r="C1490" s="189"/>
      <c r="D1490" s="189"/>
      <c r="E1490" s="189"/>
      <c r="F1490" s="190"/>
      <c r="G1490" s="190"/>
    </row>
    <row r="1491" spans="2:7" ht="12.75">
      <c r="B1491" s="191" t="s">
        <v>14</v>
      </c>
      <c r="C1491" s="192"/>
      <c r="D1491" s="192" t="s">
        <v>15</v>
      </c>
      <c r="E1491" s="193"/>
      <c r="F1491" s="194" t="s">
        <v>76</v>
      </c>
      <c r="G1491" s="195"/>
    </row>
    <row r="1492" spans="2:7" ht="12.75">
      <c r="B1492" s="66"/>
      <c r="C1492" s="38"/>
      <c r="D1492" s="39"/>
      <c r="E1492" s="66"/>
      <c r="F1492" s="187" t="s">
        <v>77</v>
      </c>
      <c r="G1492" s="188"/>
    </row>
    <row r="1493" spans="2:7" ht="13.5" thickBot="1">
      <c r="B1493" s="91" t="s">
        <v>12</v>
      </c>
      <c r="C1493" s="7" t="s">
        <v>13</v>
      </c>
      <c r="D1493" s="8" t="s">
        <v>12</v>
      </c>
      <c r="E1493" s="1" t="s">
        <v>13</v>
      </c>
      <c r="F1493" s="40" t="s">
        <v>12</v>
      </c>
      <c r="G1493" s="42" t="s">
        <v>13</v>
      </c>
    </row>
    <row r="1494" spans="1:7" ht="13.5" thickBot="1">
      <c r="A1494" s="4" t="s">
        <v>0</v>
      </c>
      <c r="B1494" s="2"/>
      <c r="C1494" s="2"/>
      <c r="D1494" s="2"/>
      <c r="E1494" s="2"/>
      <c r="F1494" s="2"/>
      <c r="G1494" s="43"/>
    </row>
    <row r="1495" spans="1:7" ht="12.75">
      <c r="A1495" s="26" t="s">
        <v>86</v>
      </c>
      <c r="B1495" s="23">
        <v>110261</v>
      </c>
      <c r="C1495" s="14">
        <v>1</v>
      </c>
      <c r="D1495" s="79"/>
      <c r="E1495" s="54"/>
      <c r="F1495" s="55"/>
      <c r="G1495" s="56"/>
    </row>
    <row r="1496" spans="1:7" ht="12.75">
      <c r="A1496" s="27" t="s">
        <v>1</v>
      </c>
      <c r="B1496" s="24">
        <v>1503</v>
      </c>
      <c r="C1496" s="10">
        <f>B1496/B1495</f>
        <v>0.013631293022918349</v>
      </c>
      <c r="D1496" s="16">
        <v>1503</v>
      </c>
      <c r="E1496" s="12">
        <f>D1496/D1496</f>
        <v>1</v>
      </c>
      <c r="F1496" s="34">
        <v>345</v>
      </c>
      <c r="G1496" s="22">
        <f>F1496/F1497</f>
        <v>0.03064487475572926</v>
      </c>
    </row>
    <row r="1497" spans="1:7" ht="12.75">
      <c r="A1497" s="28" t="s">
        <v>2</v>
      </c>
      <c r="B1497" s="25">
        <v>11258</v>
      </c>
      <c r="C1497" s="11">
        <f>B1497/B1495</f>
        <v>0.10210319151830656</v>
      </c>
      <c r="D1497" s="17">
        <v>345</v>
      </c>
      <c r="E1497" s="13">
        <f>D1497/D1496</f>
        <v>0.22954091816367264</v>
      </c>
      <c r="F1497" s="34">
        <v>11258</v>
      </c>
      <c r="G1497" s="22">
        <f>F1497/F1497</f>
        <v>1</v>
      </c>
    </row>
    <row r="1498" spans="1:7" ht="12.75">
      <c r="A1498" s="28" t="s">
        <v>16</v>
      </c>
      <c r="B1498" s="25">
        <v>6558</v>
      </c>
      <c r="C1498" s="11">
        <f>B1498/B1495</f>
        <v>0.059477058978242535</v>
      </c>
      <c r="D1498" s="185"/>
      <c r="E1498" s="186"/>
      <c r="F1498" s="86">
        <v>846</v>
      </c>
      <c r="G1498" s="22">
        <f>F1498/F1497</f>
        <v>0.07514656244448392</v>
      </c>
    </row>
    <row r="1499" spans="1:7" ht="12.75">
      <c r="A1499" s="28" t="s">
        <v>3</v>
      </c>
      <c r="B1499" s="25">
        <v>7808</v>
      </c>
      <c r="C1499" s="11">
        <f>B1499/B1495</f>
        <v>0.07081379635591914</v>
      </c>
      <c r="D1499" s="185"/>
      <c r="E1499" s="186"/>
      <c r="F1499" s="34">
        <v>1722</v>
      </c>
      <c r="G1499" s="22">
        <f>F1499/F1497</f>
        <v>0.15295789660685735</v>
      </c>
    </row>
    <row r="1500" spans="1:7" ht="12.75">
      <c r="A1500" s="28" t="s">
        <v>4</v>
      </c>
      <c r="B1500" s="25">
        <v>364</v>
      </c>
      <c r="C1500" s="11">
        <f>B1500/B1495</f>
        <v>0.003301257924379427</v>
      </c>
      <c r="D1500" s="17">
        <v>0</v>
      </c>
      <c r="E1500" s="13">
        <f>D1500/D1496</f>
        <v>0</v>
      </c>
      <c r="F1500" s="34">
        <v>25</v>
      </c>
      <c r="G1500" s="22">
        <f>F1500/F1497</f>
        <v>0.0022206430982412506</v>
      </c>
    </row>
    <row r="1501" spans="3:6" ht="13.5" thickBot="1">
      <c r="C1501" s="5"/>
      <c r="D1501" s="6"/>
      <c r="F1501" s="73"/>
    </row>
    <row r="1502" spans="1:7" ht="13.5" thickBot="1">
      <c r="A1502" s="4" t="s">
        <v>5</v>
      </c>
      <c r="B1502" s="4"/>
      <c r="C1502" s="4"/>
      <c r="D1502" s="4"/>
      <c r="E1502" s="4"/>
      <c r="F1502" s="46"/>
      <c r="G1502" s="43"/>
    </row>
    <row r="1503" spans="1:7" ht="12.75">
      <c r="A1503" s="29" t="s">
        <v>6</v>
      </c>
      <c r="B1503" s="23">
        <v>33488</v>
      </c>
      <c r="C1503" s="19">
        <f>B1503/B1495</f>
        <v>0.3037157290429073</v>
      </c>
      <c r="D1503" s="37">
        <v>1322</v>
      </c>
      <c r="E1503" s="21">
        <f>D1503/D1496</f>
        <v>0.8795741849634066</v>
      </c>
      <c r="F1503" s="33">
        <v>6574</v>
      </c>
      <c r="G1503" s="21">
        <f>F1503/F1497</f>
        <v>0.5839403091135192</v>
      </c>
    </row>
    <row r="1504" spans="1:7" ht="12.75">
      <c r="A1504" s="28" t="s">
        <v>7</v>
      </c>
      <c r="B1504" s="25">
        <v>2610</v>
      </c>
      <c r="C1504" s="20">
        <f>B1504/B1495</f>
        <v>0.023671107644588747</v>
      </c>
      <c r="D1504" s="32">
        <v>128</v>
      </c>
      <c r="E1504" s="22">
        <f>D1504/D1496</f>
        <v>0.08516300731869594</v>
      </c>
      <c r="F1504" s="34">
        <v>946</v>
      </c>
      <c r="G1504" s="22">
        <f>F1504/F1497</f>
        <v>0.08402913483744892</v>
      </c>
    </row>
    <row r="1505" spans="1:7" ht="12.75">
      <c r="A1505" s="28" t="s">
        <v>8</v>
      </c>
      <c r="B1505" s="25">
        <v>11941</v>
      </c>
      <c r="C1505" s="20">
        <f>B1505/B1495</f>
        <v>0.10829758482146906</v>
      </c>
      <c r="D1505" s="32">
        <v>556</v>
      </c>
      <c r="E1505" s="22">
        <f>D1505/D1496</f>
        <v>0.3699268130405855</v>
      </c>
      <c r="F1505" s="34">
        <v>2678</v>
      </c>
      <c r="G1505" s="22">
        <f>F1505/F1497</f>
        <v>0.23787528868360278</v>
      </c>
    </row>
    <row r="1506" spans="1:7" ht="12.75">
      <c r="A1506" s="28" t="s">
        <v>9</v>
      </c>
      <c r="B1506" s="25">
        <v>13837</v>
      </c>
      <c r="C1506" s="20">
        <f>B1506/B1495</f>
        <v>0.12549314807592893</v>
      </c>
      <c r="D1506" s="32">
        <v>260</v>
      </c>
      <c r="E1506" s="22">
        <f>D1506/D1496</f>
        <v>0.17298735861610112</v>
      </c>
      <c r="F1506" s="34">
        <v>3501</v>
      </c>
      <c r="G1506" s="22">
        <f>F1506/F1497</f>
        <v>0.31097885947770476</v>
      </c>
    </row>
    <row r="1507" spans="1:7" ht="12.75">
      <c r="A1507" s="28" t="s">
        <v>10</v>
      </c>
      <c r="B1507" s="25">
        <v>1888</v>
      </c>
      <c r="C1507" s="20">
        <f>B1507/B1495</f>
        <v>0.017123008135242743</v>
      </c>
      <c r="D1507" s="32">
        <v>43</v>
      </c>
      <c r="E1507" s="22">
        <f>D1507/D1496</f>
        <v>0.028609447771124417</v>
      </c>
      <c r="F1507" s="34">
        <v>318</v>
      </c>
      <c r="G1507" s="22">
        <f>F1507/F1497</f>
        <v>0.028246580209628707</v>
      </c>
    </row>
    <row r="1508" spans="1:7" ht="12.75">
      <c r="A1508" s="28" t="s">
        <v>87</v>
      </c>
      <c r="B1508" s="25">
        <v>3910</v>
      </c>
      <c r="C1508" s="20">
        <f>B1508/B1495</f>
        <v>0.035461314517372416</v>
      </c>
      <c r="D1508" s="32">
        <v>68</v>
      </c>
      <c r="E1508" s="22">
        <f>D1508/D1496</f>
        <v>0.04524284763805722</v>
      </c>
      <c r="F1508" s="34">
        <v>694</v>
      </c>
      <c r="G1508" s="22">
        <f>F1508/F1497</f>
        <v>0.06164505240717712</v>
      </c>
    </row>
    <row r="1509" spans="3:6" ht="13.5" thickBot="1">
      <c r="C1509" s="5"/>
      <c r="D1509" s="6"/>
      <c r="F1509" s="73"/>
    </row>
    <row r="1510" spans="1:7" ht="13.5" thickBot="1">
      <c r="A1510" s="4" t="s">
        <v>11</v>
      </c>
      <c r="B1510" s="3"/>
      <c r="C1510" s="3"/>
      <c r="D1510" s="3"/>
      <c r="E1510" s="3"/>
      <c r="F1510" s="46"/>
      <c r="G1510" s="43"/>
    </row>
    <row r="1511" spans="1:7" ht="12.75">
      <c r="A1511" s="29" t="s">
        <v>79</v>
      </c>
      <c r="B1511" s="93">
        <v>39865</v>
      </c>
      <c r="C1511" s="61"/>
      <c r="D1511" s="85">
        <v>870</v>
      </c>
      <c r="E1511" s="61"/>
      <c r="F1511" s="85">
        <v>3723</v>
      </c>
      <c r="G1511" s="61"/>
    </row>
    <row r="1512" spans="1:7" ht="12.75">
      <c r="A1512" s="28" t="s">
        <v>80</v>
      </c>
      <c r="B1512" s="94">
        <v>61048</v>
      </c>
      <c r="C1512" s="44"/>
      <c r="D1512" s="86">
        <v>1286</v>
      </c>
      <c r="E1512" s="44"/>
      <c r="F1512" s="86">
        <v>5791</v>
      </c>
      <c r="G1512" s="44"/>
    </row>
    <row r="1513" spans="1:7" ht="12.75">
      <c r="A1513" s="28" t="s">
        <v>81</v>
      </c>
      <c r="B1513" s="60"/>
      <c r="C1513" s="87">
        <v>0.65</v>
      </c>
      <c r="D1513" s="75"/>
      <c r="E1513" s="87">
        <v>0.68</v>
      </c>
      <c r="F1513" s="75"/>
      <c r="G1513" s="87">
        <v>0.64</v>
      </c>
    </row>
    <row r="1514" spans="1:7" ht="12.75">
      <c r="A1514" s="28" t="s">
        <v>82</v>
      </c>
      <c r="B1514" s="94">
        <v>44706</v>
      </c>
      <c r="C1514" s="44"/>
      <c r="D1514" s="86">
        <v>2270</v>
      </c>
      <c r="E1514" s="44"/>
      <c r="F1514" s="86">
        <v>5458</v>
      </c>
      <c r="G1514" s="44"/>
    </row>
    <row r="1515" spans="1:7" ht="12.75">
      <c r="A1515" s="28" t="s">
        <v>83</v>
      </c>
      <c r="B1515" s="94">
        <v>52623</v>
      </c>
      <c r="C1515" s="44"/>
      <c r="D1515" s="86">
        <v>2558</v>
      </c>
      <c r="E1515" s="44"/>
      <c r="F1515" s="86">
        <v>6355</v>
      </c>
      <c r="G1515" s="44"/>
    </row>
    <row r="1516" spans="1:7" ht="12.75">
      <c r="A1516" s="28" t="s">
        <v>84</v>
      </c>
      <c r="B1516" s="60"/>
      <c r="C1516" s="87">
        <v>0.85</v>
      </c>
      <c r="D1516" s="75"/>
      <c r="E1516" s="87">
        <v>0.89</v>
      </c>
      <c r="F1516" s="75"/>
      <c r="G1516" s="87">
        <v>0.86</v>
      </c>
    </row>
    <row r="1517" ht="12.75">
      <c r="A1517" s="119" t="s">
        <v>101</v>
      </c>
    </row>
    <row r="1518" spans="1:7" ht="12.75">
      <c r="A1518" s="196" t="s">
        <v>22</v>
      </c>
      <c r="B1518" s="196"/>
      <c r="C1518" s="196"/>
      <c r="D1518" s="196"/>
      <c r="E1518" s="196"/>
      <c r="F1518" s="197"/>
      <c r="G1518" s="197"/>
    </row>
    <row r="1519" spans="1:7" ht="12.75">
      <c r="A1519" s="198" t="s">
        <v>90</v>
      </c>
      <c r="B1519" s="198"/>
      <c r="C1519" s="198"/>
      <c r="D1519" s="198"/>
      <c r="E1519" s="198"/>
      <c r="F1519" s="197"/>
      <c r="G1519" s="197"/>
    </row>
    <row r="1520" spans="1:7" ht="13.5" thickBot="1">
      <c r="A1520" s="189" t="s">
        <v>69</v>
      </c>
      <c r="B1520" s="189"/>
      <c r="C1520" s="189"/>
      <c r="D1520" s="189"/>
      <c r="E1520" s="189"/>
      <c r="F1520" s="190"/>
      <c r="G1520" s="190"/>
    </row>
    <row r="1521" spans="2:7" ht="12.75">
      <c r="B1521" s="191" t="s">
        <v>14</v>
      </c>
      <c r="C1521" s="192"/>
      <c r="D1521" s="192" t="s">
        <v>15</v>
      </c>
      <c r="E1521" s="193"/>
      <c r="F1521" s="194" t="s">
        <v>76</v>
      </c>
      <c r="G1521" s="195"/>
    </row>
    <row r="1522" spans="2:7" ht="12.75">
      <c r="B1522" s="66"/>
      <c r="C1522" s="38"/>
      <c r="D1522" s="39"/>
      <c r="E1522" s="66"/>
      <c r="F1522" s="187" t="s">
        <v>77</v>
      </c>
      <c r="G1522" s="188"/>
    </row>
    <row r="1523" spans="2:7" ht="13.5" thickBot="1">
      <c r="B1523" s="91" t="s">
        <v>12</v>
      </c>
      <c r="C1523" s="7" t="s">
        <v>13</v>
      </c>
      <c r="D1523" s="8" t="s">
        <v>12</v>
      </c>
      <c r="E1523" s="1" t="s">
        <v>13</v>
      </c>
      <c r="F1523" s="40" t="s">
        <v>12</v>
      </c>
      <c r="G1523" s="42" t="s">
        <v>13</v>
      </c>
    </row>
    <row r="1524" spans="1:7" ht="13.5" thickBot="1">
      <c r="A1524" s="4" t="s">
        <v>0</v>
      </c>
      <c r="B1524" s="2"/>
      <c r="C1524" s="2"/>
      <c r="D1524" s="2"/>
      <c r="E1524" s="2"/>
      <c r="F1524" s="2"/>
      <c r="G1524" s="43"/>
    </row>
    <row r="1525" spans="1:7" ht="12.75">
      <c r="A1525" s="26" t="s">
        <v>86</v>
      </c>
      <c r="B1525" s="23">
        <v>2602312</v>
      </c>
      <c r="C1525" s="14">
        <v>1</v>
      </c>
      <c r="D1525" s="79"/>
      <c r="E1525" s="54"/>
      <c r="F1525" s="55"/>
      <c r="G1525" s="56"/>
    </row>
    <row r="1526" spans="1:7" ht="12.75">
      <c r="A1526" s="27" t="s">
        <v>1</v>
      </c>
      <c r="B1526" s="24">
        <v>1218113</v>
      </c>
      <c r="C1526" s="10">
        <f>B1526/B1525</f>
        <v>0.4680887610709246</v>
      </c>
      <c r="D1526" s="16">
        <v>1218113</v>
      </c>
      <c r="E1526" s="12">
        <f>D1526/D1526</f>
        <v>1</v>
      </c>
      <c r="F1526" s="34">
        <v>103976</v>
      </c>
      <c r="G1526" s="22">
        <f>F1526/F1527</f>
        <v>0.45328752909992936</v>
      </c>
    </row>
    <row r="1527" spans="1:7" ht="12.75">
      <c r="A1527" s="28" t="s">
        <v>2</v>
      </c>
      <c r="B1527" s="25">
        <v>229382</v>
      </c>
      <c r="C1527" s="11">
        <f>B1527/B1525</f>
        <v>0.08814546449464937</v>
      </c>
      <c r="D1527" s="17">
        <v>103976</v>
      </c>
      <c r="E1527" s="13">
        <f>D1527/D1526</f>
        <v>0.08535825494022312</v>
      </c>
      <c r="F1527" s="34">
        <v>229382</v>
      </c>
      <c r="G1527" s="22">
        <f>F1527/F1527</f>
        <v>1</v>
      </c>
    </row>
    <row r="1528" spans="1:7" ht="12.75">
      <c r="A1528" s="28" t="s">
        <v>16</v>
      </c>
      <c r="B1528" s="25">
        <v>315973</v>
      </c>
      <c r="C1528" s="11">
        <f>B1528/B1525</f>
        <v>0.12142010642843748</v>
      </c>
      <c r="D1528" s="185"/>
      <c r="E1528" s="186"/>
      <c r="F1528" s="86">
        <v>34522</v>
      </c>
      <c r="G1528" s="22">
        <f>F1528/F1527</f>
        <v>0.15050003923585983</v>
      </c>
    </row>
    <row r="1529" spans="1:7" ht="12.75">
      <c r="A1529" s="28" t="s">
        <v>3</v>
      </c>
      <c r="B1529" s="25">
        <v>86716</v>
      </c>
      <c r="C1529" s="11">
        <f>B1529/B1525</f>
        <v>0.033322676143367896</v>
      </c>
      <c r="D1529" s="185"/>
      <c r="E1529" s="186"/>
      <c r="F1529" s="34">
        <v>23315</v>
      </c>
      <c r="G1529" s="22">
        <f>F1529/F1527</f>
        <v>0.10164267466496935</v>
      </c>
    </row>
    <row r="1530" spans="1:7" ht="12.75">
      <c r="A1530" s="28" t="s">
        <v>4</v>
      </c>
      <c r="B1530" s="25">
        <v>64081</v>
      </c>
      <c r="C1530" s="11">
        <f>B1530/B1525</f>
        <v>0.024624641472659695</v>
      </c>
      <c r="D1530" s="17">
        <v>35023</v>
      </c>
      <c r="E1530" s="13">
        <f>D1530/D1526</f>
        <v>0.028751848145451203</v>
      </c>
      <c r="F1530" s="34">
        <v>1004</v>
      </c>
      <c r="G1530" s="22">
        <f>F1530/F1527</f>
        <v>0.004376978141266533</v>
      </c>
    </row>
    <row r="1531" spans="3:6" ht="13.5" thickBot="1">
      <c r="C1531" s="5"/>
      <c r="D1531" s="6"/>
      <c r="F1531" s="73"/>
    </row>
    <row r="1532" spans="1:7" ht="13.5" thickBot="1">
      <c r="A1532" s="4" t="s">
        <v>5</v>
      </c>
      <c r="B1532" s="4"/>
      <c r="C1532" s="4"/>
      <c r="D1532" s="4"/>
      <c r="E1532" s="4"/>
      <c r="F1532" s="46"/>
      <c r="G1532" s="43"/>
    </row>
    <row r="1533" spans="1:7" ht="12.75">
      <c r="A1533" s="29" t="s">
        <v>6</v>
      </c>
      <c r="B1533" s="23">
        <v>1210582</v>
      </c>
      <c r="C1533" s="19">
        <f>B1533/B1525</f>
        <v>0.4651947960121615</v>
      </c>
      <c r="D1533" s="37">
        <v>424333</v>
      </c>
      <c r="E1533" s="21">
        <f>D1533/D1526</f>
        <v>0.3483527390316005</v>
      </c>
      <c r="F1533" s="33">
        <v>134753</v>
      </c>
      <c r="G1533" s="21">
        <f>F1533/F1527</f>
        <v>0.5874610911056666</v>
      </c>
    </row>
    <row r="1534" spans="1:7" ht="12.75">
      <c r="A1534" s="28" t="s">
        <v>7</v>
      </c>
      <c r="B1534" s="25">
        <v>423788</v>
      </c>
      <c r="C1534" s="20">
        <f>B1534/B1525</f>
        <v>0.16285057287519714</v>
      </c>
      <c r="D1534" s="32">
        <v>183530</v>
      </c>
      <c r="E1534" s="22">
        <f>D1534/D1526</f>
        <v>0.15066746681137136</v>
      </c>
      <c r="F1534" s="34">
        <v>59842</v>
      </c>
      <c r="G1534" s="22">
        <f>F1534/F1527</f>
        <v>0.2608835915634182</v>
      </c>
    </row>
    <row r="1535" spans="1:7" ht="12.75">
      <c r="A1535" s="28" t="s">
        <v>8</v>
      </c>
      <c r="B1535" s="25">
        <v>801023</v>
      </c>
      <c r="C1535" s="20">
        <f>B1535/B1525</f>
        <v>0.3078120532818509</v>
      </c>
      <c r="D1535" s="32">
        <v>321850</v>
      </c>
      <c r="E1535" s="22">
        <f>D1535/D1526</f>
        <v>0.26422015034729945</v>
      </c>
      <c r="F1535" s="34">
        <v>92150</v>
      </c>
      <c r="G1535" s="22">
        <f>F1535/F1527</f>
        <v>0.4017316092805887</v>
      </c>
    </row>
    <row r="1536" spans="1:7" ht="12.75">
      <c r="A1536" s="28" t="s">
        <v>9</v>
      </c>
      <c r="B1536" s="25">
        <v>579289</v>
      </c>
      <c r="C1536" s="20">
        <f>B1536/B1525</f>
        <v>0.22260551386613134</v>
      </c>
      <c r="D1536" s="32">
        <v>145083</v>
      </c>
      <c r="E1536" s="22">
        <f>D1536/D1526</f>
        <v>0.11910471360210424</v>
      </c>
      <c r="F1536" s="34">
        <v>67697</v>
      </c>
      <c r="G1536" s="22">
        <f>F1536/F1527</f>
        <v>0.2951277781168531</v>
      </c>
    </row>
    <row r="1537" spans="1:7" ht="12.75">
      <c r="A1537" s="28" t="s">
        <v>10</v>
      </c>
      <c r="B1537" s="25">
        <v>71430</v>
      </c>
      <c r="C1537" s="20">
        <f>B1537/B1525</f>
        <v>0.027448668722274656</v>
      </c>
      <c r="D1537" s="32">
        <v>41733</v>
      </c>
      <c r="E1537" s="22">
        <f>D1537/D1526</f>
        <v>0.03426036829095495</v>
      </c>
      <c r="F1537" s="34">
        <v>10025</v>
      </c>
      <c r="G1537" s="22">
        <f>F1537/F1527</f>
        <v>0.043704388312945215</v>
      </c>
    </row>
    <row r="1538" spans="1:7" ht="12.75">
      <c r="A1538" s="28" t="s">
        <v>87</v>
      </c>
      <c r="B1538" s="25">
        <v>488611</v>
      </c>
      <c r="C1538" s="20">
        <f>B1538/B1525</f>
        <v>0.18776034541592246</v>
      </c>
      <c r="D1538" s="32">
        <v>202114</v>
      </c>
      <c r="E1538" s="22">
        <f>D1538/D1526</f>
        <v>0.16592385107128813</v>
      </c>
      <c r="F1538" s="34">
        <v>59397</v>
      </c>
      <c r="G1538" s="22">
        <f>F1538/F1527</f>
        <v>0.2589435962717214</v>
      </c>
    </row>
    <row r="1539" spans="3:6" ht="13.5" thickBot="1">
      <c r="C1539" s="5"/>
      <c r="D1539" s="6"/>
      <c r="F1539" s="73"/>
    </row>
    <row r="1540" spans="1:7" ht="13.5" thickBot="1">
      <c r="A1540" s="4" t="s">
        <v>11</v>
      </c>
      <c r="B1540" s="3"/>
      <c r="C1540" s="3"/>
      <c r="D1540" s="3"/>
      <c r="E1540" s="3"/>
      <c r="F1540" s="46"/>
      <c r="G1540" s="43"/>
    </row>
    <row r="1541" spans="1:7" ht="12.75">
      <c r="A1541" s="29" t="s">
        <v>79</v>
      </c>
      <c r="B1541" s="93">
        <v>1030145</v>
      </c>
      <c r="C1541" s="61"/>
      <c r="D1541" s="85">
        <v>556698</v>
      </c>
      <c r="E1541" s="61"/>
      <c r="F1541" s="85">
        <v>87622</v>
      </c>
      <c r="G1541" s="61"/>
    </row>
    <row r="1542" spans="1:7" ht="12.75">
      <c r="A1542" s="28" t="s">
        <v>80</v>
      </c>
      <c r="B1542" s="94">
        <v>1706545</v>
      </c>
      <c r="C1542" s="44"/>
      <c r="D1542" s="86">
        <v>909149</v>
      </c>
      <c r="E1542" s="44"/>
      <c r="F1542" s="86">
        <v>149923</v>
      </c>
      <c r="G1542" s="44"/>
    </row>
    <row r="1543" spans="1:7" ht="12.75">
      <c r="A1543" s="28" t="s">
        <v>81</v>
      </c>
      <c r="B1543" s="60"/>
      <c r="C1543" s="87">
        <v>0.6</v>
      </c>
      <c r="D1543" s="75"/>
      <c r="E1543" s="87">
        <v>0.61</v>
      </c>
      <c r="F1543" s="75"/>
      <c r="G1543" s="87">
        <v>0.58</v>
      </c>
    </row>
    <row r="1544" spans="1:7" ht="12.75">
      <c r="A1544" s="28" t="s">
        <v>82</v>
      </c>
      <c r="B1544" s="94">
        <v>1219160</v>
      </c>
      <c r="C1544" s="44"/>
      <c r="D1544" s="86">
        <v>578742</v>
      </c>
      <c r="E1544" s="44"/>
      <c r="F1544" s="86">
        <v>109911</v>
      </c>
      <c r="G1544" s="44"/>
    </row>
    <row r="1545" spans="1:7" ht="12.75">
      <c r="A1545" s="28" t="s">
        <v>83</v>
      </c>
      <c r="B1545" s="94">
        <v>1524909</v>
      </c>
      <c r="C1545" s="44"/>
      <c r="D1545" s="86">
        <v>712872</v>
      </c>
      <c r="E1545" s="44"/>
      <c r="F1545" s="86">
        <v>137069</v>
      </c>
      <c r="G1545" s="44"/>
    </row>
    <row r="1546" spans="1:7" ht="12.75">
      <c r="A1546" s="28" t="s">
        <v>84</v>
      </c>
      <c r="B1546" s="60"/>
      <c r="C1546" s="87">
        <v>0.8</v>
      </c>
      <c r="D1546" s="75"/>
      <c r="E1546" s="87">
        <v>0.81</v>
      </c>
      <c r="F1546" s="75"/>
      <c r="G1546" s="87">
        <v>0.8</v>
      </c>
    </row>
    <row r="1547" ht="12.75">
      <c r="A1547" s="119" t="s">
        <v>93</v>
      </c>
    </row>
    <row r="1548" spans="1:7" ht="12.75">
      <c r="A1548" s="196" t="s">
        <v>89</v>
      </c>
      <c r="B1548" s="196"/>
      <c r="C1548" s="196"/>
      <c r="D1548" s="196"/>
      <c r="E1548" s="196"/>
      <c r="F1548" s="197"/>
      <c r="G1548" s="197"/>
    </row>
    <row r="1549" spans="1:7" ht="12.75">
      <c r="A1549" s="198" t="s">
        <v>90</v>
      </c>
      <c r="B1549" s="198"/>
      <c r="C1549" s="198"/>
      <c r="D1549" s="198"/>
      <c r="E1549" s="198"/>
      <c r="F1549" s="197"/>
      <c r="G1549" s="197"/>
    </row>
    <row r="1550" spans="1:7" ht="13.5" thickBot="1">
      <c r="A1550" s="189" t="s">
        <v>18</v>
      </c>
      <c r="B1550" s="189"/>
      <c r="C1550" s="189"/>
      <c r="D1550" s="189"/>
      <c r="E1550" s="189"/>
      <c r="F1550" s="190"/>
      <c r="G1550" s="190"/>
    </row>
    <row r="1551" spans="2:7" ht="12.75">
      <c r="B1551" s="191" t="s">
        <v>14</v>
      </c>
      <c r="C1551" s="192"/>
      <c r="D1551" s="192" t="s">
        <v>15</v>
      </c>
      <c r="E1551" s="193"/>
      <c r="F1551" s="194" t="s">
        <v>76</v>
      </c>
      <c r="G1551" s="195"/>
    </row>
    <row r="1552" spans="2:7" ht="12.75">
      <c r="B1552" s="66"/>
      <c r="C1552" s="38"/>
      <c r="D1552" s="39"/>
      <c r="E1552" s="66"/>
      <c r="F1552" s="187" t="s">
        <v>77</v>
      </c>
      <c r="G1552" s="188"/>
    </row>
    <row r="1553" spans="2:7" ht="13.5" thickBot="1">
      <c r="B1553" s="91" t="s">
        <v>12</v>
      </c>
      <c r="C1553" s="7" t="s">
        <v>13</v>
      </c>
      <c r="D1553" s="8" t="s">
        <v>12</v>
      </c>
      <c r="E1553" s="1" t="s">
        <v>13</v>
      </c>
      <c r="F1553" s="40" t="s">
        <v>12</v>
      </c>
      <c r="G1553" s="42" t="s">
        <v>13</v>
      </c>
    </row>
    <row r="1554" spans="1:7" ht="13.5" thickBot="1">
      <c r="A1554" s="4" t="s">
        <v>0</v>
      </c>
      <c r="B1554" s="2"/>
      <c r="C1554" s="2"/>
      <c r="D1554" s="2"/>
      <c r="E1554" s="2"/>
      <c r="F1554" s="2"/>
      <c r="G1554" s="43"/>
    </row>
    <row r="1555" spans="1:7" ht="12.75">
      <c r="A1555" s="26" t="s">
        <v>86</v>
      </c>
      <c r="B1555" s="23">
        <v>109565</v>
      </c>
      <c r="C1555" s="14">
        <v>1</v>
      </c>
      <c r="D1555" s="79"/>
      <c r="E1555" s="54"/>
      <c r="F1555" s="55"/>
      <c r="G1555" s="56"/>
    </row>
    <row r="1556" spans="1:7" ht="12.75">
      <c r="A1556" s="27" t="s">
        <v>1</v>
      </c>
      <c r="B1556" s="24">
        <v>16605</v>
      </c>
      <c r="C1556" s="10">
        <f>B1556/B1555</f>
        <v>0.15155387213069868</v>
      </c>
      <c r="D1556" s="16">
        <v>16605</v>
      </c>
      <c r="E1556" s="12">
        <f>D1556/D1556</f>
        <v>1</v>
      </c>
      <c r="F1556" s="34">
        <v>1573</v>
      </c>
      <c r="G1556" s="22">
        <f>F1556/F1557</f>
        <v>0.14513747923971212</v>
      </c>
    </row>
    <row r="1557" spans="1:7" ht="12.75">
      <c r="A1557" s="28" t="s">
        <v>2</v>
      </c>
      <c r="B1557" s="25">
        <v>10838</v>
      </c>
      <c r="C1557" s="11">
        <f>B1557/B1555</f>
        <v>0.09891845023502031</v>
      </c>
      <c r="D1557" s="17">
        <v>1573</v>
      </c>
      <c r="E1557" s="13">
        <f>D1557/D1556</f>
        <v>0.09473050286058417</v>
      </c>
      <c r="F1557" s="34">
        <v>10838</v>
      </c>
      <c r="G1557" s="22">
        <f>F1557/F1557</f>
        <v>1</v>
      </c>
    </row>
    <row r="1558" spans="1:7" ht="12.75">
      <c r="A1558" s="28" t="s">
        <v>16</v>
      </c>
      <c r="B1558" s="25">
        <v>15158</v>
      </c>
      <c r="C1558" s="11">
        <f>B1558/B1555</f>
        <v>0.1383470998950395</v>
      </c>
      <c r="D1558" s="185"/>
      <c r="E1558" s="186"/>
      <c r="F1558" s="86">
        <v>1850</v>
      </c>
      <c r="G1558" s="22">
        <f>F1558/F1557</f>
        <v>0.170695700313711</v>
      </c>
    </row>
    <row r="1559" spans="1:7" ht="12.75">
      <c r="A1559" s="28" t="s">
        <v>3</v>
      </c>
      <c r="B1559" s="25">
        <v>5130</v>
      </c>
      <c r="C1559" s="11">
        <f>B1559/B1555</f>
        <v>0.04682152147127276</v>
      </c>
      <c r="D1559" s="185"/>
      <c r="E1559" s="186"/>
      <c r="F1559" s="34">
        <v>1923</v>
      </c>
      <c r="G1559" s="22">
        <f>F1559/F1557</f>
        <v>0.17743126038014395</v>
      </c>
    </row>
    <row r="1560" spans="1:7" ht="12.75">
      <c r="A1560" s="28" t="s">
        <v>4</v>
      </c>
      <c r="B1560" s="25">
        <v>2</v>
      </c>
      <c r="C1560" s="11">
        <f>B1560/B1555</f>
        <v>1.8254004472231096E-05</v>
      </c>
      <c r="D1560" s="17">
        <v>1</v>
      </c>
      <c r="E1560" s="13">
        <f>D1560/D1556</f>
        <v>6.0222824450466725E-05</v>
      </c>
      <c r="F1560" s="34">
        <v>0</v>
      </c>
      <c r="G1560" s="22">
        <f>F1560/F1557</f>
        <v>0</v>
      </c>
    </row>
    <row r="1561" spans="3:6" ht="13.5" thickBot="1">
      <c r="C1561" s="5"/>
      <c r="D1561" s="6"/>
      <c r="F1561" s="73"/>
    </row>
    <row r="1562" spans="1:7" ht="13.5" thickBot="1">
      <c r="A1562" s="4" t="s">
        <v>5</v>
      </c>
      <c r="B1562" s="4"/>
      <c r="C1562" s="4"/>
      <c r="D1562" s="4"/>
      <c r="E1562" s="4"/>
      <c r="F1562" s="46"/>
      <c r="G1562" s="43"/>
    </row>
    <row r="1563" spans="1:7" ht="12.75">
      <c r="A1563" s="29" t="s">
        <v>6</v>
      </c>
      <c r="B1563" s="23">
        <v>60383</v>
      </c>
      <c r="C1563" s="19">
        <f>B1563/B1555</f>
        <v>0.5511157760233651</v>
      </c>
      <c r="D1563" s="37">
        <v>9432</v>
      </c>
      <c r="E1563" s="21">
        <f>D1563/D1556</f>
        <v>0.5680216802168022</v>
      </c>
      <c r="F1563" s="33">
        <v>6325</v>
      </c>
      <c r="G1563" s="21">
        <f>F1563/F1557</f>
        <v>0.5835947591806606</v>
      </c>
    </row>
    <row r="1564" spans="1:7" ht="12.75">
      <c r="A1564" s="28" t="s">
        <v>7</v>
      </c>
      <c r="B1564" s="25">
        <v>3288</v>
      </c>
      <c r="C1564" s="20">
        <f>B1564/B1555</f>
        <v>0.03000958335234792</v>
      </c>
      <c r="D1564" s="32">
        <v>437</v>
      </c>
      <c r="E1564" s="22">
        <f>D1564/D1556</f>
        <v>0.02631737428485396</v>
      </c>
      <c r="F1564" s="34">
        <v>315</v>
      </c>
      <c r="G1564" s="22">
        <f>F1564/F1557</f>
        <v>0.029064403026388633</v>
      </c>
    </row>
    <row r="1565" spans="1:7" ht="12.75">
      <c r="A1565" s="28" t="s">
        <v>8</v>
      </c>
      <c r="B1565" s="25">
        <v>27771</v>
      </c>
      <c r="C1565" s="20">
        <f>B1565/B1555</f>
        <v>0.2534659790991649</v>
      </c>
      <c r="D1565" s="32">
        <v>5528</v>
      </c>
      <c r="E1565" s="22">
        <f>D1565/D1556</f>
        <v>0.33291177356218005</v>
      </c>
      <c r="F1565" s="34">
        <v>3211</v>
      </c>
      <c r="G1565" s="22">
        <f>F1565/F1557</f>
        <v>0.29627237497693304</v>
      </c>
    </row>
    <row r="1566" spans="1:7" ht="12.75">
      <c r="A1566" s="28" t="s">
        <v>9</v>
      </c>
      <c r="B1566" s="25">
        <v>4677</v>
      </c>
      <c r="C1566" s="20">
        <f>B1566/B1555</f>
        <v>0.04268698945831242</v>
      </c>
      <c r="D1566" s="32">
        <v>691</v>
      </c>
      <c r="E1566" s="22">
        <f>D1566/D1556</f>
        <v>0.041613971695272506</v>
      </c>
      <c r="F1566" s="34">
        <v>4639</v>
      </c>
      <c r="G1566" s="22">
        <f>F1566/F1557</f>
        <v>0.4280310020298948</v>
      </c>
    </row>
    <row r="1567" spans="1:7" ht="12.75">
      <c r="A1567" s="28" t="s">
        <v>10</v>
      </c>
      <c r="B1567" s="25">
        <v>1663</v>
      </c>
      <c r="C1567" s="20">
        <f>B1567/B1555</f>
        <v>0.015178204718660156</v>
      </c>
      <c r="D1567" s="32">
        <v>208</v>
      </c>
      <c r="E1567" s="22">
        <f>D1567/D1556</f>
        <v>0.01252634748569708</v>
      </c>
      <c r="F1567" s="34">
        <v>161</v>
      </c>
      <c r="G1567" s="22">
        <f>F1567/F1557</f>
        <v>0.014855139324598634</v>
      </c>
    </row>
    <row r="1568" spans="1:7" ht="12.75">
      <c r="A1568" s="28" t="s">
        <v>87</v>
      </c>
      <c r="B1568" s="25">
        <v>87850</v>
      </c>
      <c r="C1568" s="20">
        <f>B1568/B1555</f>
        <v>0.8018071464427509</v>
      </c>
      <c r="D1568" s="32">
        <v>11434</v>
      </c>
      <c r="E1568" s="22">
        <f>D1568/D1556</f>
        <v>0.6885877747666366</v>
      </c>
      <c r="F1568" s="34">
        <v>8947</v>
      </c>
      <c r="G1568" s="22">
        <f>F1568/F1557</f>
        <v>0.8255213138955527</v>
      </c>
    </row>
    <row r="1569" spans="3:6" ht="13.5" thickBot="1">
      <c r="C1569" s="5"/>
      <c r="D1569" s="6"/>
      <c r="F1569" s="73"/>
    </row>
    <row r="1570" spans="1:7" ht="13.5" thickBot="1">
      <c r="A1570" s="4" t="s">
        <v>11</v>
      </c>
      <c r="B1570" s="3"/>
      <c r="C1570" s="3"/>
      <c r="D1570" s="3"/>
      <c r="E1570" s="3"/>
      <c r="F1570" s="46"/>
      <c r="G1570" s="43"/>
    </row>
    <row r="1571" spans="1:7" ht="12.75">
      <c r="A1571" s="29" t="s">
        <v>79</v>
      </c>
      <c r="B1571" s="93">
        <v>31413</v>
      </c>
      <c r="C1571" s="61"/>
      <c r="D1571" s="113">
        <v>12854</v>
      </c>
      <c r="E1571" s="61"/>
      <c r="F1571" s="85">
        <v>2877</v>
      </c>
      <c r="G1571" s="61"/>
    </row>
    <row r="1572" spans="1:7" ht="12.75">
      <c r="A1572" s="28" t="s">
        <v>80</v>
      </c>
      <c r="B1572" s="94">
        <v>55686</v>
      </c>
      <c r="C1572" s="44"/>
      <c r="D1572" s="86">
        <v>21895</v>
      </c>
      <c r="E1572" s="44"/>
      <c r="F1572" s="86">
        <v>5595</v>
      </c>
      <c r="G1572" s="44"/>
    </row>
    <row r="1573" spans="1:7" ht="12.75">
      <c r="A1573" s="28" t="s">
        <v>81</v>
      </c>
      <c r="B1573" s="60"/>
      <c r="C1573" s="87">
        <v>0.56</v>
      </c>
      <c r="D1573" s="75"/>
      <c r="E1573" s="87">
        <v>0.59</v>
      </c>
      <c r="F1573" s="75"/>
      <c r="G1573" s="87">
        <v>0.51</v>
      </c>
    </row>
    <row r="1574" spans="1:7" ht="12.75">
      <c r="A1574" s="28" t="s">
        <v>82</v>
      </c>
      <c r="B1574" s="94">
        <v>31883</v>
      </c>
      <c r="C1574" s="44"/>
      <c r="D1574" s="86">
        <v>14005</v>
      </c>
      <c r="E1574" s="44"/>
      <c r="F1574" s="86">
        <v>3259</v>
      </c>
      <c r="G1574" s="44"/>
    </row>
    <row r="1575" spans="1:7" ht="12.75">
      <c r="A1575" s="28" t="s">
        <v>83</v>
      </c>
      <c r="B1575" s="94">
        <v>43842</v>
      </c>
      <c r="C1575" s="44"/>
      <c r="D1575" s="86">
        <v>18774</v>
      </c>
      <c r="E1575" s="44"/>
      <c r="F1575" s="86">
        <v>4444</v>
      </c>
      <c r="G1575" s="44"/>
    </row>
    <row r="1576" spans="1:7" ht="12.75">
      <c r="A1576" s="28" t="s">
        <v>84</v>
      </c>
      <c r="B1576" s="60"/>
      <c r="C1576" s="87">
        <v>0.73</v>
      </c>
      <c r="D1576" s="75"/>
      <c r="E1576" s="87">
        <v>0.75</v>
      </c>
      <c r="F1576" s="75"/>
      <c r="G1576" s="87">
        <v>0.73</v>
      </c>
    </row>
    <row r="1577" ht="12.75">
      <c r="A1577" s="119" t="s">
        <v>93</v>
      </c>
    </row>
    <row r="1578" spans="1:7" ht="12.75">
      <c r="A1578" s="196" t="s">
        <v>89</v>
      </c>
      <c r="B1578" s="196"/>
      <c r="C1578" s="196"/>
      <c r="D1578" s="196"/>
      <c r="E1578" s="196"/>
      <c r="F1578" s="197"/>
      <c r="G1578" s="197"/>
    </row>
    <row r="1579" spans="1:7" ht="12.75">
      <c r="A1579" s="198" t="s">
        <v>90</v>
      </c>
      <c r="B1579" s="198"/>
      <c r="C1579" s="198"/>
      <c r="D1579" s="198"/>
      <c r="E1579" s="198"/>
      <c r="F1579" s="197"/>
      <c r="G1579" s="197"/>
    </row>
    <row r="1580" spans="1:7" ht="13.5" thickBot="1">
      <c r="A1580" s="189" t="s">
        <v>19</v>
      </c>
      <c r="B1580" s="189"/>
      <c r="C1580" s="189"/>
      <c r="D1580" s="189"/>
      <c r="E1580" s="189"/>
      <c r="F1580" s="190"/>
      <c r="G1580" s="190"/>
    </row>
    <row r="1581" spans="2:7" ht="12.75">
      <c r="B1581" s="191" t="s">
        <v>14</v>
      </c>
      <c r="C1581" s="192"/>
      <c r="D1581" s="192" t="s">
        <v>15</v>
      </c>
      <c r="E1581" s="193"/>
      <c r="F1581" s="194" t="s">
        <v>76</v>
      </c>
      <c r="G1581" s="195"/>
    </row>
    <row r="1582" spans="2:7" ht="12.75">
      <c r="B1582" s="66"/>
      <c r="C1582" s="38"/>
      <c r="D1582" s="39"/>
      <c r="E1582" s="66"/>
      <c r="F1582" s="187" t="s">
        <v>77</v>
      </c>
      <c r="G1582" s="188"/>
    </row>
    <row r="1583" spans="2:7" ht="13.5" thickBot="1">
      <c r="B1583" s="91" t="s">
        <v>12</v>
      </c>
      <c r="C1583" s="7" t="s">
        <v>13</v>
      </c>
      <c r="D1583" s="8" t="s">
        <v>12</v>
      </c>
      <c r="E1583" s="1" t="s">
        <v>13</v>
      </c>
      <c r="F1583" s="40" t="s">
        <v>12</v>
      </c>
      <c r="G1583" s="42" t="s">
        <v>13</v>
      </c>
    </row>
    <row r="1584" spans="1:7" ht="13.5" thickBot="1">
      <c r="A1584" s="4" t="s">
        <v>0</v>
      </c>
      <c r="B1584" s="2"/>
      <c r="C1584" s="2"/>
      <c r="D1584" s="2"/>
      <c r="E1584" s="2"/>
      <c r="F1584" s="2"/>
      <c r="G1584" s="43"/>
    </row>
    <row r="1585" spans="1:7" ht="12.75">
      <c r="A1585" s="26" t="s">
        <v>86</v>
      </c>
      <c r="B1585" s="23">
        <v>155501</v>
      </c>
      <c r="C1585" s="14">
        <v>1</v>
      </c>
      <c r="D1585" s="79"/>
      <c r="E1585" s="54"/>
      <c r="F1585" s="55"/>
      <c r="G1585" s="56"/>
    </row>
    <row r="1586" spans="1:7" ht="12.75">
      <c r="A1586" s="27" t="s">
        <v>1</v>
      </c>
      <c r="B1586" s="24">
        <v>32934</v>
      </c>
      <c r="C1586" s="10">
        <f>B1586/B1585</f>
        <v>0.2117928502067511</v>
      </c>
      <c r="D1586" s="16">
        <v>32934</v>
      </c>
      <c r="E1586" s="12">
        <f>D1586/D1586</f>
        <v>1</v>
      </c>
      <c r="F1586" s="34">
        <v>2973</v>
      </c>
      <c r="G1586" s="22">
        <f>F1586/F1587</f>
        <v>0.19422486444110537</v>
      </c>
    </row>
    <row r="1587" spans="1:7" ht="12.75">
      <c r="A1587" s="28" t="s">
        <v>2</v>
      </c>
      <c r="B1587" s="25">
        <v>15307</v>
      </c>
      <c r="C1587" s="11">
        <f>B1587/B1585</f>
        <v>0.0984366660021479</v>
      </c>
      <c r="D1587" s="17">
        <v>2973</v>
      </c>
      <c r="E1587" s="13">
        <f>D1587/D1586</f>
        <v>0.09027145199489889</v>
      </c>
      <c r="F1587" s="34">
        <v>15307</v>
      </c>
      <c r="G1587" s="22">
        <f>F1587/F1587</f>
        <v>1</v>
      </c>
    </row>
    <row r="1588" spans="1:7" ht="12.75">
      <c r="A1588" s="28" t="s">
        <v>16</v>
      </c>
      <c r="B1588" s="25">
        <v>20957</v>
      </c>
      <c r="C1588" s="11">
        <f>B1588/B1585</f>
        <v>0.13477083748657565</v>
      </c>
      <c r="D1588" s="185"/>
      <c r="E1588" s="186"/>
      <c r="F1588" s="86">
        <v>3833</v>
      </c>
      <c r="G1588" s="22">
        <f>F1588/F1587</f>
        <v>0.2504083099235644</v>
      </c>
    </row>
    <row r="1589" spans="1:7" ht="12.75">
      <c r="A1589" s="28" t="s">
        <v>3</v>
      </c>
      <c r="B1589" s="25">
        <v>4064</v>
      </c>
      <c r="C1589" s="11">
        <f>B1589/B1585</f>
        <v>0.02613488016154237</v>
      </c>
      <c r="D1589" s="185"/>
      <c r="E1589" s="186"/>
      <c r="F1589" s="34">
        <v>1345</v>
      </c>
      <c r="G1589" s="22">
        <f>F1589/F1587</f>
        <v>0.08786829555105508</v>
      </c>
    </row>
    <row r="1590" spans="1:7" ht="12.75">
      <c r="A1590" s="28" t="s">
        <v>4</v>
      </c>
      <c r="B1590" s="25">
        <v>4011</v>
      </c>
      <c r="C1590" s="11">
        <f>B1590/B1585</f>
        <v>0.025794046340538</v>
      </c>
      <c r="D1590" s="17">
        <v>1030</v>
      </c>
      <c r="E1590" s="13">
        <f>D1590/D1586</f>
        <v>0.03127467055322767</v>
      </c>
      <c r="F1590" s="34">
        <v>38</v>
      </c>
      <c r="G1590" s="22" t="s">
        <v>78</v>
      </c>
    </row>
    <row r="1591" spans="3:6" ht="13.5" thickBot="1">
      <c r="C1591" s="5"/>
      <c r="D1591" s="6"/>
      <c r="F1591" s="73"/>
    </row>
    <row r="1592" spans="1:7" ht="13.5" thickBot="1">
      <c r="A1592" s="4" t="s">
        <v>5</v>
      </c>
      <c r="B1592" s="4"/>
      <c r="C1592" s="4"/>
      <c r="D1592" s="4"/>
      <c r="E1592" s="4"/>
      <c r="F1592" s="46"/>
      <c r="G1592" s="43"/>
    </row>
    <row r="1593" spans="1:7" ht="12.75">
      <c r="A1593" s="29" t="s">
        <v>6</v>
      </c>
      <c r="B1593" s="23">
        <v>139401</v>
      </c>
      <c r="C1593" s="19">
        <f>B1593/B1585</f>
        <v>0.8964636883364094</v>
      </c>
      <c r="D1593" s="37">
        <v>29570</v>
      </c>
      <c r="E1593" s="21">
        <f>D1593/D1586</f>
        <v>0.8978563186980021</v>
      </c>
      <c r="F1593" s="33">
        <v>14081</v>
      </c>
      <c r="G1593" s="21">
        <f>F1593/F1587</f>
        <v>0.9199059253936107</v>
      </c>
    </row>
    <row r="1594" spans="1:7" ht="12.75">
      <c r="A1594" s="28" t="s">
        <v>7</v>
      </c>
      <c r="B1594" s="25">
        <v>105639</v>
      </c>
      <c r="C1594" s="20">
        <f>B1594/B1585</f>
        <v>0.6793461135298166</v>
      </c>
      <c r="D1594" s="32">
        <v>24003</v>
      </c>
      <c r="E1594" s="22">
        <f>D1594/D1586</f>
        <v>0.7288212789214793</v>
      </c>
      <c r="F1594" s="34">
        <v>11656</v>
      </c>
      <c r="G1594" s="22">
        <f>F1594/F1587</f>
        <v>0.7614816750506305</v>
      </c>
    </row>
    <row r="1595" spans="1:7" ht="12.75">
      <c r="A1595" s="28" t="s">
        <v>8</v>
      </c>
      <c r="B1595" s="25">
        <v>114061</v>
      </c>
      <c r="C1595" s="20">
        <f>B1595/B1585</f>
        <v>0.7335065369354538</v>
      </c>
      <c r="D1595" s="32">
        <v>25931</v>
      </c>
      <c r="E1595" s="22">
        <f>D1595/D1586</f>
        <v>0.7873626039958705</v>
      </c>
      <c r="F1595" s="34">
        <v>12232</v>
      </c>
      <c r="G1595" s="22">
        <f>F1595/F1587</f>
        <v>0.7991115176063239</v>
      </c>
    </row>
    <row r="1596" spans="1:7" ht="12.75">
      <c r="A1596" s="28" t="s">
        <v>9</v>
      </c>
      <c r="B1596" s="25">
        <v>61958</v>
      </c>
      <c r="C1596" s="20">
        <f>B1596/B1585</f>
        <v>0.39844116758091586</v>
      </c>
      <c r="D1596" s="32">
        <v>8966</v>
      </c>
      <c r="E1596" s="22">
        <f>D1596/D1586</f>
        <v>0.272241452602174</v>
      </c>
      <c r="F1596" s="34">
        <v>5533</v>
      </c>
      <c r="G1596" s="22">
        <f>F1596/F1587</f>
        <v>0.3614686091330764</v>
      </c>
    </row>
    <row r="1597" spans="1:7" ht="12.75">
      <c r="A1597" s="28" t="s">
        <v>10</v>
      </c>
      <c r="B1597" s="25">
        <v>938</v>
      </c>
      <c r="C1597" s="20">
        <f>B1597/B1585</f>
        <v>0.006032115549096147</v>
      </c>
      <c r="D1597" s="32">
        <v>191</v>
      </c>
      <c r="E1597" s="22">
        <f>D1597/D1586</f>
        <v>0.005799477743365519</v>
      </c>
      <c r="F1597" s="34">
        <v>268</v>
      </c>
      <c r="G1597" s="22">
        <f>F1597/F1587</f>
        <v>0.017508329522440712</v>
      </c>
    </row>
    <row r="1598" spans="1:7" ht="12.75">
      <c r="A1598" s="28" t="s">
        <v>87</v>
      </c>
      <c r="B1598" s="25">
        <v>85480</v>
      </c>
      <c r="C1598" s="20">
        <f>B1598/B1585</f>
        <v>0.5497070758387406</v>
      </c>
      <c r="D1598" s="32">
        <v>19691</v>
      </c>
      <c r="E1598" s="22">
        <f>D1598/D1586</f>
        <v>0.5978927552073845</v>
      </c>
      <c r="F1598" s="34">
        <v>10345</v>
      </c>
      <c r="G1598" s="22">
        <f>F1598/F1587</f>
        <v>0.6758345854837656</v>
      </c>
    </row>
    <row r="1599" spans="3:6" ht="13.5" thickBot="1">
      <c r="C1599" s="5"/>
      <c r="D1599" s="6"/>
      <c r="F1599" s="73"/>
    </row>
    <row r="1600" spans="1:7" ht="13.5" thickBot="1">
      <c r="A1600" s="4" t="s">
        <v>11</v>
      </c>
      <c r="B1600" s="3"/>
      <c r="C1600" s="3"/>
      <c r="D1600" s="3"/>
      <c r="E1600" s="3"/>
      <c r="F1600" s="46"/>
      <c r="G1600" s="43"/>
    </row>
    <row r="1601" spans="1:7" ht="12.75">
      <c r="A1601" s="29" t="s">
        <v>79</v>
      </c>
      <c r="B1601" s="93">
        <v>62375</v>
      </c>
      <c r="C1601" s="61"/>
      <c r="D1601" s="85">
        <v>15156</v>
      </c>
      <c r="E1601" s="61"/>
      <c r="F1601" s="85">
        <v>5372</v>
      </c>
      <c r="G1601" s="61"/>
    </row>
    <row r="1602" spans="1:7" ht="12.75">
      <c r="A1602" s="28" t="s">
        <v>80</v>
      </c>
      <c r="B1602" s="94">
        <v>118755</v>
      </c>
      <c r="C1602" s="44"/>
      <c r="D1602" s="86">
        <v>27217</v>
      </c>
      <c r="E1602" s="44"/>
      <c r="F1602" s="86">
        <v>10513</v>
      </c>
      <c r="G1602" s="44"/>
    </row>
    <row r="1603" spans="1:7" ht="12.75">
      <c r="A1603" s="28" t="s">
        <v>81</v>
      </c>
      <c r="B1603" s="60"/>
      <c r="C1603" s="87">
        <v>0.53</v>
      </c>
      <c r="D1603" s="75"/>
      <c r="E1603" s="87">
        <v>0.56</v>
      </c>
      <c r="F1603" s="75"/>
      <c r="G1603" s="87">
        <v>0.51</v>
      </c>
    </row>
    <row r="1604" spans="1:7" ht="12.75">
      <c r="A1604" s="28" t="s">
        <v>82</v>
      </c>
      <c r="B1604" s="94">
        <v>64089</v>
      </c>
      <c r="C1604" s="44"/>
      <c r="D1604" s="86">
        <v>8529</v>
      </c>
      <c r="E1604" s="44"/>
      <c r="F1604" s="86">
        <v>6527</v>
      </c>
      <c r="G1604" s="44"/>
    </row>
    <row r="1605" spans="1:7" ht="12.75">
      <c r="A1605" s="28" t="s">
        <v>83</v>
      </c>
      <c r="B1605" s="94">
        <v>85346</v>
      </c>
      <c r="C1605" s="44"/>
      <c r="D1605" s="86">
        <v>10861</v>
      </c>
      <c r="E1605" s="44"/>
      <c r="F1605" s="86">
        <v>8545</v>
      </c>
      <c r="G1605" s="44"/>
    </row>
    <row r="1606" spans="1:7" ht="12.75">
      <c r="A1606" s="28" t="s">
        <v>84</v>
      </c>
      <c r="B1606" s="60"/>
      <c r="C1606" s="87">
        <v>0.75</v>
      </c>
      <c r="D1606" s="75"/>
      <c r="E1606" s="87">
        <v>0.79</v>
      </c>
      <c r="F1606" s="75"/>
      <c r="G1606" s="87">
        <v>0.76</v>
      </c>
    </row>
    <row r="1607" ht="12.75">
      <c r="A1607" s="119" t="s">
        <v>96</v>
      </c>
    </row>
    <row r="1608" spans="1:7" ht="12.75">
      <c r="A1608" s="196" t="s">
        <v>89</v>
      </c>
      <c r="B1608" s="196"/>
      <c r="C1608" s="196"/>
      <c r="D1608" s="196"/>
      <c r="E1608" s="196"/>
      <c r="F1608" s="197"/>
      <c r="G1608" s="197"/>
    </row>
    <row r="1609" spans="1:7" ht="12.75">
      <c r="A1609" s="198" t="s">
        <v>90</v>
      </c>
      <c r="B1609" s="198"/>
      <c r="C1609" s="198"/>
      <c r="D1609" s="198"/>
      <c r="E1609" s="198"/>
      <c r="F1609" s="197"/>
      <c r="G1609" s="197"/>
    </row>
    <row r="1610" spans="1:7" ht="13.5" thickBot="1">
      <c r="A1610" s="189" t="s">
        <v>70</v>
      </c>
      <c r="B1610" s="189"/>
      <c r="C1610" s="189"/>
      <c r="D1610" s="189"/>
      <c r="E1610" s="189"/>
      <c r="F1610" s="190"/>
      <c r="G1610" s="190"/>
    </row>
    <row r="1611" spans="2:7" ht="12.75">
      <c r="B1611" s="191" t="s">
        <v>14</v>
      </c>
      <c r="C1611" s="192"/>
      <c r="D1611" s="192" t="s">
        <v>15</v>
      </c>
      <c r="E1611" s="193"/>
      <c r="F1611" s="194" t="s">
        <v>76</v>
      </c>
      <c r="G1611" s="195"/>
    </row>
    <row r="1612" spans="2:7" ht="12.75">
      <c r="B1612" s="66"/>
      <c r="C1612" s="38"/>
      <c r="D1612" s="39"/>
      <c r="E1612" s="66"/>
      <c r="F1612" s="187" t="s">
        <v>77</v>
      </c>
      <c r="G1612" s="188"/>
    </row>
    <row r="1613" spans="2:7" ht="13.5" thickBot="1">
      <c r="B1613" s="91" t="s">
        <v>12</v>
      </c>
      <c r="C1613" s="7" t="s">
        <v>13</v>
      </c>
      <c r="D1613" s="8" t="s">
        <v>12</v>
      </c>
      <c r="E1613" s="1" t="s">
        <v>13</v>
      </c>
      <c r="F1613" s="40" t="s">
        <v>12</v>
      </c>
      <c r="G1613" s="42" t="s">
        <v>13</v>
      </c>
    </row>
    <row r="1614" spans="1:7" ht="13.5" thickBot="1">
      <c r="A1614" s="4" t="s">
        <v>0</v>
      </c>
      <c r="B1614" s="2"/>
      <c r="C1614" s="2"/>
      <c r="D1614" s="2"/>
      <c r="E1614" s="2"/>
      <c r="F1614" s="2"/>
      <c r="G1614" s="43"/>
    </row>
    <row r="1615" spans="1:7" ht="12.75">
      <c r="A1615" s="26" t="s">
        <v>86</v>
      </c>
      <c r="B1615" s="23">
        <v>1338260</v>
      </c>
      <c r="C1615" s="14">
        <v>1</v>
      </c>
      <c r="D1615" s="79"/>
      <c r="E1615" s="54"/>
      <c r="F1615" s="55"/>
      <c r="G1615" s="56"/>
    </row>
    <row r="1616" spans="1:7" ht="12.75">
      <c r="A1616" s="27" t="s">
        <v>1</v>
      </c>
      <c r="B1616" s="24">
        <v>881057</v>
      </c>
      <c r="C1616" s="10">
        <f>B1616/B1615</f>
        <v>0.6583601093957826</v>
      </c>
      <c r="D1616" s="16">
        <v>881057</v>
      </c>
      <c r="E1616" s="12">
        <f>D1616/D1616</f>
        <v>1</v>
      </c>
      <c r="F1616" s="34">
        <v>71085</v>
      </c>
      <c r="G1616" s="22">
        <f>F1616/F1617</f>
        <v>0.6470802421373629</v>
      </c>
    </row>
    <row r="1617" spans="1:7" ht="12.75">
      <c r="A1617" s="28" t="s">
        <v>2</v>
      </c>
      <c r="B1617" s="25">
        <v>109855</v>
      </c>
      <c r="C1617" s="11">
        <f>B1617/B1615</f>
        <v>0.08208793507987984</v>
      </c>
      <c r="D1617" s="17">
        <v>71085</v>
      </c>
      <c r="E1617" s="13">
        <f>D1617/D1616</f>
        <v>0.08068149960785738</v>
      </c>
      <c r="F1617" s="34">
        <v>109855</v>
      </c>
      <c r="G1617" s="22">
        <f>F1617/F1617</f>
        <v>1</v>
      </c>
    </row>
    <row r="1618" spans="1:7" ht="12.75">
      <c r="A1618" s="28" t="s">
        <v>16</v>
      </c>
      <c r="B1618" s="25">
        <v>246547</v>
      </c>
      <c r="C1618" s="11">
        <f>B1618/B1615</f>
        <v>0.18422952191651845</v>
      </c>
      <c r="D1618" s="185"/>
      <c r="E1618" s="186"/>
      <c r="F1618" s="86">
        <v>22997</v>
      </c>
      <c r="G1618" s="22">
        <f>F1618/F1617</f>
        <v>0.20933958399708708</v>
      </c>
    </row>
    <row r="1619" spans="1:7" ht="12.75">
      <c r="A1619" s="28" t="s">
        <v>3</v>
      </c>
      <c r="B1619" s="25">
        <v>41500</v>
      </c>
      <c r="C1619" s="11">
        <f>B1619/B1615</f>
        <v>0.031010416510991887</v>
      </c>
      <c r="D1619" s="185"/>
      <c r="E1619" s="186"/>
      <c r="F1619" s="34">
        <v>8489</v>
      </c>
      <c r="G1619" s="22">
        <f>F1619/F1617</f>
        <v>0.07727458923125939</v>
      </c>
    </row>
    <row r="1620" spans="1:7" ht="12.75">
      <c r="A1620" s="28" t="s">
        <v>4</v>
      </c>
      <c r="B1620" s="25">
        <v>37808</v>
      </c>
      <c r="C1620" s="11">
        <f>B1620/B1615</f>
        <v>0.028251610299941714</v>
      </c>
      <c r="D1620" s="17">
        <v>25036</v>
      </c>
      <c r="E1620" s="13">
        <f>D1620/D1616</f>
        <v>0.028415868666839945</v>
      </c>
      <c r="F1620" s="34">
        <v>550</v>
      </c>
      <c r="G1620" s="22">
        <f>F1620/F1617</f>
        <v>0.00500659960857494</v>
      </c>
    </row>
    <row r="1621" spans="3:6" ht="13.5" thickBot="1">
      <c r="C1621" s="5"/>
      <c r="D1621" s="6"/>
      <c r="F1621" s="73"/>
    </row>
    <row r="1622" spans="1:7" ht="13.5" thickBot="1">
      <c r="A1622" s="4" t="s">
        <v>5</v>
      </c>
      <c r="B1622" s="4"/>
      <c r="C1622" s="4"/>
      <c r="D1622" s="4"/>
      <c r="E1622" s="4"/>
      <c r="F1622" s="46"/>
      <c r="G1622" s="43"/>
    </row>
    <row r="1623" spans="1:7" ht="12.75">
      <c r="A1623" s="29" t="s">
        <v>6</v>
      </c>
      <c r="B1623" s="23">
        <v>171782</v>
      </c>
      <c r="C1623" s="19">
        <f>B1623/B1615</f>
        <v>0.12836220166484838</v>
      </c>
      <c r="D1623" s="37">
        <v>110602</v>
      </c>
      <c r="E1623" s="21">
        <f>D1623/D1616</f>
        <v>0.12553330828765902</v>
      </c>
      <c r="F1623" s="33">
        <v>28628</v>
      </c>
      <c r="G1623" s="21">
        <f>F1623/F1617</f>
        <v>0.2605980610805152</v>
      </c>
    </row>
    <row r="1624" spans="1:7" ht="12.75">
      <c r="A1624" s="28" t="s">
        <v>7</v>
      </c>
      <c r="B1624" s="25">
        <v>20536</v>
      </c>
      <c r="C1624" s="20">
        <f>B1624/B1615</f>
        <v>0.015345299119752515</v>
      </c>
      <c r="D1624" s="32">
        <v>10534</v>
      </c>
      <c r="E1624" s="22">
        <f>D1624/D1616</f>
        <v>0.011956093646608563</v>
      </c>
      <c r="F1624" s="34">
        <v>13357</v>
      </c>
      <c r="G1624" s="22">
        <f>F1624/F1617</f>
        <v>0.12158754722133722</v>
      </c>
    </row>
    <row r="1625" spans="1:7" ht="12.75">
      <c r="A1625" s="28" t="s">
        <v>8</v>
      </c>
      <c r="B1625" s="25">
        <v>116744</v>
      </c>
      <c r="C1625" s="20">
        <f>B1625/B1615</f>
        <v>0.0872356642207045</v>
      </c>
      <c r="D1625" s="32">
        <v>78114</v>
      </c>
      <c r="E1625" s="22">
        <f>D1625/D1616</f>
        <v>0.0886594170411222</v>
      </c>
      <c r="F1625" s="34">
        <v>19614</v>
      </c>
      <c r="G1625" s="22">
        <f>F1625/F1617</f>
        <v>0.17854444495016158</v>
      </c>
    </row>
    <row r="1626" spans="1:7" ht="12.75">
      <c r="A1626" s="28" t="s">
        <v>9</v>
      </c>
      <c r="B1626" s="25">
        <v>62225</v>
      </c>
      <c r="C1626" s="20">
        <f>B1626/B1615</f>
        <v>0.04649694379268603</v>
      </c>
      <c r="D1626" s="32">
        <v>36051</v>
      </c>
      <c r="E1626" s="22">
        <f>D1626/D1616</f>
        <v>0.040917897479958734</v>
      </c>
      <c r="F1626" s="34">
        <v>11440</v>
      </c>
      <c r="G1626" s="22">
        <f>F1626/F1617</f>
        <v>0.10413727185835875</v>
      </c>
    </row>
    <row r="1627" spans="1:7" ht="12.75">
      <c r="A1627" s="28" t="s">
        <v>10</v>
      </c>
      <c r="B1627" s="25">
        <v>32929</v>
      </c>
      <c r="C1627" s="20">
        <f>B1627/B1615</f>
        <v>0.02460583145278197</v>
      </c>
      <c r="D1627" s="32">
        <v>23578</v>
      </c>
      <c r="E1627" s="22">
        <f>D1627/D1616</f>
        <v>0.02676103816211664</v>
      </c>
      <c r="F1627" s="34">
        <v>5106</v>
      </c>
      <c r="G1627" s="22">
        <f>F1627/F1617</f>
        <v>0.046479450184333894</v>
      </c>
    </row>
    <row r="1628" spans="1:7" ht="12.75">
      <c r="A1628" s="28" t="s">
        <v>87</v>
      </c>
      <c r="B1628" s="25">
        <v>78315</v>
      </c>
      <c r="C1628" s="20">
        <f>B1628/B1615</f>
        <v>0.05852001853152601</v>
      </c>
      <c r="D1628" s="32">
        <v>51412</v>
      </c>
      <c r="E1628" s="22">
        <f>D1628/D1616</f>
        <v>0.05835263779755453</v>
      </c>
      <c r="F1628" s="34">
        <v>10893</v>
      </c>
      <c r="G1628" s="22">
        <f>F1628/F1617</f>
        <v>0.09915798097492148</v>
      </c>
    </row>
    <row r="1629" spans="3:6" ht="13.5" thickBot="1">
      <c r="C1629" s="5"/>
      <c r="D1629" s="6"/>
      <c r="F1629" s="73"/>
    </row>
    <row r="1630" spans="1:7" ht="13.5" thickBot="1">
      <c r="A1630" s="4" t="s">
        <v>11</v>
      </c>
      <c r="B1630" s="3"/>
      <c r="C1630" s="3"/>
      <c r="D1630" s="3"/>
      <c r="E1630" s="3"/>
      <c r="F1630" s="46"/>
      <c r="G1630" s="43"/>
    </row>
    <row r="1631" spans="1:7" ht="12.75">
      <c r="A1631" s="29" t="s">
        <v>79</v>
      </c>
      <c r="B1631" s="93">
        <v>485608</v>
      </c>
      <c r="C1631" s="61"/>
      <c r="D1631" s="85">
        <v>367498</v>
      </c>
      <c r="E1631" s="61"/>
      <c r="F1631" s="85">
        <v>33909</v>
      </c>
      <c r="G1631" s="61"/>
    </row>
    <row r="1632" spans="1:7" ht="12.75">
      <c r="A1632" s="28" t="s">
        <v>80</v>
      </c>
      <c r="B1632" s="94">
        <v>869144</v>
      </c>
      <c r="C1632" s="44"/>
      <c r="D1632" s="86">
        <v>628973</v>
      </c>
      <c r="E1632" s="44"/>
      <c r="F1632" s="86">
        <v>65014</v>
      </c>
      <c r="G1632" s="44"/>
    </row>
    <row r="1633" spans="1:7" ht="12.75">
      <c r="A1633" s="28" t="s">
        <v>81</v>
      </c>
      <c r="B1633" s="60"/>
      <c r="C1633" s="87">
        <v>0.56</v>
      </c>
      <c r="D1633" s="75"/>
      <c r="E1633" s="87">
        <v>0.58</v>
      </c>
      <c r="F1633" s="75"/>
      <c r="G1633" s="87">
        <v>0.52</v>
      </c>
    </row>
    <row r="1634" spans="1:7" ht="12.75">
      <c r="A1634" s="28" t="s">
        <v>82</v>
      </c>
      <c r="B1634" s="94">
        <v>571970</v>
      </c>
      <c r="C1634" s="44"/>
      <c r="D1634" s="86">
        <v>391050</v>
      </c>
      <c r="E1634" s="44"/>
      <c r="F1634" s="86">
        <v>42111</v>
      </c>
      <c r="G1634" s="44"/>
    </row>
    <row r="1635" spans="1:7" ht="12.75">
      <c r="A1635" s="28" t="s">
        <v>83</v>
      </c>
      <c r="B1635" s="94">
        <v>720608</v>
      </c>
      <c r="C1635" s="44"/>
      <c r="D1635" s="86">
        <v>490176</v>
      </c>
      <c r="E1635" s="44"/>
      <c r="F1635" s="86">
        <v>53808</v>
      </c>
      <c r="G1635" s="44"/>
    </row>
    <row r="1636" spans="1:7" ht="12.75">
      <c r="A1636" s="28" t="s">
        <v>84</v>
      </c>
      <c r="B1636" s="60"/>
      <c r="C1636" s="87">
        <v>0.79</v>
      </c>
      <c r="D1636" s="75"/>
      <c r="E1636" s="87">
        <v>0.8</v>
      </c>
      <c r="F1636" s="75"/>
      <c r="G1636" s="87">
        <v>0.78</v>
      </c>
    </row>
    <row r="1637" ht="12.75">
      <c r="A1637" s="119" t="s">
        <v>96</v>
      </c>
    </row>
    <row r="1638" spans="1:7" ht="12.75">
      <c r="A1638" s="196" t="s">
        <v>89</v>
      </c>
      <c r="B1638" s="196"/>
      <c r="C1638" s="196"/>
      <c r="D1638" s="196"/>
      <c r="E1638" s="196"/>
      <c r="F1638" s="197"/>
      <c r="G1638" s="197"/>
    </row>
    <row r="1639" spans="1:7" ht="12.75">
      <c r="A1639" s="198" t="s">
        <v>90</v>
      </c>
      <c r="B1639" s="198"/>
      <c r="C1639" s="198"/>
      <c r="D1639" s="198"/>
      <c r="E1639" s="198"/>
      <c r="F1639" s="197"/>
      <c r="G1639" s="197"/>
    </row>
    <row r="1640" spans="1:7" ht="13.5" thickBot="1">
      <c r="A1640" s="189" t="s">
        <v>71</v>
      </c>
      <c r="B1640" s="189"/>
      <c r="C1640" s="189"/>
      <c r="D1640" s="189"/>
      <c r="E1640" s="189"/>
      <c r="F1640" s="190"/>
      <c r="G1640" s="190"/>
    </row>
    <row r="1641" spans="2:7" ht="12.75">
      <c r="B1641" s="191" t="s">
        <v>14</v>
      </c>
      <c r="C1641" s="192"/>
      <c r="D1641" s="192" t="s">
        <v>15</v>
      </c>
      <c r="E1641" s="193"/>
      <c r="F1641" s="194" t="s">
        <v>76</v>
      </c>
      <c r="G1641" s="195"/>
    </row>
    <row r="1642" spans="2:7" ht="12.75">
      <c r="B1642" s="66"/>
      <c r="C1642" s="38"/>
      <c r="D1642" s="39"/>
      <c r="E1642" s="66"/>
      <c r="F1642" s="187" t="s">
        <v>77</v>
      </c>
      <c r="G1642" s="188"/>
    </row>
    <row r="1643" spans="2:7" ht="13.5" thickBot="1">
      <c r="B1643" s="91" t="s">
        <v>12</v>
      </c>
      <c r="C1643" s="7" t="s">
        <v>13</v>
      </c>
      <c r="D1643" s="8" t="s">
        <v>12</v>
      </c>
      <c r="E1643" s="1" t="s">
        <v>13</v>
      </c>
      <c r="F1643" s="40" t="s">
        <v>12</v>
      </c>
      <c r="G1643" s="42" t="s">
        <v>13</v>
      </c>
    </row>
    <row r="1644" spans="1:7" ht="13.5" thickBot="1">
      <c r="A1644" s="4" t="s">
        <v>0</v>
      </c>
      <c r="B1644" s="2"/>
      <c r="C1644" s="2"/>
      <c r="D1644" s="2"/>
      <c r="E1644" s="2"/>
      <c r="F1644" s="2"/>
      <c r="G1644" s="43"/>
    </row>
    <row r="1645" spans="1:7" ht="12.75">
      <c r="A1645" s="26" t="s">
        <v>86</v>
      </c>
      <c r="B1645" s="23">
        <v>46228</v>
      </c>
      <c r="C1645" s="14">
        <v>1</v>
      </c>
      <c r="D1645" s="79"/>
      <c r="E1645" s="54"/>
      <c r="F1645" s="55"/>
      <c r="G1645" s="56"/>
    </row>
    <row r="1646" spans="1:7" ht="12.75">
      <c r="A1646" s="27" t="s">
        <v>1</v>
      </c>
      <c r="B1646" s="24">
        <v>18436</v>
      </c>
      <c r="C1646" s="10">
        <f>B1646/B1645</f>
        <v>0.39880591849095787</v>
      </c>
      <c r="D1646" s="16">
        <v>18436</v>
      </c>
      <c r="E1646" s="12">
        <f>D1646/D1646</f>
        <v>1</v>
      </c>
      <c r="F1646" s="34">
        <v>2048</v>
      </c>
      <c r="G1646" s="22">
        <f>F1646/F1647</f>
        <v>0.5076846802181457</v>
      </c>
    </row>
    <row r="1647" spans="1:7" ht="12.75">
      <c r="A1647" s="28" t="s">
        <v>2</v>
      </c>
      <c r="B1647" s="25">
        <v>4034</v>
      </c>
      <c r="C1647" s="11">
        <f>B1647/B1645</f>
        <v>0.08726313057021719</v>
      </c>
      <c r="D1647" s="17">
        <v>2048</v>
      </c>
      <c r="E1647" s="13">
        <f>D1647/D1646</f>
        <v>0.11108700368843567</v>
      </c>
      <c r="F1647" s="34">
        <v>4034</v>
      </c>
      <c r="G1647" s="22">
        <f>F1647/F1647</f>
        <v>1</v>
      </c>
    </row>
    <row r="1648" spans="1:7" ht="12.75">
      <c r="A1648" s="28" t="s">
        <v>16</v>
      </c>
      <c r="B1648" s="25">
        <v>5669</v>
      </c>
      <c r="C1648" s="11">
        <f>B1648/B1645</f>
        <v>0.12263130570217184</v>
      </c>
      <c r="D1648" s="185"/>
      <c r="E1648" s="186"/>
      <c r="F1648" s="86">
        <v>722</v>
      </c>
      <c r="G1648" s="22">
        <f>F1648/F1647</f>
        <v>0.1789786812097174</v>
      </c>
    </row>
    <row r="1649" spans="1:7" ht="12.75">
      <c r="A1649" s="28" t="s">
        <v>3</v>
      </c>
      <c r="B1649" s="25">
        <v>1078</v>
      </c>
      <c r="C1649" s="11">
        <f>B1649/B1645</f>
        <v>0.023319200484554815</v>
      </c>
      <c r="D1649" s="185"/>
      <c r="E1649" s="186"/>
      <c r="F1649" s="34">
        <v>211</v>
      </c>
      <c r="G1649" s="22">
        <f>F1649/F1647</f>
        <v>0.05230540406544373</v>
      </c>
    </row>
    <row r="1650" spans="1:7" ht="12.75">
      <c r="A1650" s="28" t="s">
        <v>4</v>
      </c>
      <c r="B1650" s="25">
        <v>133</v>
      </c>
      <c r="C1650" s="11">
        <f>B1650/B1645</f>
        <v>0.0028770442156268927</v>
      </c>
      <c r="D1650" s="17">
        <v>89</v>
      </c>
      <c r="E1650" s="13">
        <f>D1650/D1646</f>
        <v>0.004827511390757214</v>
      </c>
      <c r="F1650" s="34">
        <v>6</v>
      </c>
      <c r="G1650" s="22">
        <f>F1650/F1647</f>
        <v>0.001487357461576599</v>
      </c>
    </row>
    <row r="1651" spans="3:6" ht="13.5" thickBot="1">
      <c r="C1651" s="5"/>
      <c r="D1651" s="6"/>
      <c r="F1651" s="73"/>
    </row>
    <row r="1652" spans="1:7" ht="13.5" thickBot="1">
      <c r="A1652" s="4" t="s">
        <v>5</v>
      </c>
      <c r="B1652" s="4"/>
      <c r="C1652" s="4"/>
      <c r="D1652" s="4"/>
      <c r="E1652" s="4"/>
      <c r="F1652" s="46"/>
      <c r="G1652" s="43"/>
    </row>
    <row r="1653" spans="1:7" ht="12.75">
      <c r="A1653" s="29" t="s">
        <v>6</v>
      </c>
      <c r="B1653" s="23">
        <v>42988</v>
      </c>
      <c r="C1653" s="19">
        <f>B1653/B1645</f>
        <v>0.9299126070779614</v>
      </c>
      <c r="D1653" s="37">
        <v>17332</v>
      </c>
      <c r="E1653" s="21">
        <f>D1653/D1646</f>
        <v>0.9401171620742026</v>
      </c>
      <c r="F1653" s="33">
        <v>3783</v>
      </c>
      <c r="G1653" s="21">
        <f>F1653/F1647</f>
        <v>0.9377788795240456</v>
      </c>
    </row>
    <row r="1654" spans="1:7" ht="12.75">
      <c r="A1654" s="28" t="s">
        <v>7</v>
      </c>
      <c r="B1654" s="25">
        <v>25070</v>
      </c>
      <c r="C1654" s="20">
        <f>B1654/B1645</f>
        <v>0.5423120186899715</v>
      </c>
      <c r="D1654" s="32">
        <v>13372</v>
      </c>
      <c r="E1654" s="22">
        <f>D1654/D1646</f>
        <v>0.7253200260360165</v>
      </c>
      <c r="F1654" s="34">
        <v>2472</v>
      </c>
      <c r="G1654" s="22">
        <f>F1654/F1647</f>
        <v>0.6127912741695587</v>
      </c>
    </row>
    <row r="1655" spans="1:7" ht="12.75">
      <c r="A1655" s="28" t="s">
        <v>8</v>
      </c>
      <c r="B1655" s="25">
        <v>28779</v>
      </c>
      <c r="C1655" s="20">
        <f>B1655/B1645</f>
        <v>0.622544778056589</v>
      </c>
      <c r="D1655" s="96">
        <v>12020</v>
      </c>
      <c r="E1655" s="22">
        <f>D1655/D1646</f>
        <v>0.6519852462573227</v>
      </c>
      <c r="F1655" s="34">
        <v>2911</v>
      </c>
      <c r="G1655" s="22">
        <f>F1655/F1647</f>
        <v>0.7216162617749132</v>
      </c>
    </row>
    <row r="1656" spans="1:7" ht="12.75">
      <c r="A1656" s="28" t="s">
        <v>9</v>
      </c>
      <c r="B1656" s="25">
        <v>19267</v>
      </c>
      <c r="C1656" s="20">
        <f>B1656/B1645</f>
        <v>0.416782036860777</v>
      </c>
      <c r="D1656" s="32">
        <v>5344</v>
      </c>
      <c r="E1656" s="22">
        <f>D1656/D1646</f>
        <v>0.28986765024951183</v>
      </c>
      <c r="F1656" s="34">
        <v>1855</v>
      </c>
      <c r="G1656" s="22">
        <f>F1656/F1647</f>
        <v>0.4598413485374318</v>
      </c>
    </row>
    <row r="1657" spans="1:7" ht="12.75">
      <c r="A1657" s="28" t="s">
        <v>10</v>
      </c>
      <c r="B1657" s="25">
        <v>652</v>
      </c>
      <c r="C1657" s="20">
        <f>B1657/B1645</f>
        <v>0.014104006229990482</v>
      </c>
      <c r="D1657" s="32">
        <v>320</v>
      </c>
      <c r="E1657" s="22">
        <f>D1657/D1646</f>
        <v>0.017357344326318074</v>
      </c>
      <c r="F1657" s="34">
        <v>40</v>
      </c>
      <c r="G1657" s="22">
        <f>F1657/F1647</f>
        <v>0.00991571641051066</v>
      </c>
    </row>
    <row r="1658" spans="1:7" ht="12.75">
      <c r="A1658" s="28" t="s">
        <v>87</v>
      </c>
      <c r="B1658" s="25">
        <v>40292</v>
      </c>
      <c r="C1658" s="20">
        <f>B1658/B1645</f>
        <v>0.8715929739551787</v>
      </c>
      <c r="D1658" s="32">
        <v>16593</v>
      </c>
      <c r="E1658" s="22">
        <f>D1658/D1646</f>
        <v>0.9000325450206118</v>
      </c>
      <c r="F1658" s="34">
        <v>3618</v>
      </c>
      <c r="G1658" s="22">
        <f>F1658/F1647</f>
        <v>0.8968765493306892</v>
      </c>
    </row>
    <row r="1659" spans="3:6" ht="13.5" thickBot="1">
      <c r="C1659" s="5"/>
      <c r="D1659" s="6"/>
      <c r="F1659" s="73"/>
    </row>
    <row r="1660" spans="1:7" ht="13.5" thickBot="1">
      <c r="A1660" s="4" t="s">
        <v>11</v>
      </c>
      <c r="B1660" s="3"/>
      <c r="C1660" s="3"/>
      <c r="D1660" s="3"/>
      <c r="E1660" s="3"/>
      <c r="F1660" s="46"/>
      <c r="G1660" s="43"/>
    </row>
    <row r="1661" spans="1:7" ht="12.75">
      <c r="A1661" s="29" t="s">
        <v>79</v>
      </c>
      <c r="B1661" s="93">
        <v>14585</v>
      </c>
      <c r="C1661" s="61"/>
      <c r="D1661" s="85">
        <v>8535</v>
      </c>
      <c r="E1661" s="61"/>
      <c r="F1661" s="85">
        <v>1629</v>
      </c>
      <c r="G1661" s="61"/>
    </row>
    <row r="1662" spans="1:7" ht="12.75">
      <c r="A1662" s="28" t="s">
        <v>80</v>
      </c>
      <c r="B1662" s="94">
        <v>26218</v>
      </c>
      <c r="C1662" s="44"/>
      <c r="D1662" s="86">
        <v>15143</v>
      </c>
      <c r="E1662" s="44"/>
      <c r="F1662" s="86">
        <v>3558</v>
      </c>
      <c r="G1662" s="44"/>
    </row>
    <row r="1663" spans="1:7" ht="12.75">
      <c r="A1663" s="28" t="s">
        <v>81</v>
      </c>
      <c r="B1663" s="60"/>
      <c r="C1663" s="87">
        <v>0.56</v>
      </c>
      <c r="D1663" s="75"/>
      <c r="E1663" s="87">
        <v>0.54</v>
      </c>
      <c r="F1663" s="75"/>
      <c r="G1663" s="87">
        <v>0.46</v>
      </c>
    </row>
    <row r="1664" spans="1:7" ht="12.75">
      <c r="A1664" s="28" t="s">
        <v>82</v>
      </c>
      <c r="B1664" s="94">
        <v>17288</v>
      </c>
      <c r="C1664" s="44"/>
      <c r="D1664" s="86">
        <v>8473</v>
      </c>
      <c r="E1664" s="44"/>
      <c r="F1664" s="86">
        <v>1737</v>
      </c>
      <c r="G1664" s="44"/>
    </row>
    <row r="1665" spans="1:7" ht="12.75">
      <c r="A1665" s="28" t="s">
        <v>83</v>
      </c>
      <c r="B1665" s="94">
        <v>21551</v>
      </c>
      <c r="C1665" s="44"/>
      <c r="D1665" s="86">
        <v>10379</v>
      </c>
      <c r="E1665" s="44"/>
      <c r="F1665" s="86">
        <v>2315</v>
      </c>
      <c r="G1665" s="44"/>
    </row>
    <row r="1666" spans="1:7" ht="12.75">
      <c r="A1666" s="28" t="s">
        <v>84</v>
      </c>
      <c r="B1666" s="60"/>
      <c r="C1666" s="87">
        <v>0.8</v>
      </c>
      <c r="D1666" s="75"/>
      <c r="E1666" s="87">
        <v>0.82</v>
      </c>
      <c r="F1666" s="75"/>
      <c r="G1666" s="87">
        <v>0.75</v>
      </c>
    </row>
    <row r="1667" ht="12.75">
      <c r="A1667" s="119" t="s">
        <v>96</v>
      </c>
    </row>
    <row r="1668" spans="1:7" ht="12.75">
      <c r="A1668" s="196" t="s">
        <v>89</v>
      </c>
      <c r="B1668" s="196"/>
      <c r="C1668" s="196"/>
      <c r="D1668" s="196"/>
      <c r="E1668" s="196"/>
      <c r="F1668" s="197"/>
      <c r="G1668" s="197"/>
    </row>
    <row r="1669" spans="1:7" ht="12.75">
      <c r="A1669" s="198" t="s">
        <v>90</v>
      </c>
      <c r="B1669" s="198"/>
      <c r="C1669" s="198"/>
      <c r="D1669" s="198"/>
      <c r="E1669" s="198"/>
      <c r="F1669" s="197"/>
      <c r="G1669" s="197"/>
    </row>
    <row r="1670" spans="1:7" ht="13.5" thickBot="1">
      <c r="A1670" s="189" t="s">
        <v>72</v>
      </c>
      <c r="B1670" s="189"/>
      <c r="C1670" s="189"/>
      <c r="D1670" s="189"/>
      <c r="E1670" s="189"/>
      <c r="F1670" s="190"/>
      <c r="G1670" s="190"/>
    </row>
    <row r="1671" spans="2:7" ht="12.75">
      <c r="B1671" s="191" t="s">
        <v>14</v>
      </c>
      <c r="C1671" s="192"/>
      <c r="D1671" s="192" t="s">
        <v>15</v>
      </c>
      <c r="E1671" s="193"/>
      <c r="F1671" s="194" t="s">
        <v>76</v>
      </c>
      <c r="G1671" s="195"/>
    </row>
    <row r="1672" spans="2:7" ht="12.75">
      <c r="B1672" s="66"/>
      <c r="C1672" s="38"/>
      <c r="D1672" s="39"/>
      <c r="E1672" s="66"/>
      <c r="F1672" s="187" t="s">
        <v>77</v>
      </c>
      <c r="G1672" s="188"/>
    </row>
    <row r="1673" spans="2:7" ht="13.5" thickBot="1">
      <c r="B1673" s="91" t="s">
        <v>12</v>
      </c>
      <c r="C1673" s="7" t="s">
        <v>13</v>
      </c>
      <c r="D1673" s="8" t="s">
        <v>12</v>
      </c>
      <c r="E1673" s="1" t="s">
        <v>13</v>
      </c>
      <c r="F1673" s="40" t="s">
        <v>12</v>
      </c>
      <c r="G1673" s="42" t="s">
        <v>13</v>
      </c>
    </row>
    <row r="1674" spans="1:7" ht="13.5" thickBot="1">
      <c r="A1674" s="4" t="s">
        <v>0</v>
      </c>
      <c r="B1674" s="2"/>
      <c r="C1674" s="2"/>
      <c r="D1674" s="2"/>
      <c r="E1674" s="2"/>
      <c r="F1674" s="2"/>
      <c r="G1674" s="43"/>
    </row>
    <row r="1675" spans="1:7" ht="12.75">
      <c r="A1675" s="26" t="s">
        <v>86</v>
      </c>
      <c r="B1675" s="23">
        <v>193756</v>
      </c>
      <c r="C1675" s="14">
        <v>1</v>
      </c>
      <c r="D1675" s="79"/>
      <c r="E1675" s="54"/>
      <c r="F1675" s="55"/>
      <c r="G1675" s="56"/>
    </row>
    <row r="1676" spans="1:7" ht="12.75">
      <c r="A1676" s="27" t="s">
        <v>1</v>
      </c>
      <c r="B1676" s="24">
        <v>53936</v>
      </c>
      <c r="C1676" s="10">
        <f>B1676/B1675</f>
        <v>0.2783707343256467</v>
      </c>
      <c r="D1676" s="16">
        <v>53936</v>
      </c>
      <c r="E1676" s="12">
        <f>D1676/D1676</f>
        <v>1</v>
      </c>
      <c r="F1676" s="34">
        <v>4644</v>
      </c>
      <c r="G1676" s="22">
        <f>F1676/F1677</f>
        <v>0.2662233432698922</v>
      </c>
    </row>
    <row r="1677" spans="1:7" ht="12.75">
      <c r="A1677" s="28" t="s">
        <v>2</v>
      </c>
      <c r="B1677" s="25">
        <v>17444</v>
      </c>
      <c r="C1677" s="11">
        <f>B1677/B1675</f>
        <v>0.09003076033774438</v>
      </c>
      <c r="D1677" s="17">
        <v>4644</v>
      </c>
      <c r="E1677" s="13">
        <f>D1677/D1676</f>
        <v>0.08610204687036488</v>
      </c>
      <c r="F1677" s="34">
        <v>17444</v>
      </c>
      <c r="G1677" s="22">
        <f>F1677/F1677</f>
        <v>1</v>
      </c>
    </row>
    <row r="1678" spans="1:7" ht="12.75">
      <c r="A1678" s="28" t="s">
        <v>16</v>
      </c>
      <c r="B1678" s="25">
        <v>3533</v>
      </c>
      <c r="C1678" s="11">
        <f>B1678/B1675</f>
        <v>0.01823427403538471</v>
      </c>
      <c r="D1678" s="185"/>
      <c r="E1678" s="186"/>
      <c r="F1678" s="86">
        <v>1159</v>
      </c>
      <c r="G1678" s="22">
        <f>F1678/F1677</f>
        <v>0.06644118321485898</v>
      </c>
    </row>
    <row r="1679" spans="1:7" ht="12.75">
      <c r="A1679" s="28" t="s">
        <v>3</v>
      </c>
      <c r="B1679" s="25">
        <v>10997</v>
      </c>
      <c r="C1679" s="11">
        <f>B1679/B1675</f>
        <v>0.05675695204277545</v>
      </c>
      <c r="D1679" s="185"/>
      <c r="E1679" s="186"/>
      <c r="F1679" s="34">
        <v>3539</v>
      </c>
      <c r="G1679" s="22">
        <f>F1679/F1677</f>
        <v>0.2028777803256134</v>
      </c>
    </row>
    <row r="1680" spans="1:7" ht="12.75">
      <c r="A1680" s="28" t="s">
        <v>4</v>
      </c>
      <c r="B1680" s="25">
        <v>1496</v>
      </c>
      <c r="C1680" s="11">
        <f>B1680/B1675</f>
        <v>0.007721051219059022</v>
      </c>
      <c r="D1680" s="17">
        <v>485</v>
      </c>
      <c r="E1680" s="13">
        <f>D1680/D1676</f>
        <v>0.008992138831207357</v>
      </c>
      <c r="F1680" s="34">
        <v>61</v>
      </c>
      <c r="G1680" s="22">
        <f>F1680/F1677</f>
        <v>0.0034969043797294197</v>
      </c>
    </row>
    <row r="1681" spans="3:6" ht="13.5" thickBot="1">
      <c r="C1681" s="5"/>
      <c r="D1681" s="6"/>
      <c r="F1681" s="73"/>
    </row>
    <row r="1682" spans="1:7" ht="13.5" thickBot="1">
      <c r="A1682" s="4" t="s">
        <v>5</v>
      </c>
      <c r="B1682" s="4"/>
      <c r="C1682" s="4"/>
      <c r="D1682" s="4"/>
      <c r="E1682" s="4"/>
      <c r="F1682" s="46"/>
      <c r="G1682" s="43"/>
    </row>
    <row r="1683" spans="1:7" ht="12.75">
      <c r="A1683" s="29" t="s">
        <v>6</v>
      </c>
      <c r="B1683" s="23">
        <v>193742</v>
      </c>
      <c r="C1683" s="19">
        <f>B1683/B1675</f>
        <v>0.9999277441730837</v>
      </c>
      <c r="D1683" s="37">
        <v>53932</v>
      </c>
      <c r="E1683" s="21">
        <f>D1683/D1676</f>
        <v>0.999925838030258</v>
      </c>
      <c r="F1683" s="33">
        <v>17443</v>
      </c>
      <c r="G1683" s="21">
        <f>F1683/F1677</f>
        <v>0.9999426736986929</v>
      </c>
    </row>
    <row r="1684" spans="1:7" ht="12.75">
      <c r="A1684" s="28" t="s">
        <v>7</v>
      </c>
      <c r="B1684" s="25">
        <v>2775</v>
      </c>
      <c r="C1684" s="20">
        <f>B1684/B1675</f>
        <v>0.014322137120914966</v>
      </c>
      <c r="D1684" s="32">
        <v>618</v>
      </c>
      <c r="E1684" s="22">
        <f>D1684/D1676</f>
        <v>0.011458024325126076</v>
      </c>
      <c r="F1684" s="34">
        <v>1276</v>
      </c>
      <c r="G1684" s="22">
        <f>F1684/F1677</f>
        <v>0.07314836046778261</v>
      </c>
    </row>
    <row r="1685" spans="1:7" ht="12.75">
      <c r="A1685" s="28" t="s">
        <v>8</v>
      </c>
      <c r="B1685" s="25">
        <v>110653</v>
      </c>
      <c r="C1685" s="20">
        <f>B1685/B1675</f>
        <v>0.5710945725551725</v>
      </c>
      <c r="D1685" s="32">
        <v>42253</v>
      </c>
      <c r="E1685" s="22">
        <f>D1685/D1676</f>
        <v>0.7833914268762978</v>
      </c>
      <c r="F1685" s="34">
        <v>8063</v>
      </c>
      <c r="G1685" s="22">
        <f>F1685/F1677</f>
        <v>0.46222196743866084</v>
      </c>
    </row>
    <row r="1686" spans="1:7" ht="12.75">
      <c r="A1686" s="28" t="s">
        <v>9</v>
      </c>
      <c r="B1686" s="25">
        <v>108504</v>
      </c>
      <c r="C1686" s="20">
        <f>B1686/B1675</f>
        <v>0.5600033031235162</v>
      </c>
      <c r="D1686" s="32">
        <v>13301</v>
      </c>
      <c r="E1686" s="22">
        <f>D1686/D1676</f>
        <v>0.24660708988430732</v>
      </c>
      <c r="F1686" s="34">
        <v>10422</v>
      </c>
      <c r="G1686" s="22">
        <f>F1686/F1677</f>
        <v>0.5974547122219674</v>
      </c>
    </row>
    <row r="1687" spans="1:7" ht="12.75">
      <c r="A1687" s="28" t="s">
        <v>10</v>
      </c>
      <c r="B1687" s="25">
        <v>989</v>
      </c>
      <c r="C1687" s="20">
        <f>B1687/B1675</f>
        <v>0.005104358058589153</v>
      </c>
      <c r="D1687" s="32">
        <v>267</v>
      </c>
      <c r="E1687" s="22">
        <f>D1687/D1676</f>
        <v>0.004950311480272916</v>
      </c>
      <c r="F1687" s="34">
        <v>139</v>
      </c>
      <c r="G1687" s="22">
        <f>F1687/F1677</f>
        <v>0.007968355881678515</v>
      </c>
    </row>
    <row r="1688" spans="1:7" ht="12.75">
      <c r="A1688" s="28" t="s">
        <v>87</v>
      </c>
      <c r="B1688" s="25">
        <v>6301</v>
      </c>
      <c r="C1688" s="20">
        <f>B1688/B1675</f>
        <v>0.032520283242841515</v>
      </c>
      <c r="D1688" s="32">
        <v>1445</v>
      </c>
      <c r="E1688" s="22">
        <f>D1688/D1676</f>
        <v>0.02679101156926728</v>
      </c>
      <c r="F1688" s="34">
        <v>3847</v>
      </c>
      <c r="G1688" s="22">
        <f>F1688/F1677</f>
        <v>0.2205342811281816</v>
      </c>
    </row>
    <row r="1689" spans="3:6" ht="13.5" thickBot="1">
      <c r="C1689" s="5"/>
      <c r="D1689" s="6"/>
      <c r="F1689" s="73"/>
    </row>
    <row r="1690" spans="1:7" ht="13.5" thickBot="1">
      <c r="A1690" s="4" t="s">
        <v>11</v>
      </c>
      <c r="B1690" s="3"/>
      <c r="C1690" s="3"/>
      <c r="D1690" s="3"/>
      <c r="E1690" s="3"/>
      <c r="F1690" s="46"/>
      <c r="G1690" s="43"/>
    </row>
    <row r="1691" spans="1:7" ht="12.75">
      <c r="A1691" s="29" t="s">
        <v>79</v>
      </c>
      <c r="B1691" s="93">
        <v>64171</v>
      </c>
      <c r="C1691" s="61"/>
      <c r="D1691" s="85">
        <v>21471</v>
      </c>
      <c r="E1691" s="61"/>
      <c r="F1691" s="85">
        <v>6470</v>
      </c>
      <c r="G1691" s="61"/>
    </row>
    <row r="1692" spans="1:7" ht="12.75">
      <c r="A1692" s="28" t="s">
        <v>80</v>
      </c>
      <c r="B1692" s="94">
        <v>89641</v>
      </c>
      <c r="C1692" s="44"/>
      <c r="D1692" s="86">
        <v>14758</v>
      </c>
      <c r="E1692" s="44"/>
      <c r="F1692" s="86">
        <v>9499</v>
      </c>
      <c r="G1692" s="44"/>
    </row>
    <row r="1693" spans="1:7" ht="12.75">
      <c r="A1693" s="28" t="s">
        <v>81</v>
      </c>
      <c r="B1693" s="60"/>
      <c r="C1693" s="87">
        <v>0.72</v>
      </c>
      <c r="D1693" s="75"/>
      <c r="E1693" s="87">
        <v>0.74</v>
      </c>
      <c r="F1693" s="75"/>
      <c r="G1693" s="87">
        <v>0.68</v>
      </c>
    </row>
    <row r="1694" spans="1:7" ht="12.75">
      <c r="A1694" s="28" t="s">
        <v>82</v>
      </c>
      <c r="B1694" s="94">
        <v>114628</v>
      </c>
      <c r="C1694" s="44"/>
      <c r="D1694" s="86">
        <v>34852</v>
      </c>
      <c r="E1694" s="44"/>
      <c r="F1694" s="86">
        <v>9572</v>
      </c>
      <c r="G1694" s="44"/>
    </row>
    <row r="1695" spans="1:7" ht="12.75">
      <c r="A1695" s="28" t="s">
        <v>83</v>
      </c>
      <c r="B1695" s="94">
        <v>141895</v>
      </c>
      <c r="C1695" s="44"/>
      <c r="D1695" s="86">
        <v>39994</v>
      </c>
      <c r="E1695" s="44"/>
      <c r="F1695" s="86">
        <v>12109</v>
      </c>
      <c r="G1695" s="44"/>
    </row>
    <row r="1696" spans="1:7" ht="12.75">
      <c r="A1696" s="28" t="s">
        <v>84</v>
      </c>
      <c r="B1696" s="60"/>
      <c r="C1696" s="87">
        <v>0.81</v>
      </c>
      <c r="D1696" s="75"/>
      <c r="E1696" s="87">
        <v>0.87</v>
      </c>
      <c r="F1696" s="75"/>
      <c r="G1696" s="87">
        <v>0.79</v>
      </c>
    </row>
    <row r="1697" ht="12.75">
      <c r="A1697" s="119" t="s">
        <v>96</v>
      </c>
    </row>
    <row r="1698" spans="1:7" ht="12.75">
      <c r="A1698" s="196" t="s">
        <v>89</v>
      </c>
      <c r="B1698" s="196"/>
      <c r="C1698" s="196"/>
      <c r="D1698" s="196"/>
      <c r="E1698" s="196"/>
      <c r="F1698" s="197"/>
      <c r="G1698" s="197"/>
    </row>
    <row r="1699" spans="1:7" ht="12.75">
      <c r="A1699" s="198" t="s">
        <v>90</v>
      </c>
      <c r="B1699" s="198"/>
      <c r="C1699" s="198"/>
      <c r="D1699" s="198"/>
      <c r="E1699" s="198"/>
      <c r="F1699" s="197"/>
      <c r="G1699" s="197"/>
    </row>
    <row r="1700" spans="1:7" ht="13.5" thickBot="1">
      <c r="A1700" s="189" t="s">
        <v>73</v>
      </c>
      <c r="B1700" s="189"/>
      <c r="C1700" s="189"/>
      <c r="D1700" s="189"/>
      <c r="E1700" s="189"/>
      <c r="F1700" s="190"/>
      <c r="G1700" s="190"/>
    </row>
    <row r="1701" spans="2:7" ht="12.75">
      <c r="B1701" s="191" t="s">
        <v>14</v>
      </c>
      <c r="C1701" s="192"/>
      <c r="D1701" s="192" t="s">
        <v>15</v>
      </c>
      <c r="E1701" s="193"/>
      <c r="F1701" s="194" t="s">
        <v>76</v>
      </c>
      <c r="G1701" s="195"/>
    </row>
    <row r="1702" spans="2:7" ht="12.75">
      <c r="B1702" s="66"/>
      <c r="C1702" s="38"/>
      <c r="D1702" s="39"/>
      <c r="E1702" s="66"/>
      <c r="F1702" s="187" t="s">
        <v>77</v>
      </c>
      <c r="G1702" s="188"/>
    </row>
    <row r="1703" spans="2:7" ht="13.5" thickBot="1">
      <c r="B1703" s="91" t="s">
        <v>12</v>
      </c>
      <c r="C1703" s="7" t="s">
        <v>13</v>
      </c>
      <c r="D1703" s="8" t="s">
        <v>12</v>
      </c>
      <c r="E1703" s="1" t="s">
        <v>13</v>
      </c>
      <c r="F1703" s="40" t="s">
        <v>12</v>
      </c>
      <c r="G1703" s="42" t="s">
        <v>13</v>
      </c>
    </row>
    <row r="1704" spans="1:7" ht="13.5" thickBot="1">
      <c r="A1704" s="4" t="s">
        <v>0</v>
      </c>
      <c r="B1704" s="2"/>
      <c r="C1704" s="2"/>
      <c r="D1704" s="2"/>
      <c r="E1704" s="2"/>
      <c r="F1704" s="2"/>
      <c r="G1704" s="43"/>
    </row>
    <row r="1705" spans="1:7" ht="12.75">
      <c r="A1705" s="26" t="s">
        <v>86</v>
      </c>
      <c r="B1705" s="23">
        <v>79416</v>
      </c>
      <c r="C1705" s="14">
        <v>1</v>
      </c>
      <c r="D1705" s="79"/>
      <c r="E1705" s="54"/>
      <c r="F1705" s="55"/>
      <c r="G1705" s="56"/>
    </row>
    <row r="1706" spans="1:7" ht="12.75">
      <c r="A1706" s="27" t="s">
        <v>1</v>
      </c>
      <c r="B1706" s="24">
        <v>10265</v>
      </c>
      <c r="C1706" s="10">
        <f>B1706/B1705</f>
        <v>0.1292560693059333</v>
      </c>
      <c r="D1706" s="16">
        <v>10265</v>
      </c>
      <c r="E1706" s="12">
        <f>D1706/D1706</f>
        <v>1</v>
      </c>
      <c r="F1706" s="34">
        <v>1112</v>
      </c>
      <c r="G1706" s="22">
        <f>F1706/F1707</f>
        <v>0.12159650082012029</v>
      </c>
    </row>
    <row r="1707" spans="1:7" ht="12.75">
      <c r="A1707" s="28" t="s">
        <v>2</v>
      </c>
      <c r="B1707" s="25">
        <v>9145</v>
      </c>
      <c r="C1707" s="11">
        <f>B1707/B1705</f>
        <v>0.11515311775964542</v>
      </c>
      <c r="D1707" s="17">
        <v>1112</v>
      </c>
      <c r="E1707" s="13">
        <f>D1707/D1706</f>
        <v>0.10832927423283001</v>
      </c>
      <c r="F1707" s="34">
        <v>9145</v>
      </c>
      <c r="G1707" s="22">
        <f>F1707/F1707</f>
        <v>1</v>
      </c>
    </row>
    <row r="1708" spans="1:7" ht="12.75">
      <c r="A1708" s="28" t="s">
        <v>16</v>
      </c>
      <c r="B1708" s="25">
        <v>964</v>
      </c>
      <c r="C1708" s="11">
        <f>B1708/B1705</f>
        <v>0.012138611866626372</v>
      </c>
      <c r="D1708" s="185"/>
      <c r="E1708" s="186"/>
      <c r="F1708" s="86">
        <v>91</v>
      </c>
      <c r="G1708" s="22">
        <f>F1708/F1707</f>
        <v>0.009950792782941498</v>
      </c>
    </row>
    <row r="1709" spans="1:7" ht="12.75">
      <c r="A1709" s="28" t="s">
        <v>3</v>
      </c>
      <c r="B1709" s="25">
        <v>2522</v>
      </c>
      <c r="C1709" s="11">
        <f>B1709/B1705</f>
        <v>0.03175682482119472</v>
      </c>
      <c r="D1709" s="185"/>
      <c r="E1709" s="186"/>
      <c r="F1709" s="34">
        <v>560</v>
      </c>
      <c r="G1709" s="22">
        <f>F1709/F1707</f>
        <v>0.0612356478950246</v>
      </c>
    </row>
    <row r="1710" spans="1:7" ht="12.75">
      <c r="A1710" s="28" t="s">
        <v>4</v>
      </c>
      <c r="B1710" s="25">
        <v>49</v>
      </c>
      <c r="C1710" s="11">
        <f>B1710/B1705</f>
        <v>0.0006170041301500957</v>
      </c>
      <c r="D1710" s="17">
        <v>4</v>
      </c>
      <c r="E1710" s="13" t="s">
        <v>78</v>
      </c>
      <c r="F1710" s="34">
        <v>2</v>
      </c>
      <c r="G1710" s="22">
        <f>F1710/F1707</f>
        <v>0.00021869874248223073</v>
      </c>
    </row>
    <row r="1711" spans="3:6" ht="13.5" thickBot="1">
      <c r="C1711" s="5"/>
      <c r="D1711" s="6"/>
      <c r="F1711" s="73"/>
    </row>
    <row r="1712" spans="1:7" ht="13.5" thickBot="1">
      <c r="A1712" s="4" t="s">
        <v>5</v>
      </c>
      <c r="B1712" s="4"/>
      <c r="C1712" s="4"/>
      <c r="D1712" s="4"/>
      <c r="E1712" s="4"/>
      <c r="F1712" s="46"/>
      <c r="G1712" s="43"/>
    </row>
    <row r="1713" spans="1:7" ht="12.75">
      <c r="A1713" s="29" t="s">
        <v>6</v>
      </c>
      <c r="B1713" s="23">
        <v>78246</v>
      </c>
      <c r="C1713" s="19">
        <f>B1713/B1705</f>
        <v>0.9852674524025385</v>
      </c>
      <c r="D1713" s="37">
        <v>10143</v>
      </c>
      <c r="E1713" s="21">
        <f>D1713/D1706</f>
        <v>0.9881149537262542</v>
      </c>
      <c r="F1713" s="33">
        <v>9109</v>
      </c>
      <c r="G1713" s="21">
        <f>F1713/F1707</f>
        <v>0.9960634226353199</v>
      </c>
    </row>
    <row r="1714" spans="1:7" ht="12.75">
      <c r="A1714" s="28" t="s">
        <v>7</v>
      </c>
      <c r="B1714" s="25">
        <v>1443</v>
      </c>
      <c r="C1714" s="20">
        <f>B1714/B1705</f>
        <v>0.018170142036869143</v>
      </c>
      <c r="D1714" s="32">
        <v>182</v>
      </c>
      <c r="E1714" s="22">
        <f>D1714/D1706</f>
        <v>0.017730150998538724</v>
      </c>
      <c r="F1714" s="34">
        <v>581</v>
      </c>
      <c r="G1714" s="22">
        <f>F1714/F1707</f>
        <v>0.06353198469108802</v>
      </c>
    </row>
    <row r="1715" spans="1:7" ht="12.75">
      <c r="A1715" s="28" t="s">
        <v>8</v>
      </c>
      <c r="B1715" s="25">
        <v>41396</v>
      </c>
      <c r="C1715" s="20">
        <f>B1715/B1705</f>
        <v>0.5212551626876196</v>
      </c>
      <c r="D1715" s="32">
        <v>6177</v>
      </c>
      <c r="E1715" s="22">
        <f>D1715/D1706</f>
        <v>0.6017535314174379</v>
      </c>
      <c r="F1715" s="34">
        <v>5374</v>
      </c>
      <c r="G1715" s="22">
        <f>F1715/F1707</f>
        <v>0.5876435210497539</v>
      </c>
    </row>
    <row r="1716" spans="1:7" ht="12.75">
      <c r="A1716" s="28" t="s">
        <v>9</v>
      </c>
      <c r="B1716" s="25">
        <v>32417</v>
      </c>
      <c r="C1716" s="20">
        <f>B1716/B1705</f>
        <v>0.40819230381787047</v>
      </c>
      <c r="D1716" s="32">
        <v>3701</v>
      </c>
      <c r="E1716" s="22">
        <f>D1716/D1706</f>
        <v>0.36054554310764736</v>
      </c>
      <c r="F1716" s="34">
        <v>3971</v>
      </c>
      <c r="G1716" s="22">
        <f>F1716/F1707</f>
        <v>0.4342263531984691</v>
      </c>
    </row>
    <row r="1717" spans="1:7" ht="12.75">
      <c r="A1717" s="28" t="s">
        <v>10</v>
      </c>
      <c r="B1717" s="25">
        <v>344</v>
      </c>
      <c r="C1717" s="20">
        <f>B1717/B1705</f>
        <v>0.004331620832074141</v>
      </c>
      <c r="D1717" s="32">
        <v>99</v>
      </c>
      <c r="E1717" s="22">
        <f>D1717/D1706</f>
        <v>0.009644422795908427</v>
      </c>
      <c r="F1717" s="34">
        <v>31</v>
      </c>
      <c r="G1717" s="22">
        <f>F1717/F1707</f>
        <v>0.003389830508474576</v>
      </c>
    </row>
    <row r="1718" spans="1:7" ht="12.75">
      <c r="A1718" s="28" t="s">
        <v>87</v>
      </c>
      <c r="B1718" s="25">
        <v>35014</v>
      </c>
      <c r="C1718" s="20">
        <f>B1718/B1705</f>
        <v>0.44089352271582555</v>
      </c>
      <c r="D1718" s="32">
        <v>7250</v>
      </c>
      <c r="E1718" s="22">
        <f>D1718/D1706</f>
        <v>0.7062834875791525</v>
      </c>
      <c r="F1718" s="34">
        <v>5150</v>
      </c>
      <c r="G1718" s="22">
        <f>F1718/F1707</f>
        <v>0.5631492618917441</v>
      </c>
    </row>
    <row r="1719" spans="3:6" ht="13.5" thickBot="1">
      <c r="C1719" s="5"/>
      <c r="D1719" s="6"/>
      <c r="F1719" s="73"/>
    </row>
    <row r="1720" spans="1:7" ht="13.5" thickBot="1">
      <c r="A1720" s="4" t="s">
        <v>11</v>
      </c>
      <c r="B1720" s="3"/>
      <c r="C1720" s="3"/>
      <c r="D1720" s="3"/>
      <c r="E1720" s="3"/>
      <c r="F1720" s="46"/>
      <c r="G1720" s="43"/>
    </row>
    <row r="1721" spans="1:7" ht="12.75">
      <c r="A1721" s="29" t="s">
        <v>79</v>
      </c>
      <c r="B1721" s="93">
        <v>48694</v>
      </c>
      <c r="C1721" s="61"/>
      <c r="D1721" s="85">
        <v>6594</v>
      </c>
      <c r="E1721" s="61"/>
      <c r="F1721" s="85">
        <v>5310</v>
      </c>
      <c r="G1721" s="61"/>
    </row>
    <row r="1722" spans="1:7" ht="12.75">
      <c r="A1722" s="28" t="s">
        <v>80</v>
      </c>
      <c r="B1722" s="94">
        <v>67011</v>
      </c>
      <c r="C1722" s="44"/>
      <c r="D1722" s="86">
        <v>9987</v>
      </c>
      <c r="E1722" s="44"/>
      <c r="F1722" s="86">
        <v>7510</v>
      </c>
      <c r="G1722" s="44"/>
    </row>
    <row r="1723" spans="1:7" ht="12.75">
      <c r="A1723" s="28" t="s">
        <v>81</v>
      </c>
      <c r="B1723" s="60"/>
      <c r="C1723" s="87">
        <v>0.73</v>
      </c>
      <c r="D1723" s="75"/>
      <c r="E1723" s="87">
        <v>0.66</v>
      </c>
      <c r="F1723" s="75"/>
      <c r="G1723" s="87">
        <v>0.71</v>
      </c>
    </row>
    <row r="1724" spans="1:7" ht="12.75">
      <c r="A1724" s="28" t="s">
        <v>82</v>
      </c>
      <c r="B1724" s="94">
        <v>43108</v>
      </c>
      <c r="C1724" s="44"/>
      <c r="D1724" s="86">
        <v>8728</v>
      </c>
      <c r="E1724" s="44"/>
      <c r="F1724" s="86">
        <v>4790</v>
      </c>
      <c r="G1724" s="44"/>
    </row>
    <row r="1725" spans="1:7" ht="12.75">
      <c r="A1725" s="28" t="s">
        <v>83</v>
      </c>
      <c r="B1725" s="94">
        <v>55369</v>
      </c>
      <c r="C1725" s="44"/>
      <c r="D1725" s="86">
        <v>10462</v>
      </c>
      <c r="E1725" s="44"/>
      <c r="F1725" s="86">
        <v>6011</v>
      </c>
      <c r="G1725" s="44"/>
    </row>
    <row r="1726" spans="1:7" ht="12.75">
      <c r="A1726" s="28" t="s">
        <v>84</v>
      </c>
      <c r="B1726" s="60"/>
      <c r="C1726" s="87">
        <v>0.78</v>
      </c>
      <c r="D1726" s="75"/>
      <c r="E1726" s="87">
        <v>0.83</v>
      </c>
      <c r="F1726" s="75"/>
      <c r="G1726" s="87">
        <v>0.8</v>
      </c>
    </row>
    <row r="1727" ht="12.75">
      <c r="A1727" s="119" t="s">
        <v>96</v>
      </c>
    </row>
    <row r="1728" spans="1:7" ht="12.75">
      <c r="A1728" s="196" t="s">
        <v>89</v>
      </c>
      <c r="B1728" s="196"/>
      <c r="C1728" s="196"/>
      <c r="D1728" s="196"/>
      <c r="E1728" s="196"/>
      <c r="F1728" s="197"/>
      <c r="G1728" s="197"/>
    </row>
    <row r="1729" spans="1:7" ht="12.75">
      <c r="A1729" s="198" t="s">
        <v>90</v>
      </c>
      <c r="B1729" s="198"/>
      <c r="C1729" s="198"/>
      <c r="D1729" s="198"/>
      <c r="E1729" s="198"/>
      <c r="F1729" s="197"/>
      <c r="G1729" s="197"/>
    </row>
    <row r="1730" spans="1:7" ht="13.5" thickBot="1">
      <c r="A1730" s="189" t="s">
        <v>74</v>
      </c>
      <c r="B1730" s="189"/>
      <c r="C1730" s="189"/>
      <c r="D1730" s="189"/>
      <c r="E1730" s="189"/>
      <c r="F1730" s="190"/>
      <c r="G1730" s="190"/>
    </row>
    <row r="1731" spans="2:7" ht="12.75">
      <c r="B1731" s="191" t="s">
        <v>14</v>
      </c>
      <c r="C1731" s="192"/>
      <c r="D1731" s="192" t="s">
        <v>15</v>
      </c>
      <c r="E1731" s="193"/>
      <c r="F1731" s="194" t="s">
        <v>76</v>
      </c>
      <c r="G1731" s="195"/>
    </row>
    <row r="1732" spans="2:7" ht="12.75">
      <c r="B1732" s="66"/>
      <c r="C1732" s="38"/>
      <c r="D1732" s="39"/>
      <c r="E1732" s="66"/>
      <c r="F1732" s="187" t="s">
        <v>77</v>
      </c>
      <c r="G1732" s="188"/>
    </row>
    <row r="1733" spans="2:7" ht="13.5" thickBot="1">
      <c r="B1733" s="91" t="s">
        <v>12</v>
      </c>
      <c r="C1733" s="7" t="s">
        <v>13</v>
      </c>
      <c r="D1733" s="8" t="s">
        <v>12</v>
      </c>
      <c r="E1733" s="1" t="s">
        <v>13</v>
      </c>
      <c r="F1733" s="40" t="s">
        <v>12</v>
      </c>
      <c r="G1733" s="42" t="s">
        <v>13</v>
      </c>
    </row>
    <row r="1734" spans="1:7" ht="13.5" thickBot="1">
      <c r="A1734" s="4" t="s">
        <v>0</v>
      </c>
      <c r="B1734" s="2"/>
      <c r="C1734" s="2"/>
      <c r="D1734" s="2"/>
      <c r="E1734" s="2"/>
      <c r="F1734" s="2"/>
      <c r="G1734" s="43"/>
    </row>
    <row r="1735" spans="1:7" ht="12.75">
      <c r="A1735" s="26" t="s">
        <v>86</v>
      </c>
      <c r="B1735" s="23">
        <v>324293</v>
      </c>
      <c r="C1735" s="14">
        <v>1</v>
      </c>
      <c r="D1735" s="79"/>
      <c r="E1735" s="54"/>
      <c r="F1735" s="55"/>
      <c r="G1735" s="56"/>
    </row>
    <row r="1736" spans="1:7" ht="12.75">
      <c r="A1736" s="27" t="s">
        <v>1</v>
      </c>
      <c r="B1736" s="24">
        <v>60332</v>
      </c>
      <c r="C1736" s="10">
        <f>B1736/B1735</f>
        <v>0.1860416351879319</v>
      </c>
      <c r="D1736" s="16">
        <v>60332</v>
      </c>
      <c r="E1736" s="12">
        <f>D1736/D1736</f>
        <v>1</v>
      </c>
      <c r="F1736" s="34">
        <v>6719</v>
      </c>
      <c r="G1736" s="22">
        <f>F1736/F1737</f>
        <v>0.19988100550349547</v>
      </c>
    </row>
    <row r="1737" spans="1:7" ht="12.75">
      <c r="A1737" s="28" t="s">
        <v>2</v>
      </c>
      <c r="B1737" s="25">
        <v>33615</v>
      </c>
      <c r="C1737" s="11">
        <f>B1737/B1735</f>
        <v>0.10365626146725337</v>
      </c>
      <c r="D1737" s="17">
        <v>6719</v>
      </c>
      <c r="E1737" s="13">
        <f>D1737/D1736</f>
        <v>0.11136710203540409</v>
      </c>
      <c r="F1737" s="34">
        <v>33615</v>
      </c>
      <c r="G1737" s="22">
        <f>F1737/F1737</f>
        <v>1</v>
      </c>
    </row>
    <row r="1738" spans="1:7" ht="12.75">
      <c r="A1738" s="28" t="s">
        <v>16</v>
      </c>
      <c r="B1738" s="25">
        <v>4719</v>
      </c>
      <c r="C1738" s="11">
        <f>B1738/B1735</f>
        <v>0.014551655447388626</v>
      </c>
      <c r="D1738" s="185"/>
      <c r="E1738" s="186"/>
      <c r="F1738" s="86">
        <v>725</v>
      </c>
      <c r="G1738" s="22">
        <f>F1738/F1737</f>
        <v>0.02156775249144727</v>
      </c>
    </row>
    <row r="1739" spans="1:7" ht="12.75">
      <c r="A1739" s="28" t="s">
        <v>3</v>
      </c>
      <c r="B1739" s="25">
        <v>11417</v>
      </c>
      <c r="C1739" s="11">
        <f>B1739/B1735</f>
        <v>0.03520581696182156</v>
      </c>
      <c r="D1739" s="185"/>
      <c r="E1739" s="186"/>
      <c r="F1739" s="34">
        <v>2445</v>
      </c>
      <c r="G1739" s="22">
        <f>F1739/F1737</f>
        <v>0.07273538598839803</v>
      </c>
    </row>
    <row r="1740" spans="1:7" ht="12.75">
      <c r="A1740" s="28" t="s">
        <v>4</v>
      </c>
      <c r="B1740" s="25">
        <v>6146</v>
      </c>
      <c r="C1740" s="11">
        <f>B1740/B1735</f>
        <v>0.018951997113721232</v>
      </c>
      <c r="D1740" s="17">
        <v>1987</v>
      </c>
      <c r="E1740" s="13">
        <f>D1740/D1736</f>
        <v>0.03293442949015448</v>
      </c>
      <c r="F1740" s="34">
        <v>272</v>
      </c>
      <c r="G1740" s="22">
        <f>F1740/F1737</f>
        <v>0.008091625762308494</v>
      </c>
    </row>
    <row r="1741" spans="3:6" ht="13.5" thickBot="1">
      <c r="C1741" s="5"/>
      <c r="D1741" s="6"/>
      <c r="F1741" s="73"/>
    </row>
    <row r="1742" spans="1:7" ht="13.5" thickBot="1">
      <c r="A1742" s="4" t="s">
        <v>5</v>
      </c>
      <c r="B1742" s="4"/>
      <c r="C1742" s="4"/>
      <c r="D1742" s="4"/>
      <c r="E1742" s="4"/>
      <c r="F1742" s="46"/>
      <c r="G1742" s="43"/>
    </row>
    <row r="1743" spans="1:7" ht="12.75">
      <c r="A1743" s="29" t="s">
        <v>6</v>
      </c>
      <c r="B1743" s="23">
        <v>223109</v>
      </c>
      <c r="C1743" s="19">
        <f>B1743/B1735</f>
        <v>0.6879858646347593</v>
      </c>
      <c r="D1743" s="37">
        <v>48774</v>
      </c>
      <c r="E1743" s="21">
        <f>D1743/D1736</f>
        <v>0.8084267055625539</v>
      </c>
      <c r="F1743" s="33">
        <v>26240</v>
      </c>
      <c r="G1743" s="21">
        <f>F1743/F1737</f>
        <v>0.7806038970697605</v>
      </c>
    </row>
    <row r="1744" spans="1:7" ht="12.75">
      <c r="A1744" s="28" t="s">
        <v>7</v>
      </c>
      <c r="B1744" s="25">
        <v>34533</v>
      </c>
      <c r="C1744" s="20">
        <f>B1744/B1735</f>
        <v>0.1064870348727848</v>
      </c>
      <c r="D1744" s="32">
        <v>11759</v>
      </c>
      <c r="E1744" s="22">
        <f>D1744/D1736</f>
        <v>0.19490485977590666</v>
      </c>
      <c r="F1744" s="34">
        <v>5702</v>
      </c>
      <c r="G1744" s="22">
        <f>F1744/F1737</f>
        <v>0.16962665476721703</v>
      </c>
    </row>
    <row r="1745" spans="1:7" ht="12.75">
      <c r="A1745" s="28" t="s">
        <v>8</v>
      </c>
      <c r="B1745" s="25">
        <v>164223</v>
      </c>
      <c r="C1745" s="20">
        <f>B1745/B1735</f>
        <v>0.5064031601052135</v>
      </c>
      <c r="D1745" s="32">
        <v>38319</v>
      </c>
      <c r="E1745" s="22">
        <f>D1745/D1736</f>
        <v>0.635135583106809</v>
      </c>
      <c r="F1745" s="34">
        <v>20222</v>
      </c>
      <c r="G1745" s="22">
        <f>F1745/F1737</f>
        <v>0.6015766770786851</v>
      </c>
    </row>
    <row r="1746" spans="1:7" ht="12.75">
      <c r="A1746" s="28" t="s">
        <v>9</v>
      </c>
      <c r="B1746" s="25">
        <v>151783</v>
      </c>
      <c r="C1746" s="20">
        <f>B1746/B1735</f>
        <v>0.468042788465986</v>
      </c>
      <c r="D1746" s="32">
        <v>24602</v>
      </c>
      <c r="E1746" s="22">
        <f>D1746/D1736</f>
        <v>0.4077769674467944</v>
      </c>
      <c r="F1746" s="34">
        <v>16965</v>
      </c>
      <c r="G1746" s="22">
        <f>F1746/F1737</f>
        <v>0.5046854082998661</v>
      </c>
    </row>
    <row r="1747" spans="1:7" ht="12.75">
      <c r="A1747" s="28" t="s">
        <v>10</v>
      </c>
      <c r="B1747" s="25">
        <v>22349</v>
      </c>
      <c r="C1747" s="20">
        <f>B1747/B1735</f>
        <v>0.06891607281069896</v>
      </c>
      <c r="D1747" s="32">
        <v>9511</v>
      </c>
      <c r="E1747" s="22">
        <f>D1747/D1736</f>
        <v>0.1576443678313333</v>
      </c>
      <c r="F1747" s="34">
        <v>2770</v>
      </c>
      <c r="G1747" s="22">
        <f>F1747/F1737</f>
        <v>0.08240368882939164</v>
      </c>
    </row>
    <row r="1748" spans="1:7" ht="12.75">
      <c r="A1748" s="28" t="s">
        <v>87</v>
      </c>
      <c r="B1748" s="25">
        <v>27629</v>
      </c>
      <c r="C1748" s="20">
        <f>B1748/B1735</f>
        <v>0.08519764533924568</v>
      </c>
      <c r="D1748" s="32">
        <v>11934</v>
      </c>
      <c r="E1748" s="22">
        <f>D1748/D1736</f>
        <v>0.19780547636411855</v>
      </c>
      <c r="F1748" s="34">
        <v>3901</v>
      </c>
      <c r="G1748" s="22">
        <f>F1748/F1737</f>
        <v>0.11604938271604938</v>
      </c>
    </row>
    <row r="1749" spans="3:6" ht="13.5" thickBot="1">
      <c r="C1749" s="5"/>
      <c r="D1749" s="6"/>
      <c r="F1749" s="73"/>
    </row>
    <row r="1750" spans="1:7" ht="13.5" thickBot="1">
      <c r="A1750" s="4" t="s">
        <v>11</v>
      </c>
      <c r="B1750" s="3"/>
      <c r="C1750" s="3"/>
      <c r="D1750" s="3"/>
      <c r="E1750" s="3"/>
      <c r="F1750" s="46"/>
      <c r="G1750" s="43"/>
    </row>
    <row r="1751" spans="1:7" ht="12.75">
      <c r="A1751" s="29" t="s">
        <v>79</v>
      </c>
      <c r="B1751" s="93">
        <v>127888</v>
      </c>
      <c r="C1751" s="61"/>
      <c r="D1751" s="85">
        <v>28699</v>
      </c>
      <c r="E1751" s="61"/>
      <c r="F1751" s="85">
        <v>13430</v>
      </c>
      <c r="G1751" s="61"/>
    </row>
    <row r="1752" spans="1:7" ht="12.75">
      <c r="A1752" s="28" t="s">
        <v>80</v>
      </c>
      <c r="B1752" s="94">
        <v>197939</v>
      </c>
      <c r="C1752" s="44"/>
      <c r="D1752" s="86">
        <v>43961</v>
      </c>
      <c r="E1752" s="44"/>
      <c r="F1752" s="86">
        <v>21524</v>
      </c>
      <c r="G1752" s="44"/>
    </row>
    <row r="1753" spans="1:7" ht="12.75">
      <c r="A1753" s="28" t="s">
        <v>81</v>
      </c>
      <c r="B1753" s="60"/>
      <c r="C1753" s="87">
        <v>0.65</v>
      </c>
      <c r="D1753" s="75"/>
      <c r="E1753" s="87">
        <v>0.65</v>
      </c>
      <c r="F1753" s="75"/>
      <c r="G1753" s="87">
        <v>0.62</v>
      </c>
    </row>
    <row r="1754" spans="1:7" ht="12.75">
      <c r="A1754" s="28" t="s">
        <v>82</v>
      </c>
      <c r="B1754" s="94">
        <v>169384</v>
      </c>
      <c r="C1754" s="44"/>
      <c r="D1754" s="86">
        <v>23579</v>
      </c>
      <c r="E1754" s="44"/>
      <c r="F1754" s="86">
        <v>18861</v>
      </c>
      <c r="G1754" s="44"/>
    </row>
    <row r="1755" spans="1:7" ht="12.75">
      <c r="A1755" s="28" t="s">
        <v>83</v>
      </c>
      <c r="B1755" s="94">
        <v>204641</v>
      </c>
      <c r="C1755" s="44"/>
      <c r="D1755" s="86">
        <v>27645</v>
      </c>
      <c r="E1755" s="44"/>
      <c r="F1755" s="86">
        <v>22506</v>
      </c>
      <c r="G1755" s="44"/>
    </row>
    <row r="1756" spans="1:7" ht="12.75">
      <c r="A1756" s="28" t="s">
        <v>84</v>
      </c>
      <c r="B1756" s="60"/>
      <c r="C1756" s="87">
        <v>0.83</v>
      </c>
      <c r="D1756" s="75"/>
      <c r="E1756" s="87">
        <v>0.85</v>
      </c>
      <c r="F1756" s="75"/>
      <c r="G1756" s="87">
        <v>0.84</v>
      </c>
    </row>
    <row r="1757" ht="12.75">
      <c r="A1757" s="119" t="s">
        <v>96</v>
      </c>
    </row>
    <row r="1758" spans="1:7" ht="12.75">
      <c r="A1758" s="196" t="s">
        <v>89</v>
      </c>
      <c r="B1758" s="196"/>
      <c r="C1758" s="196"/>
      <c r="D1758" s="196"/>
      <c r="E1758" s="196"/>
      <c r="F1758" s="197"/>
      <c r="G1758" s="197"/>
    </row>
    <row r="1759" spans="1:7" ht="12.75">
      <c r="A1759" s="198" t="s">
        <v>90</v>
      </c>
      <c r="B1759" s="198"/>
      <c r="C1759" s="198"/>
      <c r="D1759" s="198"/>
      <c r="E1759" s="198"/>
      <c r="F1759" s="197"/>
      <c r="G1759" s="197"/>
    </row>
    <row r="1760" spans="1:7" ht="13.5" thickBot="1">
      <c r="A1760" s="189" t="s">
        <v>75</v>
      </c>
      <c r="B1760" s="189"/>
      <c r="C1760" s="189"/>
      <c r="D1760" s="189"/>
      <c r="E1760" s="189"/>
      <c r="F1760" s="190"/>
      <c r="G1760" s="190"/>
    </row>
    <row r="1761" spans="2:7" ht="12.75">
      <c r="B1761" s="191" t="s">
        <v>14</v>
      </c>
      <c r="C1761" s="192"/>
      <c r="D1761" s="192" t="s">
        <v>15</v>
      </c>
      <c r="E1761" s="193"/>
      <c r="F1761" s="194" t="s">
        <v>76</v>
      </c>
      <c r="G1761" s="195"/>
    </row>
    <row r="1762" spans="2:7" ht="12.75">
      <c r="B1762" s="66"/>
      <c r="C1762" s="38"/>
      <c r="D1762" s="39"/>
      <c r="E1762" s="66"/>
      <c r="F1762" s="187" t="s">
        <v>77</v>
      </c>
      <c r="G1762" s="188"/>
    </row>
    <row r="1763" spans="2:7" ht="13.5" thickBot="1">
      <c r="B1763" s="91" t="s">
        <v>12</v>
      </c>
      <c r="C1763" s="7" t="s">
        <v>13</v>
      </c>
      <c r="D1763" s="8" t="s">
        <v>12</v>
      </c>
      <c r="E1763" s="1" t="s">
        <v>13</v>
      </c>
      <c r="F1763" s="40" t="s">
        <v>12</v>
      </c>
      <c r="G1763" s="42" t="s">
        <v>13</v>
      </c>
    </row>
    <row r="1764" spans="1:7" ht="13.5" thickBot="1">
      <c r="A1764" s="4" t="s">
        <v>0</v>
      </c>
      <c r="B1764" s="2"/>
      <c r="C1764" s="2"/>
      <c r="D1764" s="2"/>
      <c r="E1764" s="2"/>
      <c r="F1764" s="2"/>
      <c r="G1764" s="43"/>
    </row>
    <row r="1765" spans="1:7" ht="12.75">
      <c r="A1765" s="26" t="s">
        <v>86</v>
      </c>
      <c r="B1765" s="23">
        <v>353181</v>
      </c>
      <c r="C1765" s="14">
        <v>1</v>
      </c>
      <c r="D1765" s="79"/>
      <c r="E1765" s="54"/>
      <c r="F1765" s="55"/>
      <c r="G1765" s="56"/>
    </row>
    <row r="1766" spans="1:7" ht="12.75">
      <c r="A1766" s="27" t="s">
        <v>1</v>
      </c>
      <c r="B1766" s="24">
        <v>144548</v>
      </c>
      <c r="C1766" s="10">
        <f>B1766/B1765</f>
        <v>0.40927456460002093</v>
      </c>
      <c r="D1766" s="16">
        <v>144548</v>
      </c>
      <c r="E1766" s="12">
        <f>D1766/D1766</f>
        <v>1</v>
      </c>
      <c r="F1766" s="34">
        <v>13822</v>
      </c>
      <c r="G1766" s="22">
        <f>F1766/F1767</f>
        <v>0.47514609831557236</v>
      </c>
    </row>
    <row r="1767" spans="1:7" ht="12.75">
      <c r="A1767" s="28" t="s">
        <v>2</v>
      </c>
      <c r="B1767" s="25">
        <v>29090</v>
      </c>
      <c r="C1767" s="11">
        <f>B1767/B1765</f>
        <v>0.08236569917407788</v>
      </c>
      <c r="D1767" s="17">
        <v>13822</v>
      </c>
      <c r="E1767" s="13">
        <f>D1767/D1766</f>
        <v>0.095622215457841</v>
      </c>
      <c r="F1767" s="25">
        <v>29090</v>
      </c>
      <c r="G1767" s="22">
        <f>F1767/F1767</f>
        <v>1</v>
      </c>
    </row>
    <row r="1768" spans="1:7" ht="12.75">
      <c r="A1768" s="28" t="s">
        <v>16</v>
      </c>
      <c r="B1768" s="25">
        <v>18399</v>
      </c>
      <c r="C1768" s="11">
        <f>B1768/B1765</f>
        <v>0.05209510137861323</v>
      </c>
      <c r="D1768" s="185"/>
      <c r="E1768" s="186"/>
      <c r="F1768" s="86">
        <v>3142</v>
      </c>
      <c r="G1768" s="22">
        <f>F1768/F1767</f>
        <v>0.10800962530079065</v>
      </c>
    </row>
    <row r="1769" spans="1:7" ht="12.75">
      <c r="A1769" s="28" t="s">
        <v>3</v>
      </c>
      <c r="B1769" s="25">
        <v>9887</v>
      </c>
      <c r="C1769" s="11">
        <f>B1769/B1765</f>
        <v>0.02799414464538013</v>
      </c>
      <c r="D1769" s="185"/>
      <c r="E1769" s="186"/>
      <c r="F1769" s="34">
        <v>4794</v>
      </c>
      <c r="G1769" s="22">
        <f>F1769/F1767</f>
        <v>0.1647988999656239</v>
      </c>
    </row>
    <row r="1770" spans="1:7" ht="12.75">
      <c r="A1770" s="28" t="s">
        <v>4</v>
      </c>
      <c r="B1770" s="25">
        <v>14436</v>
      </c>
      <c r="C1770" s="11">
        <f>B1770/B1765</f>
        <v>0.04087422596345783</v>
      </c>
      <c r="D1770" s="17">
        <v>6391</v>
      </c>
      <c r="E1770" s="13">
        <f>D1770/D1766</f>
        <v>0.0442136868029997</v>
      </c>
      <c r="F1770" s="34">
        <v>75</v>
      </c>
      <c r="G1770" s="22">
        <f>F1770/F1767</f>
        <v>0.002578205568924029</v>
      </c>
    </row>
    <row r="1771" spans="3:6" ht="13.5" thickBot="1">
      <c r="C1771" s="5"/>
      <c r="D1771" s="6"/>
      <c r="F1771" s="73"/>
    </row>
    <row r="1772" spans="1:7" ht="13.5" thickBot="1">
      <c r="A1772" s="4" t="s">
        <v>5</v>
      </c>
      <c r="B1772" s="4"/>
      <c r="C1772" s="4"/>
      <c r="D1772" s="4"/>
      <c r="E1772" s="4"/>
      <c r="F1772" s="46"/>
      <c r="G1772" s="43"/>
    </row>
    <row r="1773" spans="1:7" ht="12.75">
      <c r="A1773" s="29" t="s">
        <v>6</v>
      </c>
      <c r="B1773" s="23">
        <v>298819</v>
      </c>
      <c r="C1773" s="19">
        <f>B1773/B1765</f>
        <v>0.846078922705355</v>
      </c>
      <c r="D1773" s="37">
        <v>144548</v>
      </c>
      <c r="E1773" s="21">
        <f>D1773/D1766</f>
        <v>1</v>
      </c>
      <c r="F1773" s="33">
        <v>29090</v>
      </c>
      <c r="G1773" s="21">
        <f>F1773/F1767</f>
        <v>1</v>
      </c>
    </row>
    <row r="1774" spans="1:7" ht="12.75">
      <c r="A1774" s="28" t="s">
        <v>7</v>
      </c>
      <c r="B1774" s="25">
        <v>228392</v>
      </c>
      <c r="C1774" s="20">
        <f>B1774/B1765</f>
        <v>0.6466712535498795</v>
      </c>
      <c r="D1774" s="32">
        <v>122625</v>
      </c>
      <c r="E1774" s="22">
        <f>D1774/D1766</f>
        <v>0.848334117386612</v>
      </c>
      <c r="F1774" s="34">
        <v>24429</v>
      </c>
      <c r="G1774" s="22">
        <f>F1774/F1767</f>
        <v>0.8397731179099347</v>
      </c>
    </row>
    <row r="1775" spans="1:7" ht="12.75">
      <c r="A1775" s="28" t="s">
        <v>8</v>
      </c>
      <c r="B1775" s="25">
        <v>195284</v>
      </c>
      <c r="C1775" s="20">
        <f>B1775/B1765</f>
        <v>0.5529289514441603</v>
      </c>
      <c r="D1775" s="32">
        <v>113508</v>
      </c>
      <c r="E1775" s="22">
        <f>D1775/D1766</f>
        <v>0.7852616431911891</v>
      </c>
      <c r="F1775" s="34">
        <v>20469</v>
      </c>
      <c r="G1775" s="22">
        <f>F1775/F1767</f>
        <v>0.703643863870746</v>
      </c>
    </row>
    <row r="1776" spans="1:7" ht="12.75">
      <c r="A1776" s="28" t="s">
        <v>9</v>
      </c>
      <c r="B1776" s="25">
        <v>137080</v>
      </c>
      <c r="C1776" s="20">
        <f>B1776/B1765</f>
        <v>0.38812959927062896</v>
      </c>
      <c r="D1776" s="32">
        <v>52427</v>
      </c>
      <c r="E1776" s="22">
        <f>D1776/D1766</f>
        <v>0.36269612862163436</v>
      </c>
      <c r="F1776" s="34">
        <v>12838</v>
      </c>
      <c r="G1776" s="22">
        <f>F1776/F1767</f>
        <v>0.4413200412512891</v>
      </c>
    </row>
    <row r="1777" spans="1:7" ht="12.75">
      <c r="A1777" s="28" t="s">
        <v>10</v>
      </c>
      <c r="B1777" s="25">
        <v>11566</v>
      </c>
      <c r="C1777" s="20">
        <f>B1777/B1765</f>
        <v>0.03274808101228548</v>
      </c>
      <c r="D1777" s="32">
        <v>7559</v>
      </c>
      <c r="E1777" s="22">
        <f>D1777/D1766</f>
        <v>0.052294047651991034</v>
      </c>
      <c r="F1777" s="34">
        <v>1510</v>
      </c>
      <c r="G1777" s="22">
        <f>F1777/F1767</f>
        <v>0.051907872121003784</v>
      </c>
    </row>
    <row r="1778" spans="1:7" ht="12.75">
      <c r="A1778" s="28" t="s">
        <v>87</v>
      </c>
      <c r="B1778" s="25">
        <v>125618</v>
      </c>
      <c r="C1778" s="20">
        <f>B1778/B1765</f>
        <v>0.3556759848349713</v>
      </c>
      <c r="D1778" s="32">
        <v>83848</v>
      </c>
      <c r="E1778" s="22">
        <f>D1778/D1766</f>
        <v>0.5800702880703987</v>
      </c>
      <c r="F1778" s="34">
        <v>12642</v>
      </c>
      <c r="G1778" s="22">
        <f>F1778/F1767</f>
        <v>0.4345823306978343</v>
      </c>
    </row>
    <row r="1779" spans="3:6" ht="13.5" thickBot="1">
      <c r="C1779" s="5"/>
      <c r="D1779" s="6"/>
      <c r="F1779" s="73"/>
    </row>
    <row r="1780" spans="1:7" ht="13.5" thickBot="1">
      <c r="A1780" s="4" t="s">
        <v>11</v>
      </c>
      <c r="B1780" s="3"/>
      <c r="C1780" s="3"/>
      <c r="D1780" s="3"/>
      <c r="E1780" s="3"/>
      <c r="F1780" s="46"/>
      <c r="G1780" s="43"/>
    </row>
    <row r="1781" spans="1:7" ht="12.75">
      <c r="A1781" s="29" t="s">
        <v>79</v>
      </c>
      <c r="B1781" s="93">
        <v>195142</v>
      </c>
      <c r="C1781" s="61"/>
      <c r="D1781" s="85">
        <v>95891</v>
      </c>
      <c r="E1781" s="61"/>
      <c r="F1781" s="85">
        <v>18591</v>
      </c>
      <c r="G1781" s="61"/>
    </row>
    <row r="1782" spans="1:7" ht="12.75">
      <c r="A1782" s="28" t="s">
        <v>80</v>
      </c>
      <c r="B1782" s="94">
        <v>282151</v>
      </c>
      <c r="C1782" s="44"/>
      <c r="D1782" s="86">
        <v>132319</v>
      </c>
      <c r="E1782" s="44"/>
      <c r="F1782" s="86">
        <v>26710</v>
      </c>
      <c r="G1782" s="44"/>
    </row>
    <row r="1783" spans="1:7" ht="12.75">
      <c r="A1783" s="28" t="s">
        <v>81</v>
      </c>
      <c r="B1783" s="60"/>
      <c r="C1783" s="87">
        <v>0.69</v>
      </c>
      <c r="D1783" s="75"/>
      <c r="E1783" s="87">
        <v>0.73</v>
      </c>
      <c r="F1783" s="75"/>
      <c r="G1783" s="87">
        <v>0.7</v>
      </c>
    </row>
    <row r="1784" spans="1:7" ht="12.75">
      <c r="A1784" s="28" t="s">
        <v>82</v>
      </c>
      <c r="B1784" s="94">
        <v>206810</v>
      </c>
      <c r="C1784" s="44"/>
      <c r="D1784" s="86">
        <v>89526</v>
      </c>
      <c r="E1784" s="44"/>
      <c r="F1784" s="86">
        <v>23054</v>
      </c>
      <c r="G1784" s="44"/>
    </row>
    <row r="1785" spans="1:7" ht="12.75">
      <c r="A1785" s="28" t="s">
        <v>83</v>
      </c>
      <c r="B1785" s="94">
        <v>251657</v>
      </c>
      <c r="C1785" s="44"/>
      <c r="D1785" s="86">
        <v>104581</v>
      </c>
      <c r="E1785" s="44"/>
      <c r="F1785" s="86">
        <v>27331</v>
      </c>
      <c r="G1785" s="44"/>
    </row>
    <row r="1786" spans="1:7" ht="12.75">
      <c r="A1786" s="28" t="s">
        <v>84</v>
      </c>
      <c r="B1786" s="60"/>
      <c r="C1786" s="87">
        <v>0.82</v>
      </c>
      <c r="D1786" s="75"/>
      <c r="E1786" s="87">
        <v>0.86</v>
      </c>
      <c r="F1786" s="75"/>
      <c r="G1786" s="87">
        <v>0.84</v>
      </c>
    </row>
    <row r="1787" ht="12.75">
      <c r="A1787" s="119" t="s">
        <v>96</v>
      </c>
    </row>
  </sheetData>
  <mergeCells count="527">
    <mergeCell ref="A372:G372"/>
    <mergeCell ref="A373:G373"/>
    <mergeCell ref="A374:G374"/>
    <mergeCell ref="B375:C375"/>
    <mergeCell ref="D375:E375"/>
    <mergeCell ref="F130:G130"/>
    <mergeCell ref="F131:G131"/>
    <mergeCell ref="F162:G162"/>
    <mergeCell ref="F344:G344"/>
    <mergeCell ref="F253:G253"/>
    <mergeCell ref="A341:G341"/>
    <mergeCell ref="A342:G342"/>
    <mergeCell ref="D344:E344"/>
    <mergeCell ref="D806:E806"/>
    <mergeCell ref="D807:E807"/>
    <mergeCell ref="F891:G891"/>
    <mergeCell ref="A888:G888"/>
    <mergeCell ref="A889:G889"/>
    <mergeCell ref="D837:E837"/>
    <mergeCell ref="D868:E868"/>
    <mergeCell ref="A827:G827"/>
    <mergeCell ref="A828:G828"/>
    <mergeCell ref="A829:G829"/>
    <mergeCell ref="D739:E739"/>
    <mergeCell ref="D746:E746"/>
    <mergeCell ref="D747:E747"/>
    <mergeCell ref="B769:C769"/>
    <mergeCell ref="D769:E769"/>
    <mergeCell ref="A768:G768"/>
    <mergeCell ref="F769:G769"/>
    <mergeCell ref="D656:E656"/>
    <mergeCell ref="D657:E657"/>
    <mergeCell ref="B679:C679"/>
    <mergeCell ref="D679:E679"/>
    <mergeCell ref="A678:G678"/>
    <mergeCell ref="A676:G676"/>
    <mergeCell ref="A677:G677"/>
    <mergeCell ref="F679:G679"/>
    <mergeCell ref="B619:C619"/>
    <mergeCell ref="D619:E619"/>
    <mergeCell ref="B589:C589"/>
    <mergeCell ref="D589:E589"/>
    <mergeCell ref="A616:G616"/>
    <mergeCell ref="F589:G589"/>
    <mergeCell ref="F590:G590"/>
    <mergeCell ref="F620:G620"/>
    <mergeCell ref="F649:G649"/>
    <mergeCell ref="F650:G650"/>
    <mergeCell ref="A646:G646"/>
    <mergeCell ref="A647:G647"/>
    <mergeCell ref="A648:G648"/>
    <mergeCell ref="D626:E626"/>
    <mergeCell ref="D627:E627"/>
    <mergeCell ref="B649:C649"/>
    <mergeCell ref="D649:E649"/>
    <mergeCell ref="D536:E536"/>
    <mergeCell ref="F619:G619"/>
    <mergeCell ref="A617:G617"/>
    <mergeCell ref="A618:G618"/>
    <mergeCell ref="D537:E537"/>
    <mergeCell ref="B559:C559"/>
    <mergeCell ref="D559:E559"/>
    <mergeCell ref="D566:E566"/>
    <mergeCell ref="D567:E567"/>
    <mergeCell ref="D596:E596"/>
    <mergeCell ref="A586:G586"/>
    <mergeCell ref="A587:G587"/>
    <mergeCell ref="A588:G588"/>
    <mergeCell ref="F559:G559"/>
    <mergeCell ref="F560:G560"/>
    <mergeCell ref="A556:G556"/>
    <mergeCell ref="A557:G557"/>
    <mergeCell ref="A558:G558"/>
    <mergeCell ref="B469:C469"/>
    <mergeCell ref="D469:E469"/>
    <mergeCell ref="D476:E476"/>
    <mergeCell ref="D477:E477"/>
    <mergeCell ref="F530:G530"/>
    <mergeCell ref="A526:G526"/>
    <mergeCell ref="A527:G527"/>
    <mergeCell ref="A528:G528"/>
    <mergeCell ref="B529:C529"/>
    <mergeCell ref="D529:E529"/>
    <mergeCell ref="B499:C499"/>
    <mergeCell ref="D499:E499"/>
    <mergeCell ref="F500:G500"/>
    <mergeCell ref="F529:G529"/>
    <mergeCell ref="D506:E506"/>
    <mergeCell ref="D507:E507"/>
    <mergeCell ref="F499:G499"/>
    <mergeCell ref="D417:E417"/>
    <mergeCell ref="F469:G469"/>
    <mergeCell ref="F470:G470"/>
    <mergeCell ref="A466:G466"/>
    <mergeCell ref="A467:G467"/>
    <mergeCell ref="A468:G468"/>
    <mergeCell ref="B439:C439"/>
    <mergeCell ref="D439:E439"/>
    <mergeCell ref="D446:E446"/>
    <mergeCell ref="D447:E447"/>
    <mergeCell ref="A406:G406"/>
    <mergeCell ref="A407:G407"/>
    <mergeCell ref="A408:G408"/>
    <mergeCell ref="D416:E416"/>
    <mergeCell ref="F410:G410"/>
    <mergeCell ref="F409:G409"/>
    <mergeCell ref="B409:C409"/>
    <mergeCell ref="D409:E409"/>
    <mergeCell ref="B284:C284"/>
    <mergeCell ref="D284:E284"/>
    <mergeCell ref="D291:E291"/>
    <mergeCell ref="D292:E292"/>
    <mergeCell ref="D321:E321"/>
    <mergeCell ref="D382:E382"/>
    <mergeCell ref="D383:E383"/>
    <mergeCell ref="D352:E352"/>
    <mergeCell ref="A343:G343"/>
    <mergeCell ref="B344:C344"/>
    <mergeCell ref="F345:G345"/>
    <mergeCell ref="F375:G375"/>
    <mergeCell ref="D351:E351"/>
    <mergeCell ref="F376:G376"/>
    <mergeCell ref="F285:G285"/>
    <mergeCell ref="F314:G314"/>
    <mergeCell ref="A311:G311"/>
    <mergeCell ref="A312:G312"/>
    <mergeCell ref="A313:G313"/>
    <mergeCell ref="B314:C314"/>
    <mergeCell ref="D44:E44"/>
    <mergeCell ref="A219:G219"/>
    <mergeCell ref="D168:E168"/>
    <mergeCell ref="D169:E169"/>
    <mergeCell ref="A158:G158"/>
    <mergeCell ref="A159:G159"/>
    <mergeCell ref="A160:G160"/>
    <mergeCell ref="F99:G99"/>
    <mergeCell ref="F68:G68"/>
    <mergeCell ref="F69:G69"/>
    <mergeCell ref="D45:E45"/>
    <mergeCell ref="A96:G96"/>
    <mergeCell ref="A97:G97"/>
    <mergeCell ref="A98:G98"/>
    <mergeCell ref="A65:G65"/>
    <mergeCell ref="A66:G66"/>
    <mergeCell ref="A67:G67"/>
    <mergeCell ref="B68:C68"/>
    <mergeCell ref="D68:E68"/>
    <mergeCell ref="F100:G100"/>
    <mergeCell ref="B222:C222"/>
    <mergeCell ref="A220:G220"/>
    <mergeCell ref="A221:G221"/>
    <mergeCell ref="F222:G222"/>
    <mergeCell ref="A127:G127"/>
    <mergeCell ref="A128:G128"/>
    <mergeCell ref="A129:G129"/>
    <mergeCell ref="F161:G161"/>
    <mergeCell ref="B161:C161"/>
    <mergeCell ref="A190:G190"/>
    <mergeCell ref="D11:E11"/>
    <mergeCell ref="D12:E12"/>
    <mergeCell ref="B37:C38"/>
    <mergeCell ref="D37:E38"/>
    <mergeCell ref="A32:G32"/>
    <mergeCell ref="A35:G35"/>
    <mergeCell ref="A36:G36"/>
    <mergeCell ref="F37:G37"/>
    <mergeCell ref="F38:G38"/>
    <mergeCell ref="D229:E229"/>
    <mergeCell ref="B99:C99"/>
    <mergeCell ref="D99:E99"/>
    <mergeCell ref="D597:E597"/>
    <mergeCell ref="D191:E191"/>
    <mergeCell ref="B130:C130"/>
    <mergeCell ref="A281:G281"/>
    <mergeCell ref="A282:G282"/>
    <mergeCell ref="A283:G283"/>
    <mergeCell ref="F223:G223"/>
    <mergeCell ref="A438:G438"/>
    <mergeCell ref="F254:G254"/>
    <mergeCell ref="B253:C253"/>
    <mergeCell ref="D253:E253"/>
    <mergeCell ref="D260:E260"/>
    <mergeCell ref="D261:E261"/>
    <mergeCell ref="F284:G284"/>
    <mergeCell ref="D322:E322"/>
    <mergeCell ref="F315:G315"/>
    <mergeCell ref="D314:E314"/>
    <mergeCell ref="D230:E230"/>
    <mergeCell ref="A250:G250"/>
    <mergeCell ref="D130:E130"/>
    <mergeCell ref="D137:E137"/>
    <mergeCell ref="D138:E138"/>
    <mergeCell ref="D198:E198"/>
    <mergeCell ref="D161:E161"/>
    <mergeCell ref="A188:G188"/>
    <mergeCell ref="A189:G189"/>
    <mergeCell ref="D199:E199"/>
    <mergeCell ref="D686:E686"/>
    <mergeCell ref="D687:E687"/>
    <mergeCell ref="B709:C709"/>
    <mergeCell ref="F709:G709"/>
    <mergeCell ref="D709:E709"/>
    <mergeCell ref="F440:G440"/>
    <mergeCell ref="A436:G436"/>
    <mergeCell ref="A437:G437"/>
    <mergeCell ref="F191:G191"/>
    <mergeCell ref="F192:G192"/>
    <mergeCell ref="A251:G251"/>
    <mergeCell ref="A252:G252"/>
    <mergeCell ref="B191:C191"/>
    <mergeCell ref="F439:G439"/>
    <mergeCell ref="D222:E222"/>
    <mergeCell ref="A496:G496"/>
    <mergeCell ref="A497:G497"/>
    <mergeCell ref="D1378:E1378"/>
    <mergeCell ref="D1348:E1348"/>
    <mergeCell ref="D1318:E1318"/>
    <mergeCell ref="D1288:E1288"/>
    <mergeCell ref="F680:G680"/>
    <mergeCell ref="F739:G739"/>
    <mergeCell ref="F740:G740"/>
    <mergeCell ref="A736:G736"/>
    <mergeCell ref="F4:G4"/>
    <mergeCell ref="A1:G1"/>
    <mergeCell ref="A2:G2"/>
    <mergeCell ref="A3:G3"/>
    <mergeCell ref="B4:C5"/>
    <mergeCell ref="D4:E5"/>
    <mergeCell ref="F5:G5"/>
    <mergeCell ref="A498:G498"/>
    <mergeCell ref="D1528:E1528"/>
    <mergeCell ref="D1228:E1228"/>
    <mergeCell ref="D1198:E1198"/>
    <mergeCell ref="D1138:E1138"/>
    <mergeCell ref="D1168:E1168"/>
    <mergeCell ref="D1108:E1108"/>
    <mergeCell ref="D1078:E1078"/>
    <mergeCell ref="A766:G766"/>
    <mergeCell ref="A767:G767"/>
    <mergeCell ref="A706:G706"/>
    <mergeCell ref="A707:G707"/>
    <mergeCell ref="A708:G708"/>
    <mergeCell ref="F770:G770"/>
    <mergeCell ref="A737:G737"/>
    <mergeCell ref="A738:G738"/>
    <mergeCell ref="D716:E716"/>
    <mergeCell ref="D717:E717"/>
    <mergeCell ref="F710:G710"/>
    <mergeCell ref="B739:C739"/>
    <mergeCell ref="F799:G799"/>
    <mergeCell ref="F800:G800"/>
    <mergeCell ref="A796:G796"/>
    <mergeCell ref="A797:G797"/>
    <mergeCell ref="A798:G798"/>
    <mergeCell ref="D776:E776"/>
    <mergeCell ref="D777:E777"/>
    <mergeCell ref="B799:C799"/>
    <mergeCell ref="D799:E799"/>
    <mergeCell ref="A1728:G1728"/>
    <mergeCell ref="A1729:G1729"/>
    <mergeCell ref="F1611:G1611"/>
    <mergeCell ref="F1641:G1641"/>
    <mergeCell ref="A1638:G1638"/>
    <mergeCell ref="A1639:G1639"/>
    <mergeCell ref="A1668:G1668"/>
    <mergeCell ref="A1669:G1669"/>
    <mergeCell ref="D1708:E1708"/>
    <mergeCell ref="D1678:E1678"/>
    <mergeCell ref="F1731:G1731"/>
    <mergeCell ref="D1738:E1738"/>
    <mergeCell ref="F1732:G1732"/>
    <mergeCell ref="D1739:E1739"/>
    <mergeCell ref="A1760:G1760"/>
    <mergeCell ref="B1761:C1761"/>
    <mergeCell ref="D1761:E1761"/>
    <mergeCell ref="F1762:G1762"/>
    <mergeCell ref="B830:C830"/>
    <mergeCell ref="D830:E830"/>
    <mergeCell ref="F830:G830"/>
    <mergeCell ref="F831:G831"/>
    <mergeCell ref="D838:E838"/>
    <mergeCell ref="A858:G858"/>
    <mergeCell ref="A859:G859"/>
    <mergeCell ref="A860:G860"/>
    <mergeCell ref="B861:C861"/>
    <mergeCell ref="D861:E861"/>
    <mergeCell ref="F861:G861"/>
    <mergeCell ref="F862:G862"/>
    <mergeCell ref="D869:E869"/>
    <mergeCell ref="A890:G890"/>
    <mergeCell ref="B891:C891"/>
    <mergeCell ref="D891:E891"/>
    <mergeCell ref="F892:G892"/>
    <mergeCell ref="D899:E899"/>
    <mergeCell ref="A920:G920"/>
    <mergeCell ref="B921:C921"/>
    <mergeCell ref="D921:E921"/>
    <mergeCell ref="F921:G921"/>
    <mergeCell ref="A918:G918"/>
    <mergeCell ref="A919:G919"/>
    <mergeCell ref="D898:E898"/>
    <mergeCell ref="F922:G922"/>
    <mergeCell ref="D929:E929"/>
    <mergeCell ref="A950:G950"/>
    <mergeCell ref="B951:C951"/>
    <mergeCell ref="D951:E951"/>
    <mergeCell ref="A949:G949"/>
    <mergeCell ref="A948:G948"/>
    <mergeCell ref="F951:G951"/>
    <mergeCell ref="D928:E928"/>
    <mergeCell ref="F952:G952"/>
    <mergeCell ref="D959:E959"/>
    <mergeCell ref="A980:G980"/>
    <mergeCell ref="B981:C981"/>
    <mergeCell ref="D981:E981"/>
    <mergeCell ref="F981:G981"/>
    <mergeCell ref="D958:E958"/>
    <mergeCell ref="A978:G978"/>
    <mergeCell ref="A979:G979"/>
    <mergeCell ref="F982:G982"/>
    <mergeCell ref="D989:E989"/>
    <mergeCell ref="A1010:G1010"/>
    <mergeCell ref="B1011:C1011"/>
    <mergeCell ref="D1011:E1011"/>
    <mergeCell ref="F1011:G1011"/>
    <mergeCell ref="A1008:G1008"/>
    <mergeCell ref="A1009:G1009"/>
    <mergeCell ref="D988:E988"/>
    <mergeCell ref="F1012:G1012"/>
    <mergeCell ref="D1019:E1019"/>
    <mergeCell ref="A1040:G1040"/>
    <mergeCell ref="B1041:C1041"/>
    <mergeCell ref="D1041:E1041"/>
    <mergeCell ref="F1041:G1041"/>
    <mergeCell ref="A1038:G1038"/>
    <mergeCell ref="A1039:G1039"/>
    <mergeCell ref="D1018:E1018"/>
    <mergeCell ref="F1042:G1042"/>
    <mergeCell ref="D1049:E1049"/>
    <mergeCell ref="A1070:G1070"/>
    <mergeCell ref="B1071:C1071"/>
    <mergeCell ref="D1071:E1071"/>
    <mergeCell ref="F1071:G1071"/>
    <mergeCell ref="A1068:G1068"/>
    <mergeCell ref="A1069:G1069"/>
    <mergeCell ref="D1048:E1048"/>
    <mergeCell ref="F1072:G1072"/>
    <mergeCell ref="D1079:E1079"/>
    <mergeCell ref="A1100:G1100"/>
    <mergeCell ref="B1101:C1101"/>
    <mergeCell ref="D1101:E1101"/>
    <mergeCell ref="F1101:G1101"/>
    <mergeCell ref="A1098:G1098"/>
    <mergeCell ref="A1099:G1099"/>
    <mergeCell ref="F1102:G1102"/>
    <mergeCell ref="D1109:E1109"/>
    <mergeCell ref="A1130:G1130"/>
    <mergeCell ref="B1131:C1131"/>
    <mergeCell ref="D1131:E1131"/>
    <mergeCell ref="F1131:G1131"/>
    <mergeCell ref="A1128:G1128"/>
    <mergeCell ref="A1129:G1129"/>
    <mergeCell ref="F1132:G1132"/>
    <mergeCell ref="D1139:E1139"/>
    <mergeCell ref="A1160:G1160"/>
    <mergeCell ref="B1161:C1161"/>
    <mergeCell ref="D1161:E1161"/>
    <mergeCell ref="F1161:G1161"/>
    <mergeCell ref="A1158:G1158"/>
    <mergeCell ref="A1159:G1159"/>
    <mergeCell ref="F1162:G1162"/>
    <mergeCell ref="D1169:E1169"/>
    <mergeCell ref="A1190:G1190"/>
    <mergeCell ref="B1191:C1191"/>
    <mergeCell ref="D1191:E1191"/>
    <mergeCell ref="F1191:G1191"/>
    <mergeCell ref="A1188:G1188"/>
    <mergeCell ref="A1189:G1189"/>
    <mergeCell ref="F1192:G1192"/>
    <mergeCell ref="D1199:E1199"/>
    <mergeCell ref="A1220:G1220"/>
    <mergeCell ref="B1221:C1221"/>
    <mergeCell ref="D1221:E1221"/>
    <mergeCell ref="F1221:G1221"/>
    <mergeCell ref="A1218:G1218"/>
    <mergeCell ref="A1219:G1219"/>
    <mergeCell ref="F1222:G1222"/>
    <mergeCell ref="D1229:E1229"/>
    <mergeCell ref="A1250:G1250"/>
    <mergeCell ref="B1251:C1251"/>
    <mergeCell ref="D1251:E1251"/>
    <mergeCell ref="F1251:G1251"/>
    <mergeCell ref="A1248:G1248"/>
    <mergeCell ref="A1249:G1249"/>
    <mergeCell ref="F1252:G1252"/>
    <mergeCell ref="D1259:E1259"/>
    <mergeCell ref="A1280:G1280"/>
    <mergeCell ref="B1281:C1281"/>
    <mergeCell ref="D1281:E1281"/>
    <mergeCell ref="F1281:G1281"/>
    <mergeCell ref="A1278:G1278"/>
    <mergeCell ref="A1279:G1279"/>
    <mergeCell ref="D1258:E1258"/>
    <mergeCell ref="F1282:G1282"/>
    <mergeCell ref="D1289:E1289"/>
    <mergeCell ref="A1310:G1310"/>
    <mergeCell ref="B1311:C1311"/>
    <mergeCell ref="D1311:E1311"/>
    <mergeCell ref="F1311:G1311"/>
    <mergeCell ref="A1308:G1308"/>
    <mergeCell ref="A1309:G1309"/>
    <mergeCell ref="F1312:G1312"/>
    <mergeCell ref="D1319:E1319"/>
    <mergeCell ref="A1340:G1340"/>
    <mergeCell ref="B1341:C1341"/>
    <mergeCell ref="D1341:E1341"/>
    <mergeCell ref="F1341:G1341"/>
    <mergeCell ref="A1338:G1338"/>
    <mergeCell ref="A1339:G1339"/>
    <mergeCell ref="F1342:G1342"/>
    <mergeCell ref="D1349:E1349"/>
    <mergeCell ref="A1370:G1370"/>
    <mergeCell ref="B1371:C1371"/>
    <mergeCell ref="D1371:E1371"/>
    <mergeCell ref="F1371:G1371"/>
    <mergeCell ref="A1368:G1368"/>
    <mergeCell ref="A1369:G1369"/>
    <mergeCell ref="F1372:G1372"/>
    <mergeCell ref="D1379:E1379"/>
    <mergeCell ref="A1400:G1400"/>
    <mergeCell ref="B1401:C1401"/>
    <mergeCell ref="D1401:E1401"/>
    <mergeCell ref="F1401:G1401"/>
    <mergeCell ref="A1398:G1398"/>
    <mergeCell ref="A1399:G1399"/>
    <mergeCell ref="F1402:G1402"/>
    <mergeCell ref="D1409:E1409"/>
    <mergeCell ref="A1430:G1430"/>
    <mergeCell ref="B1431:C1431"/>
    <mergeCell ref="D1431:E1431"/>
    <mergeCell ref="F1431:G1431"/>
    <mergeCell ref="A1428:G1428"/>
    <mergeCell ref="A1429:G1429"/>
    <mergeCell ref="D1408:E1408"/>
    <mergeCell ref="F1432:G1432"/>
    <mergeCell ref="D1439:E1439"/>
    <mergeCell ref="A1460:G1460"/>
    <mergeCell ref="B1461:C1461"/>
    <mergeCell ref="D1461:E1461"/>
    <mergeCell ref="F1461:G1461"/>
    <mergeCell ref="A1458:G1458"/>
    <mergeCell ref="A1459:G1459"/>
    <mergeCell ref="D1438:E1438"/>
    <mergeCell ref="F1462:G1462"/>
    <mergeCell ref="D1469:E1469"/>
    <mergeCell ref="A1490:G1490"/>
    <mergeCell ref="B1491:C1491"/>
    <mergeCell ref="D1491:E1491"/>
    <mergeCell ref="F1491:G1491"/>
    <mergeCell ref="A1489:G1489"/>
    <mergeCell ref="A1488:G1488"/>
    <mergeCell ref="D1468:E1468"/>
    <mergeCell ref="F1492:G1492"/>
    <mergeCell ref="D1499:E1499"/>
    <mergeCell ref="A1520:G1520"/>
    <mergeCell ref="B1521:C1521"/>
    <mergeCell ref="D1521:E1521"/>
    <mergeCell ref="F1521:G1521"/>
    <mergeCell ref="A1518:G1518"/>
    <mergeCell ref="A1519:G1519"/>
    <mergeCell ref="D1498:E1498"/>
    <mergeCell ref="F1522:G1522"/>
    <mergeCell ref="D1529:E1529"/>
    <mergeCell ref="A1550:G1550"/>
    <mergeCell ref="B1551:C1551"/>
    <mergeCell ref="D1551:E1551"/>
    <mergeCell ref="F1551:G1551"/>
    <mergeCell ref="A1548:G1548"/>
    <mergeCell ref="A1549:G1549"/>
    <mergeCell ref="F1552:G1552"/>
    <mergeCell ref="D1559:E1559"/>
    <mergeCell ref="A1580:G1580"/>
    <mergeCell ref="B1581:C1581"/>
    <mergeCell ref="D1581:E1581"/>
    <mergeCell ref="F1581:G1581"/>
    <mergeCell ref="A1578:G1578"/>
    <mergeCell ref="A1579:G1579"/>
    <mergeCell ref="D1558:E1558"/>
    <mergeCell ref="F1582:G1582"/>
    <mergeCell ref="D1589:E1589"/>
    <mergeCell ref="A1610:G1610"/>
    <mergeCell ref="B1611:C1611"/>
    <mergeCell ref="D1611:E1611"/>
    <mergeCell ref="A1608:G1608"/>
    <mergeCell ref="A1609:G1609"/>
    <mergeCell ref="D1588:E1588"/>
    <mergeCell ref="F1612:G1612"/>
    <mergeCell ref="D1619:E1619"/>
    <mergeCell ref="A1640:G1640"/>
    <mergeCell ref="B1641:C1641"/>
    <mergeCell ref="D1641:E1641"/>
    <mergeCell ref="D1618:E1618"/>
    <mergeCell ref="F1642:G1642"/>
    <mergeCell ref="D1649:E1649"/>
    <mergeCell ref="A1670:G1670"/>
    <mergeCell ref="B1671:C1671"/>
    <mergeCell ref="D1671:E1671"/>
    <mergeCell ref="F1671:G1671"/>
    <mergeCell ref="D1648:E1648"/>
    <mergeCell ref="F1672:G1672"/>
    <mergeCell ref="D1679:E1679"/>
    <mergeCell ref="A1700:G1700"/>
    <mergeCell ref="B1701:C1701"/>
    <mergeCell ref="D1701:E1701"/>
    <mergeCell ref="F1701:G1701"/>
    <mergeCell ref="A1698:G1698"/>
    <mergeCell ref="A1699:G1699"/>
    <mergeCell ref="D1769:E1769"/>
    <mergeCell ref="F1702:G1702"/>
    <mergeCell ref="D1709:E1709"/>
    <mergeCell ref="A1730:G1730"/>
    <mergeCell ref="B1731:C1731"/>
    <mergeCell ref="D1731:E1731"/>
    <mergeCell ref="F1761:G1761"/>
    <mergeCell ref="D1768:E1768"/>
    <mergeCell ref="A1758:G1758"/>
    <mergeCell ref="A1759:G1759"/>
  </mergeCells>
  <printOptions/>
  <pageMargins left="0.75" right="0.75" top="1" bottom="1" header="0.5" footer="0.5"/>
  <pageSetup horizontalDpi="600" verticalDpi="600" orientation="landscape" r:id="rId1"/>
  <rowBreaks count="2" manualBreakCount="2">
    <brk id="217" max="255" man="1"/>
    <brk id="3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ktran</dc:creator>
  <cp:keywords/>
  <dc:description/>
  <cp:lastModifiedBy>Ola Abina</cp:lastModifiedBy>
  <cp:lastPrinted>2006-10-10T15:39:28Z</cp:lastPrinted>
  <dcterms:created xsi:type="dcterms:W3CDTF">2005-01-26T13:53:17Z</dcterms:created>
  <dcterms:modified xsi:type="dcterms:W3CDTF">2009-05-06T14:31:56Z</dcterms:modified>
  <cp:category/>
  <cp:version/>
  <cp:contentType/>
  <cp:contentStatus/>
</cp:coreProperties>
</file>