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K_05" sheetId="1" r:id="rId1"/>
  </sheets>
  <definedNames>
    <definedName name="_xlnm.Print_Area" localSheetId="0">'table_0K_05'!$A$1:$G$31</definedName>
  </definedNames>
  <calcPr fullCalcOnLoad="1"/>
</workbook>
</file>

<file path=xl/sharedStrings.xml><?xml version="1.0" encoding="utf-8"?>
<sst xmlns="http://schemas.openxmlformats.org/spreadsheetml/2006/main" count="19" uniqueCount="11">
  <si>
    <t>Transportation, total</t>
  </si>
  <si>
    <t>All Sources</t>
  </si>
  <si>
    <t>Transportation (% of total)</t>
  </si>
  <si>
    <t>Nitrogen Oxides</t>
  </si>
  <si>
    <t>Carbon Monoxide</t>
  </si>
  <si>
    <t>Volatile Organic Compounds</t>
  </si>
  <si>
    <t>Sulfur Dioxide</t>
  </si>
  <si>
    <t>Millions of short tons</t>
  </si>
  <si>
    <t>TABLE K-5 Transportation Air Pollutant Emissions: 1992–2002</t>
  </si>
  <si>
    <r>
      <t xml:space="preserve">
SOURCE:  </t>
    </r>
    <r>
      <rPr>
        <sz val="10"/>
        <rFont val="Arial"/>
        <family val="2"/>
      </rPr>
      <t xml:space="preserve">U.S. Environmental Protection Agency, Clearinghouse for Inventories and Emissions Factors (CHIEF), </t>
    </r>
    <r>
      <rPr>
        <i/>
        <sz val="10"/>
        <rFont val="Arial"/>
        <family val="2"/>
      </rPr>
      <t>Current Emission Trends Summaries</t>
    </r>
    <r>
      <rPr>
        <sz val="10"/>
        <rFont val="Arial"/>
        <family val="2"/>
      </rPr>
      <t>, Internet website http://www.epa.gov/ttn/chief/trends/ as of Dec. 21, 2004.</t>
    </r>
  </si>
  <si>
    <t>Transportation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</si>
</sst>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0.00000"/>
    <numFmt numFmtId="169" formatCode="0.0%"/>
    <numFmt numFmtId="170" formatCode="#,##0.000"/>
    <numFmt numFmtId="171" formatCode="[&lt;0.05]&quot;+&quot;_);#,##0.0_)"/>
    <numFmt numFmtId="172" formatCode="[&lt;0.05]&quot;+&quot;_);#,##0.00_)"/>
    <numFmt numFmtId="173" formatCode="[&lt;0.05]&quot;+&quot;_);#,##0.00000000_)"/>
    <numFmt numFmtId="174" formatCode="[&lt;0.05]&quot;+&quot;_);#,##0_)"/>
    <numFmt numFmtId="175" formatCode="#,##0.0_);\(#,##0.0\)"/>
    <numFmt numFmtId="176" formatCode="&quot;(R)&quot;\ #,##0.00;&quot;(R) -&quot;#,##0.00;&quot;(R) &quot;\ 0.00"/>
    <numFmt numFmtId="177" formatCode="_(* #,##0.0_);_(* \(#,##0.0\);_(* &quot;-&quot;??_);_(@_)"/>
    <numFmt numFmtId="178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33">
    <xf numFmtId="0" fontId="0" fillId="0" borderId="0" xfId="0" applyAlignment="1">
      <alignment/>
    </xf>
    <xf numFmtId="2" fontId="0" fillId="0" borderId="0" xfId="20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20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horizontal="center"/>
    </xf>
    <xf numFmtId="2" fontId="0" fillId="0" borderId="2" xfId="20" applyNumberFormat="1" applyFont="1" applyFill="1" applyBorder="1" applyAlignment="1">
      <alignment horizontal="right"/>
      <protection/>
    </xf>
    <xf numFmtId="2" fontId="0" fillId="0" borderId="2" xfId="0" applyNumberFormat="1" applyFont="1" applyFill="1" applyBorder="1" applyAlignment="1">
      <alignment/>
    </xf>
    <xf numFmtId="2" fontId="0" fillId="0" borderId="2" xfId="20" applyNumberFormat="1" applyFont="1" applyFill="1" applyBorder="1" applyAlignment="1">
      <alignment/>
      <protection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0" xfId="15" applyNumberFormat="1" applyBorder="1" applyAlignment="1">
      <alignment/>
    </xf>
    <xf numFmtId="1" fontId="0" fillId="0" borderId="2" xfId="15" applyNumberFormat="1" applyBorder="1" applyAlignment="1">
      <alignment/>
    </xf>
    <xf numFmtId="1" fontId="0" fillId="0" borderId="0" xfId="15" applyNumberFormat="1" applyFont="1" applyBorder="1" applyAlignment="1" applyProtection="1">
      <alignment/>
      <protection/>
    </xf>
    <xf numFmtId="1" fontId="0" fillId="0" borderId="2" xfId="15" applyNumberFormat="1" applyFont="1" applyBorder="1" applyAlignment="1" applyProtection="1">
      <alignment/>
      <protection/>
    </xf>
    <xf numFmtId="1" fontId="0" fillId="0" borderId="0" xfId="19" applyNumberFormat="1" applyFont="1" applyBorder="1" applyAlignment="1" applyProtection="1">
      <alignment/>
      <protection/>
    </xf>
    <xf numFmtId="1" fontId="0" fillId="0" borderId="1" xfId="19" applyNumberFormat="1" applyFont="1" applyBorder="1" applyAlignment="1" applyProtection="1">
      <alignment/>
      <protection/>
    </xf>
    <xf numFmtId="1" fontId="0" fillId="0" borderId="2" xfId="19" applyNumberFormat="1" applyFont="1" applyBorder="1" applyAlignment="1" applyProtection="1">
      <alignment/>
      <protection/>
    </xf>
    <xf numFmtId="1" fontId="0" fillId="0" borderId="1" xfId="19" applyNumberFormat="1" applyBorder="1" applyAlignment="1">
      <alignment/>
    </xf>
    <xf numFmtId="1" fontId="0" fillId="0" borderId="0" xfId="19" applyNumberFormat="1" applyBorder="1" applyAlignment="1">
      <alignment/>
    </xf>
    <xf numFmtId="1" fontId="0" fillId="0" borderId="2" xfId="19" applyNumberForma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ource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13.421875" style="0" customWidth="1"/>
    <col min="4" max="4" width="12.421875" style="0" customWidth="1"/>
    <col min="5" max="5" width="8.28125" style="0" customWidth="1"/>
    <col min="6" max="6" width="13.00390625" style="0" customWidth="1"/>
    <col min="7" max="7" width="12.421875" style="0" customWidth="1"/>
    <col min="8" max="9" width="8.28125" style="0" customWidth="1"/>
    <col min="11" max="12" width="8.28125" style="0" customWidth="1"/>
  </cols>
  <sheetData>
    <row r="1" spans="1:12" ht="12.75" customHeight="1">
      <c r="A1" s="28" t="s">
        <v>8</v>
      </c>
      <c r="B1" s="28"/>
      <c r="C1" s="28"/>
      <c r="D1" s="28"/>
      <c r="E1" s="28"/>
      <c r="F1" s="28"/>
      <c r="G1" s="28"/>
      <c r="H1" s="4"/>
      <c r="I1" s="4"/>
      <c r="J1" s="4"/>
      <c r="K1" s="4"/>
      <c r="L1" s="4"/>
    </row>
    <row r="2" spans="1:12" ht="25.5" customHeight="1">
      <c r="A2" s="29" t="s">
        <v>7</v>
      </c>
      <c r="B2" s="29"/>
      <c r="C2" s="29"/>
      <c r="D2" s="29"/>
      <c r="E2" s="29"/>
      <c r="F2" s="29"/>
      <c r="G2" s="29"/>
      <c r="H2" s="5"/>
      <c r="I2" s="5"/>
      <c r="J2" s="5"/>
      <c r="K2" s="5"/>
      <c r="L2" s="5"/>
    </row>
    <row r="3" spans="1:7" ht="28.5" customHeight="1">
      <c r="A3" s="3"/>
      <c r="B3" s="31" t="s">
        <v>4</v>
      </c>
      <c r="C3" s="31"/>
      <c r="D3" s="32"/>
      <c r="E3" s="31" t="s">
        <v>3</v>
      </c>
      <c r="F3" s="31"/>
      <c r="G3" s="31"/>
    </row>
    <row r="4" spans="1:7" ht="25.5">
      <c r="A4" s="2"/>
      <c r="B4" s="6" t="s">
        <v>1</v>
      </c>
      <c r="C4" s="6" t="s">
        <v>0</v>
      </c>
      <c r="D4" s="16" t="s">
        <v>10</v>
      </c>
      <c r="E4" s="6" t="s">
        <v>1</v>
      </c>
      <c r="F4" s="6" t="s">
        <v>0</v>
      </c>
      <c r="G4" s="17" t="s">
        <v>10</v>
      </c>
    </row>
    <row r="5" spans="1:7" ht="12.75">
      <c r="A5" s="9">
        <v>1992</v>
      </c>
      <c r="B5" s="10">
        <v>140.896</v>
      </c>
      <c r="C5" s="10">
        <v>103.889</v>
      </c>
      <c r="D5" s="18">
        <f>(C5/B5)*100</f>
        <v>73.73452759482171</v>
      </c>
      <c r="E5" s="10">
        <v>25.26</v>
      </c>
      <c r="F5" s="10">
        <v>11.445</v>
      </c>
      <c r="G5" s="20">
        <f>(F5/E5)*100</f>
        <v>45.30878859857482</v>
      </c>
    </row>
    <row r="6" spans="1:7" ht="12.75">
      <c r="A6" s="8">
        <v>1993</v>
      </c>
      <c r="B6" s="1">
        <v>135.901</v>
      </c>
      <c r="C6" s="1">
        <v>98.668</v>
      </c>
      <c r="D6" s="18">
        <f aca="true" t="shared" si="0" ref="D6:D15">(C6/B6)*100</f>
        <v>72.60285060448415</v>
      </c>
      <c r="E6" s="1">
        <v>25.357</v>
      </c>
      <c r="F6" s="1">
        <v>11.332</v>
      </c>
      <c r="G6" s="20">
        <f aca="true" t="shared" si="1" ref="G6:G15">(F6/E6)*100</f>
        <v>44.68982923847459</v>
      </c>
    </row>
    <row r="7" spans="1:7" ht="12.75">
      <c r="A7" s="8">
        <v>1994</v>
      </c>
      <c r="B7" s="1">
        <v>133.559</v>
      </c>
      <c r="C7" s="1">
        <v>93.44</v>
      </c>
      <c r="D7" s="18">
        <f t="shared" si="0"/>
        <v>69.96159000890992</v>
      </c>
      <c r="E7" s="1">
        <v>25.349</v>
      </c>
      <c r="F7" s="1">
        <v>11.217</v>
      </c>
      <c r="G7" s="20">
        <f t="shared" si="1"/>
        <v>44.2502662826936</v>
      </c>
    </row>
    <row r="8" spans="1:7" ht="12.75">
      <c r="A8" s="8">
        <v>1995</v>
      </c>
      <c r="B8" s="1">
        <v>126.777</v>
      </c>
      <c r="C8" s="1">
        <v>88.216</v>
      </c>
      <c r="D8" s="18">
        <f t="shared" si="0"/>
        <v>69.58359954881405</v>
      </c>
      <c r="E8" s="1">
        <v>24.956</v>
      </c>
      <c r="F8" s="1">
        <v>11.101999999999999</v>
      </c>
      <c r="G8" s="20">
        <f t="shared" si="1"/>
        <v>44.48629588075011</v>
      </c>
    </row>
    <row r="9" spans="1:7" ht="12.75">
      <c r="A9" s="8">
        <v>1996</v>
      </c>
      <c r="B9" s="1">
        <v>128.858</v>
      </c>
      <c r="C9" s="1">
        <v>82.991</v>
      </c>
      <c r="D9" s="18">
        <f t="shared" si="0"/>
        <v>64.40500395784507</v>
      </c>
      <c r="E9" s="1">
        <v>24.787</v>
      </c>
      <c r="F9" s="1">
        <v>10.989</v>
      </c>
      <c r="G9" s="20">
        <f t="shared" si="1"/>
        <v>44.33372332270949</v>
      </c>
    </row>
    <row r="10" spans="1:7" ht="12.75">
      <c r="A10" s="8">
        <v>1997</v>
      </c>
      <c r="B10" s="1">
        <v>117.91</v>
      </c>
      <c r="C10" s="1">
        <v>80.222</v>
      </c>
      <c r="D10" s="18">
        <f t="shared" si="0"/>
        <v>68.03663811381561</v>
      </c>
      <c r="E10" s="1">
        <v>24.705</v>
      </c>
      <c r="F10" s="1">
        <v>11.023</v>
      </c>
      <c r="G10" s="20">
        <f t="shared" si="1"/>
        <v>44.61849827970047</v>
      </c>
    </row>
    <row r="11" spans="1:7" ht="12.75">
      <c r="A11" s="8">
        <v>1998</v>
      </c>
      <c r="B11" s="1">
        <v>115.38</v>
      </c>
      <c r="C11" s="1">
        <v>77.644</v>
      </c>
      <c r="D11" s="18">
        <f t="shared" si="0"/>
        <v>67.29415843300399</v>
      </c>
      <c r="E11" s="1">
        <v>24.348</v>
      </c>
      <c r="F11" s="1">
        <v>10.82</v>
      </c>
      <c r="G11" s="20">
        <f t="shared" si="1"/>
        <v>44.438968293083626</v>
      </c>
    </row>
    <row r="12" spans="1:7" ht="12.75">
      <c r="A12" s="8">
        <v>1999</v>
      </c>
      <c r="B12" s="1">
        <v>114.541</v>
      </c>
      <c r="C12" s="1">
        <v>73.641</v>
      </c>
      <c r="D12" s="18">
        <f t="shared" si="0"/>
        <v>64.29226215940145</v>
      </c>
      <c r="E12" s="1">
        <v>22.845</v>
      </c>
      <c r="F12" s="1">
        <v>10.358</v>
      </c>
      <c r="G12" s="20">
        <f t="shared" si="1"/>
        <v>45.34033705405997</v>
      </c>
    </row>
    <row r="13" spans="1:7" ht="12.75">
      <c r="A13" s="8">
        <v>2000</v>
      </c>
      <c r="B13" s="1">
        <v>114.467</v>
      </c>
      <c r="C13" s="1">
        <v>72.49300000000001</v>
      </c>
      <c r="D13" s="18">
        <f t="shared" si="0"/>
        <v>63.33091633396526</v>
      </c>
      <c r="E13" s="1">
        <v>22.598</v>
      </c>
      <c r="F13" s="1">
        <v>10.571</v>
      </c>
      <c r="G13" s="20">
        <f t="shared" si="1"/>
        <v>46.778475971324895</v>
      </c>
    </row>
    <row r="14" spans="1:7" ht="12.75">
      <c r="A14" s="8">
        <v>2001</v>
      </c>
      <c r="B14" s="1">
        <v>106.295</v>
      </c>
      <c r="C14" s="1">
        <v>67.987</v>
      </c>
      <c r="D14" s="18">
        <f t="shared" si="0"/>
        <v>63.96067547862081</v>
      </c>
      <c r="E14" s="1">
        <v>21.547</v>
      </c>
      <c r="F14" s="1">
        <v>9.949</v>
      </c>
      <c r="G14" s="20">
        <f t="shared" si="1"/>
        <v>46.17348122708497</v>
      </c>
    </row>
    <row r="15" spans="1:7" ht="12.75">
      <c r="A15" s="11">
        <v>2002</v>
      </c>
      <c r="B15" s="12">
        <v>112.049</v>
      </c>
      <c r="C15" s="12">
        <v>64.66</v>
      </c>
      <c r="D15" s="19">
        <f t="shared" si="0"/>
        <v>57.706896090103434</v>
      </c>
      <c r="E15" s="12">
        <v>21.102</v>
      </c>
      <c r="F15" s="12">
        <v>9.438</v>
      </c>
      <c r="G15" s="21">
        <f t="shared" si="1"/>
        <v>44.725618424793865</v>
      </c>
    </row>
    <row r="16" spans="2:12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8" spans="2:7" ht="12.75">
      <c r="B18" s="31" t="s">
        <v>5</v>
      </c>
      <c r="C18" s="31"/>
      <c r="D18" s="32"/>
      <c r="E18" s="31" t="s">
        <v>6</v>
      </c>
      <c r="F18" s="31"/>
      <c r="G18" s="31"/>
    </row>
    <row r="19" spans="2:7" ht="25.5">
      <c r="B19" s="6" t="s">
        <v>1</v>
      </c>
      <c r="C19" s="6" t="s">
        <v>0</v>
      </c>
      <c r="D19" s="15" t="s">
        <v>2</v>
      </c>
      <c r="E19" s="6" t="s">
        <v>1</v>
      </c>
      <c r="F19" s="6" t="s">
        <v>0</v>
      </c>
      <c r="G19" s="7" t="s">
        <v>2</v>
      </c>
    </row>
    <row r="20" spans="1:7" ht="12.75">
      <c r="A20" s="9">
        <v>1992</v>
      </c>
      <c r="B20" s="10">
        <v>23.066</v>
      </c>
      <c r="C20" s="10">
        <v>9.549000000000001</v>
      </c>
      <c r="D20" s="23">
        <f>(C20/B20)*100</f>
        <v>41.3985953351253</v>
      </c>
      <c r="E20" s="10">
        <v>22.082</v>
      </c>
      <c r="F20" s="10">
        <v>0.665</v>
      </c>
      <c r="G20" s="25">
        <f>(F20/E20)*100</f>
        <v>3.011502581287927</v>
      </c>
    </row>
    <row r="21" spans="1:7" ht="12.75">
      <c r="A21" s="8">
        <v>1993</v>
      </c>
      <c r="B21" s="1">
        <v>22.73</v>
      </c>
      <c r="C21" s="1">
        <v>9.051</v>
      </c>
      <c r="D21" s="22">
        <f aca="true" t="shared" si="2" ref="D21:D30">(C21/B21)*100</f>
        <v>39.819621645402556</v>
      </c>
      <c r="E21" s="1">
        <v>21.772</v>
      </c>
      <c r="F21" s="1">
        <v>0.63</v>
      </c>
      <c r="G21" s="26">
        <f aca="true" t="shared" si="3" ref="G21:G30">(F21/E21)*100</f>
        <v>2.893624839243065</v>
      </c>
    </row>
    <row r="22" spans="1:7" ht="12.75">
      <c r="A22" s="8">
        <v>1994</v>
      </c>
      <c r="B22" s="1">
        <v>22.569</v>
      </c>
      <c r="C22" s="1">
        <v>8.551</v>
      </c>
      <c r="D22" s="22">
        <f t="shared" si="2"/>
        <v>37.888253799459434</v>
      </c>
      <c r="E22" s="1">
        <v>21.346</v>
      </c>
      <c r="F22" s="1">
        <v>0.596</v>
      </c>
      <c r="G22" s="26">
        <f t="shared" si="3"/>
        <v>2.7920921952590647</v>
      </c>
    </row>
    <row r="23" spans="1:7" ht="12.75">
      <c r="A23" s="8">
        <v>1995</v>
      </c>
      <c r="B23" s="1">
        <v>22.041</v>
      </c>
      <c r="C23" s="1">
        <v>8.052999999999999</v>
      </c>
      <c r="D23" s="22">
        <f t="shared" si="2"/>
        <v>36.53645478880268</v>
      </c>
      <c r="E23" s="1">
        <v>18.619</v>
      </c>
      <c r="F23" s="1">
        <v>0.561</v>
      </c>
      <c r="G23" s="26">
        <f t="shared" si="3"/>
        <v>3.0130511842741288</v>
      </c>
    </row>
    <row r="24" spans="1:7" ht="12.75">
      <c r="A24" s="8">
        <v>1996</v>
      </c>
      <c r="B24" s="1">
        <v>20.871</v>
      </c>
      <c r="C24" s="1">
        <v>7.555</v>
      </c>
      <c r="D24" s="22">
        <f t="shared" si="2"/>
        <v>36.1985530161468</v>
      </c>
      <c r="E24" s="1">
        <v>18.385</v>
      </c>
      <c r="F24" s="1">
        <v>0.528</v>
      </c>
      <c r="G24" s="26">
        <f t="shared" si="3"/>
        <v>2.871906445471852</v>
      </c>
    </row>
    <row r="25" spans="1:7" ht="12.75">
      <c r="A25" s="8">
        <v>1997</v>
      </c>
      <c r="B25" s="1">
        <v>19.53</v>
      </c>
      <c r="C25" s="1">
        <v>7.3260000000000005</v>
      </c>
      <c r="D25" s="22">
        <f t="shared" si="2"/>
        <v>37.51152073732719</v>
      </c>
      <c r="E25" s="1">
        <v>18.84</v>
      </c>
      <c r="F25" s="1">
        <v>0.535</v>
      </c>
      <c r="G25" s="26">
        <f t="shared" si="3"/>
        <v>2.8397027600849256</v>
      </c>
    </row>
    <row r="26" spans="1:7" ht="12.75">
      <c r="A26" s="8">
        <v>1998</v>
      </c>
      <c r="B26" s="1">
        <v>18.782</v>
      </c>
      <c r="C26" s="1">
        <v>7.212</v>
      </c>
      <c r="D26" s="22">
        <f t="shared" si="2"/>
        <v>38.3984666169737</v>
      </c>
      <c r="E26" s="1">
        <v>18.944</v>
      </c>
      <c r="F26" s="1">
        <v>0.534</v>
      </c>
      <c r="G26" s="26">
        <f t="shared" si="3"/>
        <v>2.8188344594594597</v>
      </c>
    </row>
    <row r="27" spans="1:7" ht="12.75">
      <c r="A27" s="8">
        <v>1999</v>
      </c>
      <c r="B27" s="1">
        <v>18.776</v>
      </c>
      <c r="C27" s="1">
        <v>7.104</v>
      </c>
      <c r="D27" s="22">
        <f t="shared" si="2"/>
        <v>37.835534725181084</v>
      </c>
      <c r="E27" s="1">
        <v>17.545</v>
      </c>
      <c r="F27" s="1">
        <v>0.542</v>
      </c>
      <c r="G27" s="26">
        <f t="shared" si="3"/>
        <v>3.0891992020518666</v>
      </c>
    </row>
    <row r="28" spans="1:7" ht="12.75">
      <c r="A28" s="8">
        <v>2000</v>
      </c>
      <c r="B28" s="1">
        <v>17.512</v>
      </c>
      <c r="C28" s="1">
        <v>6.682</v>
      </c>
      <c r="D28" s="22">
        <f t="shared" si="2"/>
        <v>38.15669255367748</v>
      </c>
      <c r="E28" s="1">
        <v>16.347</v>
      </c>
      <c r="F28" s="1">
        <v>0.488</v>
      </c>
      <c r="G28" s="26">
        <f t="shared" si="3"/>
        <v>2.985257233743194</v>
      </c>
    </row>
    <row r="29" spans="1:7" ht="12.75">
      <c r="A29" s="8">
        <v>2001</v>
      </c>
      <c r="B29" s="1">
        <v>17.118</v>
      </c>
      <c r="C29" s="1">
        <v>6.305</v>
      </c>
      <c r="D29" s="22">
        <f t="shared" si="2"/>
        <v>36.83257389881996</v>
      </c>
      <c r="E29" s="1">
        <v>15.932</v>
      </c>
      <c r="F29" s="1">
        <v>0.474</v>
      </c>
      <c r="G29" s="26">
        <f t="shared" si="3"/>
        <v>2.9751443635450663</v>
      </c>
    </row>
    <row r="30" spans="1:7" ht="12.75">
      <c r="A30" s="11">
        <v>2002</v>
      </c>
      <c r="B30" s="13">
        <v>16.544</v>
      </c>
      <c r="C30" s="13">
        <v>5.9270000000000005</v>
      </c>
      <c r="D30" s="24">
        <f t="shared" si="2"/>
        <v>35.82567698259188</v>
      </c>
      <c r="E30" s="14">
        <v>15.353</v>
      </c>
      <c r="F30" s="14">
        <v>0.49</v>
      </c>
      <c r="G30" s="27">
        <f t="shared" si="3"/>
        <v>3.1915586530319806</v>
      </c>
    </row>
    <row r="31" spans="1:7" ht="55.5" customHeight="1">
      <c r="A31" s="30" t="s">
        <v>9</v>
      </c>
      <c r="B31" s="30"/>
      <c r="C31" s="30"/>
      <c r="D31" s="28"/>
      <c r="E31" s="30"/>
      <c r="F31" s="30"/>
      <c r="G31" s="28"/>
    </row>
  </sheetData>
  <mergeCells count="7">
    <mergeCell ref="A1:G1"/>
    <mergeCell ref="A2:G2"/>
    <mergeCell ref="A31:G31"/>
    <mergeCell ref="B3:D3"/>
    <mergeCell ref="E3:G3"/>
    <mergeCell ref="B18:D18"/>
    <mergeCell ref="E18:G18"/>
  </mergeCell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2007-03-22T19:06:44Z</cp:lastPrinted>
  <dcterms:created xsi:type="dcterms:W3CDTF">2005-11-30T16:33:52Z</dcterms:created>
  <dcterms:modified xsi:type="dcterms:W3CDTF">2007-03-22T19:06:44Z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-1070915611</vt:i4>
  </property>
  <property fmtid="{D5CDD505-2E9C-101B-9397-08002B2CF9AE}" pid="3" name="_EmailSubject">
    <vt:lpwstr>Section K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