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<sst xmlns="http://schemas.openxmlformats.org/spreadsheetml/2006/main" count="88" uniqueCount="85">
  <si>
    <t>Number of Employees</t>
  </si>
  <si>
    <t>Certificated Carriers</t>
  </si>
  <si>
    <t>Year End Data</t>
  </si>
  <si>
    <t>CARRIER GROUP</t>
  </si>
  <si>
    <t>FULL</t>
  </si>
  <si>
    <t>PART</t>
  </si>
  <si>
    <t>NAME</t>
  </si>
  <si>
    <t>TIME</t>
  </si>
  <si>
    <t>TOTAL</t>
  </si>
  <si>
    <t>TOTAL MAJORS</t>
  </si>
  <si>
    <t>American</t>
  </si>
  <si>
    <t>Continental</t>
  </si>
  <si>
    <t>Delta</t>
  </si>
  <si>
    <t>Eastern</t>
  </si>
  <si>
    <t>Northwest</t>
  </si>
  <si>
    <t>Pan American</t>
  </si>
  <si>
    <t>Republic</t>
  </si>
  <si>
    <t>Trans World</t>
  </si>
  <si>
    <t>United</t>
  </si>
  <si>
    <t>USAIR</t>
  </si>
  <si>
    <t>Western</t>
  </si>
  <si>
    <t>Total Majors</t>
  </si>
  <si>
    <t>TOTAL NATIONALS</t>
  </si>
  <si>
    <t>Air California</t>
  </si>
  <si>
    <t>Air Florida</t>
  </si>
  <si>
    <t>Alaska</t>
  </si>
  <si>
    <t>Aloha</t>
  </si>
  <si>
    <t>Capital</t>
  </si>
  <si>
    <t>Flying Tiger</t>
  </si>
  <si>
    <t>Frontier</t>
  </si>
  <si>
    <t>Hawaiian</t>
  </si>
  <si>
    <t>Ozark</t>
  </si>
  <si>
    <t>Pacific Southwest</t>
  </si>
  <si>
    <t>Piedmont</t>
  </si>
  <si>
    <t>Southwest</t>
  </si>
  <si>
    <t>Transamerica</t>
  </si>
  <si>
    <t>Wien</t>
  </si>
  <si>
    <t>World</t>
  </si>
  <si>
    <t>Total Nationals</t>
  </si>
  <si>
    <t>Total Large Regionals</t>
  </si>
  <si>
    <t>Air Illinois</t>
  </si>
  <si>
    <t>Air Midwest</t>
  </si>
  <si>
    <t>Air Wisconsin</t>
  </si>
  <si>
    <t>Alaska Int'l</t>
  </si>
  <si>
    <t>America West</t>
  </si>
  <si>
    <t>American Int'l</t>
  </si>
  <si>
    <t>Empire</t>
  </si>
  <si>
    <t>Evergreen</t>
  </si>
  <si>
    <t>Hawaii Express</t>
  </si>
  <si>
    <t>Intl Air Service</t>
  </si>
  <si>
    <t>Midway</t>
  </si>
  <si>
    <t>Muse</t>
  </si>
  <si>
    <t>New York Air</t>
  </si>
  <si>
    <t>Pacific Express</t>
  </si>
  <si>
    <t>People Express</t>
  </si>
  <si>
    <t>Reeve</t>
  </si>
  <si>
    <t>Southern Air</t>
  </si>
  <si>
    <t>Sunworld</t>
  </si>
  <si>
    <t>Zantop</t>
  </si>
  <si>
    <t>Total Large Regional</t>
  </si>
  <si>
    <t>Total Medium Regionals</t>
  </si>
  <si>
    <t>Air Express</t>
  </si>
  <si>
    <t>All Star</t>
  </si>
  <si>
    <t>American Trans Air</t>
  </si>
  <si>
    <t>Arista</t>
  </si>
  <si>
    <t>Arrow</t>
  </si>
  <si>
    <t>Best</t>
  </si>
  <si>
    <t>Blue Bell</t>
  </si>
  <si>
    <t>Challenge</t>
  </si>
  <si>
    <t>Emerald</t>
  </si>
  <si>
    <t>Global</t>
  </si>
  <si>
    <t>Great American</t>
  </si>
  <si>
    <t>Gulf Air Transport</t>
  </si>
  <si>
    <t>Jet Fleet</t>
  </si>
  <si>
    <t>Mcculloch</t>
  </si>
  <si>
    <t>Mid-South</t>
  </si>
  <si>
    <t>Northeastern</t>
  </si>
  <si>
    <t>Northern Air</t>
  </si>
  <si>
    <t>Overseas</t>
  </si>
  <si>
    <t>Rich</t>
  </si>
  <si>
    <t>Sky West</t>
  </si>
  <si>
    <t>South Pacific</t>
  </si>
  <si>
    <t>Sun Country</t>
  </si>
  <si>
    <t>T-Bird</t>
  </si>
  <si>
    <t xml:space="preserve">Total Form 41 Carriers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</si>
</sst>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3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26.7109375" style="0" customWidth="1"/>
    <col min="2" max="4" width="12.7109375" style="0" customWidth="1"/>
    <col min="5" max="5" width="12.7109375" style="0" hidden="1" customWidth="1"/>
  </cols>
  <sheetData>
    <row r="1" spans="1:5" ht="12.75">
      <c r="A1" s="37" t="s">
        <v>0</v>
      </c>
      <c r="B1" s="37"/>
      <c r="C1" s="37"/>
      <c r="D1" s="37"/>
      <c r="E1" s="37"/>
    </row>
    <row r="2" spans="1:5" ht="12.75">
      <c r="A2" s="37" t="s">
        <v>1</v>
      </c>
      <c r="B2" s="37"/>
      <c r="C2" s="37"/>
      <c r="D2" s="37"/>
      <c r="E2" s="37"/>
    </row>
    <row r="3" spans="1:5" ht="12.75">
      <c r="A3" s="38" t="s">
        <v>2</v>
      </c>
      <c r="B3" s="38"/>
      <c r="C3" s="38"/>
      <c r="D3" s="38"/>
      <c r="E3" s="38"/>
    </row>
    <row r="4" spans="1:5" ht="13.5" thickBot="1">
      <c r="A4" s="35">
        <v>1983</v>
      </c>
      <c r="B4" s="36"/>
      <c r="C4" s="36"/>
      <c r="D4" s="36"/>
      <c r="E4" s="36"/>
    </row>
    <row r="5" spans="1:4" ht="12.75">
      <c r="A5" s="1" t="s">
        <v>3</v>
      </c>
      <c r="B5" s="2" t="s">
        <v>4</v>
      </c>
      <c r="C5" s="2" t="s">
        <v>5</v>
      </c>
      <c r="D5" s="3"/>
    </row>
    <row r="6" spans="1:4" ht="13.5" thickBot="1">
      <c r="A6" s="4" t="s">
        <v>6</v>
      </c>
      <c r="B6" s="5" t="s">
        <v>7</v>
      </c>
      <c r="C6" s="5" t="s">
        <v>7</v>
      </c>
      <c r="D6" s="5" t="s">
        <v>8</v>
      </c>
    </row>
    <row r="7" spans="1:4" ht="14.25" thickBot="1" thickTop="1">
      <c r="A7" s="30" t="s">
        <v>9</v>
      </c>
      <c r="B7" s="31"/>
      <c r="C7" s="6"/>
      <c r="D7" s="6"/>
    </row>
    <row r="8" spans="1:4" ht="13.5" thickTop="1">
      <c r="A8" s="7" t="s">
        <v>10</v>
      </c>
      <c r="B8" s="8">
        <v>33097</v>
      </c>
      <c r="C8" s="8">
        <v>2692</v>
      </c>
      <c r="D8" s="8">
        <f>SUM(B8:C8)</f>
        <v>35789</v>
      </c>
    </row>
    <row r="9" spans="1:4" ht="12.75">
      <c r="A9" s="7" t="s">
        <v>11</v>
      </c>
      <c r="B9" s="8"/>
      <c r="C9" s="8"/>
      <c r="D9" s="8">
        <f>SUM(B9:C9)</f>
        <v>0</v>
      </c>
    </row>
    <row r="10" spans="1:4" ht="12.75">
      <c r="A10" s="7" t="s">
        <v>12</v>
      </c>
      <c r="B10" s="8">
        <v>36634</v>
      </c>
      <c r="C10" s="8">
        <v>734</v>
      </c>
      <c r="D10" s="8">
        <f aca="true" t="shared" si="0" ref="D10:D17">SUM(B10:C10)</f>
        <v>37368</v>
      </c>
    </row>
    <row r="11" spans="1:4" ht="12.75">
      <c r="A11" s="7" t="s">
        <v>13</v>
      </c>
      <c r="B11" s="8">
        <v>36646</v>
      </c>
      <c r="C11" s="8">
        <v>2297</v>
      </c>
      <c r="D11" s="8">
        <f t="shared" si="0"/>
        <v>38943</v>
      </c>
    </row>
    <row r="12" spans="1:4" ht="12.75">
      <c r="A12" s="7" t="s">
        <v>14</v>
      </c>
      <c r="B12" s="8">
        <v>14187</v>
      </c>
      <c r="C12" s="8">
        <v>118</v>
      </c>
      <c r="D12" s="8">
        <f t="shared" si="0"/>
        <v>14305</v>
      </c>
    </row>
    <row r="13" spans="1:4" ht="12.75">
      <c r="A13" s="7" t="s">
        <v>15</v>
      </c>
      <c r="B13" s="8">
        <v>27480</v>
      </c>
      <c r="C13" s="8">
        <v>365</v>
      </c>
      <c r="D13" s="8">
        <f t="shared" si="0"/>
        <v>27845</v>
      </c>
    </row>
    <row r="14" spans="1:4" ht="12.75">
      <c r="A14" s="7" t="s">
        <v>16</v>
      </c>
      <c r="B14" s="8">
        <v>14106</v>
      </c>
      <c r="C14" s="8">
        <v>140</v>
      </c>
      <c r="D14" s="8">
        <f t="shared" si="0"/>
        <v>14246</v>
      </c>
    </row>
    <row r="15" spans="1:4" ht="12.75">
      <c r="A15" s="7" t="s">
        <v>17</v>
      </c>
      <c r="B15" s="8">
        <v>26192</v>
      </c>
      <c r="C15" s="8">
        <v>1107</v>
      </c>
      <c r="D15" s="8">
        <f t="shared" si="0"/>
        <v>27299</v>
      </c>
    </row>
    <row r="16" spans="1:4" ht="12.75">
      <c r="A16" s="7" t="s">
        <v>18</v>
      </c>
      <c r="B16" s="8">
        <v>42516</v>
      </c>
      <c r="C16" s="8">
        <v>2635</v>
      </c>
      <c r="D16" s="8">
        <f t="shared" si="0"/>
        <v>45151</v>
      </c>
    </row>
    <row r="17" spans="1:4" ht="12.75">
      <c r="A17" s="7" t="s">
        <v>19</v>
      </c>
      <c r="B17" s="8">
        <v>11592</v>
      </c>
      <c r="C17" s="8">
        <v>307</v>
      </c>
      <c r="D17" s="8">
        <f t="shared" si="0"/>
        <v>11899</v>
      </c>
    </row>
    <row r="18" spans="1:4" ht="13.5" thickBot="1">
      <c r="A18" s="10" t="s">
        <v>20</v>
      </c>
      <c r="B18" s="11">
        <v>10021</v>
      </c>
      <c r="C18" s="10">
        <v>690</v>
      </c>
      <c r="D18" s="11">
        <f>SUM(B18:C18)</f>
        <v>10711</v>
      </c>
    </row>
    <row r="19" spans="1:4" ht="14.25" thickBot="1" thickTop="1">
      <c r="A19" s="12" t="s">
        <v>21</v>
      </c>
      <c r="B19" s="13">
        <f>SUM(B8:B18)</f>
        <v>252471</v>
      </c>
      <c r="C19" s="13">
        <f>SUM(C8:C18)</f>
        <v>11085</v>
      </c>
      <c r="D19" s="13">
        <f>SUM(B19:C19)</f>
        <v>263556</v>
      </c>
    </row>
    <row r="20" spans="1:4" ht="13.5" thickBot="1">
      <c r="A20" s="32" t="s">
        <v>22</v>
      </c>
      <c r="B20" s="33"/>
      <c r="C20" s="15"/>
      <c r="D20" s="16"/>
    </row>
    <row r="21" spans="1:4" ht="13.5" thickTop="1">
      <c r="A21" s="7" t="s">
        <v>23</v>
      </c>
      <c r="B21" s="8">
        <v>1780</v>
      </c>
      <c r="C21" s="9">
        <v>109</v>
      </c>
      <c r="D21" s="8">
        <f aca="true" t="shared" si="1" ref="D21:D35">SUM(B21:C21)</f>
        <v>1889</v>
      </c>
    </row>
    <row r="22" spans="1:4" ht="12.75">
      <c r="A22" s="17" t="s">
        <v>24</v>
      </c>
      <c r="B22" s="18">
        <v>1673</v>
      </c>
      <c r="C22" s="19">
        <v>142</v>
      </c>
      <c r="D22" s="8">
        <f t="shared" si="1"/>
        <v>1815</v>
      </c>
    </row>
    <row r="23" spans="1:4" ht="12.75">
      <c r="A23" s="7" t="s">
        <v>25</v>
      </c>
      <c r="B23" s="8">
        <v>2237</v>
      </c>
      <c r="C23" s="8">
        <v>172</v>
      </c>
      <c r="D23" s="8">
        <f t="shared" si="1"/>
        <v>2409</v>
      </c>
    </row>
    <row r="24" spans="1:4" ht="12.75">
      <c r="A24" s="7" t="s">
        <v>26</v>
      </c>
      <c r="B24" s="8">
        <v>698</v>
      </c>
      <c r="C24" s="8">
        <v>82</v>
      </c>
      <c r="D24" s="8">
        <f t="shared" si="1"/>
        <v>780</v>
      </c>
    </row>
    <row r="25" spans="1:4" ht="12.75">
      <c r="A25" s="7" t="s">
        <v>27</v>
      </c>
      <c r="B25" s="8">
        <v>1093</v>
      </c>
      <c r="C25" s="8">
        <v>50</v>
      </c>
      <c r="D25" s="8">
        <f t="shared" si="1"/>
        <v>1143</v>
      </c>
    </row>
    <row r="26" spans="1:4" ht="12.75">
      <c r="A26" s="7" t="s">
        <v>28</v>
      </c>
      <c r="B26" s="8">
        <v>6116</v>
      </c>
      <c r="C26" s="8">
        <v>832</v>
      </c>
      <c r="D26" s="8">
        <f t="shared" si="1"/>
        <v>6948</v>
      </c>
    </row>
    <row r="27" spans="1:4" ht="12.75">
      <c r="A27" s="7" t="s">
        <v>29</v>
      </c>
      <c r="B27" s="20">
        <v>5397</v>
      </c>
      <c r="C27" s="20">
        <v>56</v>
      </c>
      <c r="D27" s="8">
        <f t="shared" si="1"/>
        <v>5453</v>
      </c>
    </row>
    <row r="28" spans="1:4" ht="12.75">
      <c r="A28" s="7" t="s">
        <v>30</v>
      </c>
      <c r="B28" s="20">
        <v>893</v>
      </c>
      <c r="C28" s="20">
        <v>143</v>
      </c>
      <c r="D28" s="8">
        <f t="shared" si="1"/>
        <v>1036</v>
      </c>
    </row>
    <row r="29" spans="1:4" ht="12.75">
      <c r="A29" s="7" t="s">
        <v>31</v>
      </c>
      <c r="B29" s="20">
        <v>3981</v>
      </c>
      <c r="C29" s="20"/>
      <c r="D29" s="8">
        <f t="shared" si="1"/>
        <v>3981</v>
      </c>
    </row>
    <row r="30" spans="1:4" ht="12.75">
      <c r="A30" s="7" t="s">
        <v>32</v>
      </c>
      <c r="B30" s="20">
        <v>3694</v>
      </c>
      <c r="C30" s="20">
        <v>110</v>
      </c>
      <c r="D30" s="8">
        <f t="shared" si="1"/>
        <v>3804</v>
      </c>
    </row>
    <row r="31" spans="1:4" ht="12.75">
      <c r="A31" s="7" t="s">
        <v>33</v>
      </c>
      <c r="B31" s="20">
        <v>7689</v>
      </c>
      <c r="C31" s="20">
        <v>1828</v>
      </c>
      <c r="D31" s="8">
        <f t="shared" si="1"/>
        <v>9517</v>
      </c>
    </row>
    <row r="32" spans="1:4" ht="12.75">
      <c r="A32" s="7" t="s">
        <v>34</v>
      </c>
      <c r="B32" s="20">
        <v>3215</v>
      </c>
      <c r="C32" s="20">
        <v>253</v>
      </c>
      <c r="D32" s="8">
        <f t="shared" si="1"/>
        <v>3468</v>
      </c>
    </row>
    <row r="33" spans="1:4" ht="12.75">
      <c r="A33" s="7" t="s">
        <v>35</v>
      </c>
      <c r="B33" s="21">
        <v>1342</v>
      </c>
      <c r="C33" s="21">
        <v>550</v>
      </c>
      <c r="D33" s="8">
        <f t="shared" si="1"/>
        <v>1892</v>
      </c>
    </row>
    <row r="34" spans="1:4" ht="12.75">
      <c r="A34" s="7" t="s">
        <v>36</v>
      </c>
      <c r="B34" s="21">
        <v>1447</v>
      </c>
      <c r="C34" s="21">
        <v>82</v>
      </c>
      <c r="D34" s="8">
        <f t="shared" si="1"/>
        <v>1529</v>
      </c>
    </row>
    <row r="35" spans="1:4" ht="13.5" thickBot="1">
      <c r="A35" s="10" t="s">
        <v>37</v>
      </c>
      <c r="B35" s="23">
        <v>1926</v>
      </c>
      <c r="C35" s="23">
        <v>173</v>
      </c>
      <c r="D35" s="11">
        <f t="shared" si="1"/>
        <v>2099</v>
      </c>
    </row>
    <row r="36" spans="1:4" ht="14.25" thickBot="1" thickTop="1">
      <c r="A36" s="12" t="s">
        <v>38</v>
      </c>
      <c r="B36" s="13">
        <f>SUM(B21:B35)</f>
        <v>43181</v>
      </c>
      <c r="C36" s="13">
        <f>SUM(C21:C35)</f>
        <v>4582</v>
      </c>
      <c r="D36" s="13">
        <f>SUM(B36:C36)</f>
        <v>47763</v>
      </c>
    </row>
    <row r="37" spans="1:4" ht="13.5" thickBot="1">
      <c r="A37" s="32" t="s">
        <v>39</v>
      </c>
      <c r="B37" s="34"/>
      <c r="C37" s="24"/>
      <c r="D37" s="24"/>
    </row>
    <row r="38" spans="1:4" ht="13.5" thickTop="1">
      <c r="A38" s="7" t="s">
        <v>40</v>
      </c>
      <c r="B38" s="9"/>
      <c r="C38" s="9"/>
      <c r="D38" s="8">
        <f aca="true" t="shared" si="2" ref="D38:D57">SUM(B38:C38)</f>
        <v>0</v>
      </c>
    </row>
    <row r="39" spans="1:4" ht="12.75">
      <c r="A39" s="7" t="s">
        <v>41</v>
      </c>
      <c r="B39" s="20">
        <v>458</v>
      </c>
      <c r="C39" s="20">
        <v>29</v>
      </c>
      <c r="D39" s="8">
        <f t="shared" si="2"/>
        <v>487</v>
      </c>
    </row>
    <row r="40" spans="1:4" ht="12.75">
      <c r="A40" s="7" t="s">
        <v>42</v>
      </c>
      <c r="B40" s="8">
        <v>573</v>
      </c>
      <c r="C40" s="8">
        <v>14</v>
      </c>
      <c r="D40" s="8">
        <f t="shared" si="2"/>
        <v>587</v>
      </c>
    </row>
    <row r="41" spans="1:4" ht="12.75">
      <c r="A41" s="7" t="s">
        <v>43</v>
      </c>
      <c r="B41" s="8">
        <v>214</v>
      </c>
      <c r="C41" s="8">
        <v>9</v>
      </c>
      <c r="D41" s="8">
        <f t="shared" si="2"/>
        <v>223</v>
      </c>
    </row>
    <row r="42" spans="1:4" ht="12.75">
      <c r="A42" s="7" t="s">
        <v>44</v>
      </c>
      <c r="B42" s="8">
        <v>684</v>
      </c>
      <c r="C42" s="8">
        <v>229</v>
      </c>
      <c r="D42" s="8">
        <f t="shared" si="2"/>
        <v>913</v>
      </c>
    </row>
    <row r="43" spans="1:4" ht="12.75">
      <c r="A43" s="7" t="s">
        <v>45</v>
      </c>
      <c r="B43" s="8"/>
      <c r="C43" s="8"/>
      <c r="D43" s="8">
        <f t="shared" si="2"/>
        <v>0</v>
      </c>
    </row>
    <row r="44" spans="1:4" ht="12.75">
      <c r="A44" s="7" t="s">
        <v>46</v>
      </c>
      <c r="B44" s="8">
        <v>556</v>
      </c>
      <c r="C44" s="8">
        <v>11</v>
      </c>
      <c r="D44" s="8">
        <f t="shared" si="2"/>
        <v>567</v>
      </c>
    </row>
    <row r="45" spans="1:4" ht="12.75">
      <c r="A45" s="7" t="s">
        <v>47</v>
      </c>
      <c r="B45" s="8">
        <v>279</v>
      </c>
      <c r="C45" s="8">
        <v>23</v>
      </c>
      <c r="D45" s="8">
        <f t="shared" si="2"/>
        <v>302</v>
      </c>
    </row>
    <row r="46" spans="1:4" ht="12.75">
      <c r="A46" s="7" t="s">
        <v>48</v>
      </c>
      <c r="B46" s="8"/>
      <c r="C46" s="8"/>
      <c r="D46" s="8">
        <f t="shared" si="2"/>
        <v>0</v>
      </c>
    </row>
    <row r="47" spans="1:4" ht="12.75">
      <c r="A47" s="7" t="s">
        <v>49</v>
      </c>
      <c r="B47" s="8">
        <v>246</v>
      </c>
      <c r="C47" s="8">
        <v>11</v>
      </c>
      <c r="D47" s="8">
        <f t="shared" si="2"/>
        <v>257</v>
      </c>
    </row>
    <row r="48" spans="1:4" ht="12.75">
      <c r="A48" s="7" t="s">
        <v>50</v>
      </c>
      <c r="B48" s="8">
        <v>384</v>
      </c>
      <c r="C48" s="8">
        <v>57</v>
      </c>
      <c r="D48" s="8">
        <f t="shared" si="2"/>
        <v>441</v>
      </c>
    </row>
    <row r="49" spans="1:4" ht="12.75">
      <c r="A49" s="7" t="s">
        <v>51</v>
      </c>
      <c r="B49" s="8">
        <v>232</v>
      </c>
      <c r="C49" s="8">
        <v>857</v>
      </c>
      <c r="D49" s="8">
        <f t="shared" si="2"/>
        <v>1089</v>
      </c>
    </row>
    <row r="50" spans="1:4" ht="12.75">
      <c r="A50" s="7" t="s">
        <v>52</v>
      </c>
      <c r="B50" s="8">
        <v>714</v>
      </c>
      <c r="C50" s="8">
        <v>26</v>
      </c>
      <c r="D50" s="8">
        <f t="shared" si="2"/>
        <v>740</v>
      </c>
    </row>
    <row r="51" spans="1:4" ht="12.75">
      <c r="A51" s="7" t="s">
        <v>53</v>
      </c>
      <c r="B51" s="8">
        <v>1065</v>
      </c>
      <c r="C51" s="8">
        <v>27</v>
      </c>
      <c r="D51" s="8">
        <f t="shared" si="2"/>
        <v>1092</v>
      </c>
    </row>
    <row r="52" spans="1:4" ht="12.75">
      <c r="A52" s="7" t="s">
        <v>53</v>
      </c>
      <c r="B52" s="8"/>
      <c r="C52" s="8"/>
      <c r="D52" s="8">
        <f t="shared" si="2"/>
        <v>0</v>
      </c>
    </row>
    <row r="53" spans="1:4" ht="12.75">
      <c r="A53" s="7" t="s">
        <v>54</v>
      </c>
      <c r="B53" s="8"/>
      <c r="C53" s="8"/>
      <c r="D53" s="8">
        <f t="shared" si="2"/>
        <v>0</v>
      </c>
    </row>
    <row r="54" spans="1:4" ht="12.75">
      <c r="A54" s="7" t="s">
        <v>55</v>
      </c>
      <c r="B54" s="8">
        <v>226</v>
      </c>
      <c r="C54" s="8">
        <v>59</v>
      </c>
      <c r="D54" s="8">
        <f t="shared" si="2"/>
        <v>285</v>
      </c>
    </row>
    <row r="55" spans="1:4" ht="12.75">
      <c r="A55" s="7" t="s">
        <v>56</v>
      </c>
      <c r="B55" s="22">
        <v>133</v>
      </c>
      <c r="C55" s="22"/>
      <c r="D55" s="8">
        <f t="shared" si="2"/>
        <v>133</v>
      </c>
    </row>
    <row r="56" spans="1:4" ht="12.75">
      <c r="A56" s="7" t="s">
        <v>57</v>
      </c>
      <c r="B56" s="22"/>
      <c r="C56" s="22"/>
      <c r="D56" s="8">
        <f t="shared" si="2"/>
        <v>0</v>
      </c>
    </row>
    <row r="57" spans="1:4" ht="13.5" thickBot="1">
      <c r="A57" s="10" t="s">
        <v>58</v>
      </c>
      <c r="B57" s="11">
        <v>1143</v>
      </c>
      <c r="C57" s="11">
        <v>327</v>
      </c>
      <c r="D57" s="11">
        <f t="shared" si="2"/>
        <v>1470</v>
      </c>
    </row>
    <row r="58" spans="1:4" ht="14.25" thickBot="1" thickTop="1">
      <c r="A58" s="12" t="s">
        <v>59</v>
      </c>
      <c r="B58" s="13">
        <f>SUM(B39:B57)</f>
        <v>6907</v>
      </c>
      <c r="C58" s="13">
        <f>SUM(C38:C57)</f>
        <v>1679</v>
      </c>
      <c r="D58" s="13">
        <f>SUM(B58:C58)</f>
        <v>8586</v>
      </c>
    </row>
    <row r="59" spans="1:4" ht="13.5" thickBot="1">
      <c r="A59" s="14" t="s">
        <v>60</v>
      </c>
      <c r="B59" s="24"/>
      <c r="C59" s="24"/>
      <c r="D59" s="24"/>
    </row>
    <row r="60" spans="1:4" ht="13.5" thickTop="1">
      <c r="A60" s="7" t="s">
        <v>61</v>
      </c>
      <c r="B60" s="9">
        <v>37</v>
      </c>
      <c r="C60" s="9">
        <v>3</v>
      </c>
      <c r="D60" s="8">
        <f aca="true" t="shared" si="3" ref="D60:D82">SUM(B60:C60)</f>
        <v>40</v>
      </c>
    </row>
    <row r="61" spans="1:4" ht="12.75">
      <c r="A61" s="7" t="s">
        <v>62</v>
      </c>
      <c r="B61" s="9">
        <v>20</v>
      </c>
      <c r="C61" s="9">
        <v>8</v>
      </c>
      <c r="D61" s="8">
        <f t="shared" si="3"/>
        <v>28</v>
      </c>
    </row>
    <row r="62" spans="1:4" ht="12.75">
      <c r="A62" s="7" t="s">
        <v>63</v>
      </c>
      <c r="B62" s="9">
        <v>501</v>
      </c>
      <c r="C62" s="9">
        <v>88</v>
      </c>
      <c r="D62" s="8">
        <f t="shared" si="3"/>
        <v>589</v>
      </c>
    </row>
    <row r="63" spans="1:4" ht="12.75">
      <c r="A63" s="7" t="s">
        <v>64</v>
      </c>
      <c r="B63" s="9"/>
      <c r="C63" s="9"/>
      <c r="D63" s="8">
        <f t="shared" si="3"/>
        <v>0</v>
      </c>
    </row>
    <row r="64" spans="1:4" ht="12.75">
      <c r="A64" s="7" t="s">
        <v>65</v>
      </c>
      <c r="B64" s="9"/>
      <c r="C64" s="9"/>
      <c r="D64" s="8">
        <f t="shared" si="3"/>
        <v>0</v>
      </c>
    </row>
    <row r="65" spans="1:4" ht="12.75">
      <c r="A65" s="7" t="s">
        <v>66</v>
      </c>
      <c r="B65" s="9">
        <v>104</v>
      </c>
      <c r="C65" s="9">
        <v>7</v>
      </c>
      <c r="D65" s="8">
        <f t="shared" si="3"/>
        <v>111</v>
      </c>
    </row>
    <row r="66" spans="1:4" ht="12.75">
      <c r="A66" s="7" t="s">
        <v>67</v>
      </c>
      <c r="B66" s="9">
        <v>55</v>
      </c>
      <c r="C66" s="9">
        <v>8</v>
      </c>
      <c r="D66" s="8">
        <f t="shared" si="3"/>
        <v>63</v>
      </c>
    </row>
    <row r="67" spans="1:4" ht="12.75">
      <c r="A67" s="7" t="s">
        <v>68</v>
      </c>
      <c r="B67" s="9">
        <v>6</v>
      </c>
      <c r="C67" s="9"/>
      <c r="D67" s="8">
        <f t="shared" si="3"/>
        <v>6</v>
      </c>
    </row>
    <row r="68" spans="1:4" ht="12.75">
      <c r="A68" s="7" t="s">
        <v>69</v>
      </c>
      <c r="B68" s="9">
        <v>120</v>
      </c>
      <c r="C68" s="9">
        <v>3</v>
      </c>
      <c r="D68" s="8">
        <f t="shared" si="3"/>
        <v>123</v>
      </c>
    </row>
    <row r="69" spans="1:4" ht="12.75">
      <c r="A69" s="7" t="s">
        <v>70</v>
      </c>
      <c r="B69" s="9"/>
      <c r="C69" s="9"/>
      <c r="D69" s="8">
        <f t="shared" si="3"/>
        <v>0</v>
      </c>
    </row>
    <row r="70" spans="1:4" ht="12.75">
      <c r="A70" s="7" t="s">
        <v>71</v>
      </c>
      <c r="B70" s="9">
        <v>21</v>
      </c>
      <c r="C70" s="9">
        <v>4</v>
      </c>
      <c r="D70" s="8">
        <f t="shared" si="3"/>
        <v>25</v>
      </c>
    </row>
    <row r="71" spans="1:4" ht="12.75">
      <c r="A71" s="7" t="s">
        <v>72</v>
      </c>
      <c r="B71" s="9">
        <v>84</v>
      </c>
      <c r="C71" s="9">
        <v>2</v>
      </c>
      <c r="D71" s="8">
        <f t="shared" si="3"/>
        <v>86</v>
      </c>
    </row>
    <row r="72" spans="1:4" ht="12.75">
      <c r="A72" s="7" t="s">
        <v>73</v>
      </c>
      <c r="B72" s="9"/>
      <c r="C72" s="9">
        <v>10</v>
      </c>
      <c r="D72" s="8">
        <f t="shared" si="3"/>
        <v>10</v>
      </c>
    </row>
    <row r="73" spans="1:4" ht="12.75">
      <c r="A73" s="7" t="s">
        <v>74</v>
      </c>
      <c r="B73" s="9">
        <v>1</v>
      </c>
      <c r="C73" s="9">
        <v>1</v>
      </c>
      <c r="D73" s="8">
        <f t="shared" si="3"/>
        <v>2</v>
      </c>
    </row>
    <row r="74" spans="1:4" ht="12.75">
      <c r="A74" s="7" t="s">
        <v>75</v>
      </c>
      <c r="B74" s="9"/>
      <c r="C74" s="9"/>
      <c r="D74" s="8">
        <f t="shared" si="3"/>
        <v>0</v>
      </c>
    </row>
    <row r="75" spans="1:4" ht="12.75">
      <c r="A75" s="7" t="s">
        <v>76</v>
      </c>
      <c r="B75" s="9">
        <v>564</v>
      </c>
      <c r="C75" s="9">
        <v>27</v>
      </c>
      <c r="D75" s="8">
        <f t="shared" si="3"/>
        <v>591</v>
      </c>
    </row>
    <row r="76" spans="1:4" ht="12.75">
      <c r="A76" s="7" t="s">
        <v>77</v>
      </c>
      <c r="B76" s="9">
        <v>75</v>
      </c>
      <c r="C76" s="9">
        <v>1</v>
      </c>
      <c r="D76" s="8">
        <f t="shared" si="3"/>
        <v>76</v>
      </c>
    </row>
    <row r="77" spans="1:4" ht="12.75">
      <c r="A77" s="7" t="s">
        <v>78</v>
      </c>
      <c r="B77" s="9">
        <v>452</v>
      </c>
      <c r="C77" s="9"/>
      <c r="D77" s="8">
        <f t="shared" si="3"/>
        <v>452</v>
      </c>
    </row>
    <row r="78" spans="1:4" ht="12.75">
      <c r="A78" s="7" t="s">
        <v>79</v>
      </c>
      <c r="B78" s="25"/>
      <c r="C78" s="25"/>
      <c r="D78" s="8">
        <f t="shared" si="3"/>
        <v>0</v>
      </c>
    </row>
    <row r="79" spans="1:4" ht="12.75">
      <c r="A79" s="7" t="s">
        <v>80</v>
      </c>
      <c r="B79" s="25">
        <v>216</v>
      </c>
      <c r="C79" s="25">
        <v>10</v>
      </c>
      <c r="D79" s="8">
        <f t="shared" si="3"/>
        <v>226</v>
      </c>
    </row>
    <row r="80" spans="1:4" ht="12.75">
      <c r="A80" s="7" t="s">
        <v>81</v>
      </c>
      <c r="B80" s="25">
        <v>209</v>
      </c>
      <c r="C80" s="25">
        <v>5</v>
      </c>
      <c r="D80" s="8">
        <f t="shared" si="3"/>
        <v>214</v>
      </c>
    </row>
    <row r="81" spans="1:4" ht="12.75">
      <c r="A81" s="7" t="s">
        <v>82</v>
      </c>
      <c r="B81" s="25"/>
      <c r="C81" s="25"/>
      <c r="D81" s="8">
        <f t="shared" si="3"/>
        <v>0</v>
      </c>
    </row>
    <row r="82" spans="1:4" ht="13.5" thickBot="1">
      <c r="A82" s="10" t="s">
        <v>83</v>
      </c>
      <c r="B82" s="10">
        <v>23</v>
      </c>
      <c r="C82" s="10"/>
      <c r="D82" s="11">
        <f t="shared" si="3"/>
        <v>23</v>
      </c>
    </row>
    <row r="83" spans="1:4" ht="14.25" thickBot="1" thickTop="1">
      <c r="A83" s="26" t="s">
        <v>60</v>
      </c>
      <c r="B83" s="27">
        <f>SUM(B60:B82)</f>
        <v>2488</v>
      </c>
      <c r="C83" s="27">
        <f>SUM(C60:C82)</f>
        <v>177</v>
      </c>
      <c r="D83" s="27">
        <f>SUM(D60:D82)</f>
        <v>2665</v>
      </c>
    </row>
    <row r="84" spans="1:4" ht="13.5" thickBot="1">
      <c r="A84" s="28" t="s">
        <v>84</v>
      </c>
      <c r="B84" s="29">
        <f>SUM(B83,B58,B36,B19)</f>
        <v>305047</v>
      </c>
      <c r="C84" s="29">
        <f>SUM(C83,C58,C36,C19)</f>
        <v>17523</v>
      </c>
      <c r="D84" s="29">
        <f>SUM(D83,D58,D36,D19)</f>
        <v>322570</v>
      </c>
    </row>
  </sheetData>
  <mergeCells count="7">
    <mergeCell ref="A1:E1"/>
    <mergeCell ref="A2:E2"/>
    <mergeCell ref="A3:E3"/>
    <mergeCell ref="A7:B7"/>
    <mergeCell ref="A20:B20"/>
    <mergeCell ref="A37:B37"/>
    <mergeCell ref="A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porter</dc:creator>
  <cp:keywords/>
  <dc:description/>
  <cp:lastModifiedBy>Darcy L. Herman</cp:lastModifiedBy>
  <dcterms:created xsi:type="dcterms:W3CDTF">2000-04-11T16:18:55Z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