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225" windowWidth="11295" windowHeight="6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<sst xmlns="http://schemas.openxmlformats.org/spreadsheetml/2006/main" count="84" uniqueCount="66">
  <si>
    <t>Number of Employees</t>
  </si>
  <si>
    <t>Certificated Carriers</t>
  </si>
  <si>
    <t>Year End Data</t>
  </si>
  <si>
    <t>CARRIER GROUP</t>
  </si>
  <si>
    <t>FULL</t>
  </si>
  <si>
    <t>PART</t>
  </si>
  <si>
    <t>NAME</t>
  </si>
  <si>
    <t>TIME</t>
  </si>
  <si>
    <t>TOTAL</t>
  </si>
  <si>
    <t>Total Domestic Trunk</t>
  </si>
  <si>
    <t>American</t>
  </si>
  <si>
    <t>Eastern</t>
  </si>
  <si>
    <t>TWA</t>
  </si>
  <si>
    <t>United</t>
  </si>
  <si>
    <t>Braniff</t>
  </si>
  <si>
    <t>Continental</t>
  </si>
  <si>
    <t>Delta</t>
  </si>
  <si>
    <t>National</t>
  </si>
  <si>
    <t>Northwest</t>
  </si>
  <si>
    <t>Western</t>
  </si>
  <si>
    <t xml:space="preserve"> </t>
  </si>
  <si>
    <t>Total Local Service</t>
  </si>
  <si>
    <t>Allegheny</t>
  </si>
  <si>
    <t>Frontier</t>
  </si>
  <si>
    <t>North Central</t>
  </si>
  <si>
    <t>Ozark</t>
  </si>
  <si>
    <t>Piedmont</t>
  </si>
  <si>
    <t>Southern</t>
  </si>
  <si>
    <t>Texas International</t>
  </si>
  <si>
    <t>Total Helicopter</t>
  </si>
  <si>
    <t>Chicago</t>
  </si>
  <si>
    <t>New York</t>
  </si>
  <si>
    <t>San Francisco &amp; Oakland</t>
  </si>
  <si>
    <t>Total Intra-Alaska</t>
  </si>
  <si>
    <t>Kodiak</t>
  </si>
  <si>
    <t>Reeve</t>
  </si>
  <si>
    <t>Western Alaska</t>
  </si>
  <si>
    <t>Wien Consolidated</t>
  </si>
  <si>
    <t>Total Intra-Hawaii</t>
  </si>
  <si>
    <t>Aloha</t>
  </si>
  <si>
    <t>Hawaii</t>
  </si>
  <si>
    <t>Total Other Carriers</t>
  </si>
  <si>
    <t>Alaska</t>
  </si>
  <si>
    <t>Aspen</t>
  </si>
  <si>
    <t>Wright</t>
  </si>
  <si>
    <t>Total All-Cargo (domestic)</t>
  </si>
  <si>
    <t>Airlift</t>
  </si>
  <si>
    <t>Flying Tiger</t>
  </si>
  <si>
    <t>Total International</t>
  </si>
  <si>
    <t>Air Micronesia</t>
  </si>
  <si>
    <t xml:space="preserve">American </t>
  </si>
  <si>
    <t>Caribbean</t>
  </si>
  <si>
    <t>Pan American Total</t>
  </si>
  <si>
    <t xml:space="preserve">Western </t>
  </si>
  <si>
    <t>Total International All-Cargo</t>
  </si>
  <si>
    <t>Seaboard</t>
  </si>
  <si>
    <t>Industry Total</t>
  </si>
  <si>
    <t xml:space="preserve"> Domestic Trunk</t>
  </si>
  <si>
    <t xml:space="preserve"> Local Service</t>
  </si>
  <si>
    <t xml:space="preserve"> Intra-Alaska</t>
  </si>
  <si>
    <t xml:space="preserve"> Intra-Hawaii</t>
  </si>
  <si>
    <t xml:space="preserve"> Other Carriers</t>
  </si>
  <si>
    <t xml:space="preserve"> All-Cargo (domestic)</t>
  </si>
  <si>
    <t xml:space="preserve"> International</t>
  </si>
  <si>
    <t xml:space="preserve"> International All-Cargo</t>
  </si>
  <si>
    <t>Hughes d/b/a Hughes Air West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</si>
</sst>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3" fillId="2" borderId="1" xfId="0" applyNumberFormat="1" applyFont="1" applyFill="1" applyBorder="1" applyAlignment="1">
      <alignment/>
    </xf>
    <xf numFmtId="0" fontId="3" fillId="3" borderId="2" xfId="0" applyFont="1" applyFill="1" applyBorder="1" applyAlignment="1">
      <alignment/>
    </xf>
    <xf numFmtId="3" fontId="3" fillId="4" borderId="1" xfId="0" applyNumberFormat="1" applyFont="1" applyFill="1" applyBorder="1" applyAlignment="1">
      <alignment/>
    </xf>
    <xf numFmtId="3" fontId="3" fillId="5" borderId="3" xfId="0" applyNumberFormat="1" applyFont="1" applyFill="1" applyBorder="1" applyAlignment="1">
      <alignment/>
    </xf>
    <xf numFmtId="3" fontId="3" fillId="5" borderId="4" xfId="0" applyNumberFormat="1" applyFont="1" applyFill="1" applyBorder="1" applyAlignment="1">
      <alignment/>
    </xf>
    <xf numFmtId="0" fontId="3" fillId="5" borderId="5" xfId="0" applyFont="1" applyFill="1" applyBorder="1" applyAlignment="1">
      <alignment/>
    </xf>
    <xf numFmtId="3" fontId="3" fillId="5" borderId="6" xfId="0" applyNumberFormat="1" applyFont="1" applyFill="1" applyBorder="1" applyAlignment="1">
      <alignment/>
    </xf>
    <xf numFmtId="3" fontId="3" fillId="5" borderId="7" xfId="0" applyNumberFormat="1" applyFont="1" applyFill="1" applyBorder="1" applyAlignment="1">
      <alignment/>
    </xf>
    <xf numFmtId="0" fontId="3" fillId="5" borderId="8" xfId="0" applyFont="1" applyFill="1" applyBorder="1" applyAlignment="1">
      <alignment/>
    </xf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3" fontId="3" fillId="6" borderId="1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3" fontId="1" fillId="5" borderId="6" xfId="0" applyNumberFormat="1" applyFont="1" applyFill="1" applyBorder="1" applyAlignment="1">
      <alignment/>
    </xf>
    <xf numFmtId="3" fontId="1" fillId="5" borderId="3" xfId="0" applyNumberFormat="1" applyFont="1" applyFill="1" applyBorder="1" applyAlignment="1">
      <alignment/>
    </xf>
    <xf numFmtId="0" fontId="3" fillId="3" borderId="15" xfId="0" applyFont="1" applyFill="1" applyBorder="1" applyAlignment="1">
      <alignment/>
    </xf>
    <xf numFmtId="3" fontId="3" fillId="4" borderId="16" xfId="0" applyNumberFormat="1" applyFont="1" applyFill="1" applyBorder="1" applyAlignment="1">
      <alignment/>
    </xf>
    <xf numFmtId="3" fontId="3" fillId="6" borderId="16" xfId="0" applyNumberFormat="1" applyFont="1" applyFill="1" applyBorder="1" applyAlignment="1">
      <alignment/>
    </xf>
    <xf numFmtId="3" fontId="3" fillId="2" borderId="16" xfId="0" applyNumberFormat="1" applyFont="1" applyFill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1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26.7109375" style="0" customWidth="1"/>
    <col min="2" max="4" width="12.7109375" style="0" customWidth="1"/>
  </cols>
  <sheetData>
    <row r="1" spans="1:4" ht="12.75">
      <c r="A1" s="27" t="s">
        <v>0</v>
      </c>
      <c r="B1" s="27"/>
      <c r="C1" s="27"/>
      <c r="D1" s="27"/>
    </row>
    <row r="2" spans="1:4" ht="12.75">
      <c r="A2" s="27" t="s">
        <v>1</v>
      </c>
      <c r="B2" s="27"/>
      <c r="C2" s="27"/>
      <c r="D2" s="27"/>
    </row>
    <row r="3" spans="1:4" ht="12.75">
      <c r="A3" s="28" t="s">
        <v>2</v>
      </c>
      <c r="B3" s="28"/>
      <c r="C3" s="28"/>
      <c r="D3" s="28"/>
    </row>
    <row r="4" spans="1:4" ht="13.5" thickBot="1">
      <c r="A4" s="32">
        <v>1972</v>
      </c>
      <c r="B4" s="33"/>
      <c r="C4" s="33"/>
      <c r="D4" s="33"/>
    </row>
    <row r="5" spans="1:4" ht="12.75">
      <c r="A5" s="10" t="s">
        <v>3</v>
      </c>
      <c r="B5" s="11" t="s">
        <v>4</v>
      </c>
      <c r="C5" s="11" t="s">
        <v>5</v>
      </c>
      <c r="D5" s="11"/>
    </row>
    <row r="6" spans="1:4" ht="13.5" thickBot="1">
      <c r="A6" s="12" t="s">
        <v>6</v>
      </c>
      <c r="B6" s="13" t="s">
        <v>7</v>
      </c>
      <c r="C6" s="13" t="s">
        <v>7</v>
      </c>
      <c r="D6" s="13" t="s">
        <v>8</v>
      </c>
    </row>
    <row r="7" spans="1:4" ht="14.25" thickBot="1" thickTop="1">
      <c r="A7" s="29" t="s">
        <v>57</v>
      </c>
      <c r="B7" s="30"/>
      <c r="C7" s="31"/>
      <c r="D7" s="31"/>
    </row>
    <row r="8" spans="1:4" ht="13.5" thickTop="1">
      <c r="A8" s="2" t="s">
        <v>10</v>
      </c>
      <c r="B8" s="3">
        <v>34465</v>
      </c>
      <c r="C8" s="15"/>
      <c r="D8" s="1">
        <f>SUM(B8:C8)</f>
        <v>34465</v>
      </c>
    </row>
    <row r="9" spans="1:4" ht="12.75">
      <c r="A9" s="2" t="s">
        <v>11</v>
      </c>
      <c r="B9" s="3">
        <v>33157</v>
      </c>
      <c r="C9" s="15"/>
      <c r="D9" s="1">
        <f>SUM(B9:C9)</f>
        <v>33157</v>
      </c>
    </row>
    <row r="10" spans="1:4" ht="12.75">
      <c r="A10" s="2" t="s">
        <v>12</v>
      </c>
      <c r="B10" s="3">
        <v>32680</v>
      </c>
      <c r="C10" s="15"/>
      <c r="D10" s="1">
        <f aca="true" t="shared" si="0" ref="D10:D17">SUM(B10:C10)</f>
        <v>32680</v>
      </c>
    </row>
    <row r="11" spans="1:4" ht="12.75">
      <c r="A11" s="2" t="s">
        <v>13</v>
      </c>
      <c r="B11" s="3">
        <v>48690</v>
      </c>
      <c r="C11" s="15"/>
      <c r="D11" s="1">
        <f t="shared" si="0"/>
        <v>48690</v>
      </c>
    </row>
    <row r="12" spans="1:4" ht="12.75">
      <c r="A12" s="2" t="s">
        <v>14</v>
      </c>
      <c r="B12" s="3">
        <v>8441</v>
      </c>
      <c r="C12" s="15"/>
      <c r="D12" s="1">
        <f t="shared" si="0"/>
        <v>8441</v>
      </c>
    </row>
    <row r="13" spans="1:4" ht="12.75">
      <c r="A13" s="2" t="s">
        <v>15</v>
      </c>
      <c r="B13" s="3">
        <v>9163</v>
      </c>
      <c r="C13" s="15"/>
      <c r="D13" s="1">
        <f t="shared" si="0"/>
        <v>9163</v>
      </c>
    </row>
    <row r="14" spans="1:4" ht="12.75">
      <c r="A14" s="2" t="s">
        <v>16</v>
      </c>
      <c r="B14" s="3">
        <v>26696</v>
      </c>
      <c r="C14" s="15"/>
      <c r="D14" s="1">
        <f t="shared" si="0"/>
        <v>26696</v>
      </c>
    </row>
    <row r="15" spans="1:4" ht="12.75">
      <c r="A15" s="2" t="s">
        <v>17</v>
      </c>
      <c r="B15" s="3">
        <v>7625</v>
      </c>
      <c r="C15" s="15"/>
      <c r="D15" s="1">
        <f t="shared" si="0"/>
        <v>7625</v>
      </c>
    </row>
    <row r="16" spans="1:4" ht="12.75">
      <c r="A16" s="2" t="s">
        <v>18</v>
      </c>
      <c r="B16" s="3">
        <v>9118</v>
      </c>
      <c r="C16" s="15"/>
      <c r="D16" s="1">
        <f t="shared" si="0"/>
        <v>9118</v>
      </c>
    </row>
    <row r="17" spans="1:4" ht="13.5" thickBot="1">
      <c r="A17" s="2" t="s">
        <v>19</v>
      </c>
      <c r="B17" s="3">
        <v>9517</v>
      </c>
      <c r="C17" s="15"/>
      <c r="D17" s="1">
        <f t="shared" si="0"/>
        <v>9517</v>
      </c>
    </row>
    <row r="18" spans="1:4" ht="14.25" thickBot="1" thickTop="1">
      <c r="A18" s="6" t="s">
        <v>9</v>
      </c>
      <c r="B18" s="18">
        <f>SUM(B8:B17)</f>
        <v>219552</v>
      </c>
      <c r="C18" s="7" t="s">
        <v>20</v>
      </c>
      <c r="D18" s="18">
        <f>SUM(B18:C18)</f>
        <v>219552</v>
      </c>
    </row>
    <row r="19" spans="1:4" ht="13.5" thickBot="1">
      <c r="A19" s="24" t="s">
        <v>58</v>
      </c>
      <c r="B19" s="25"/>
      <c r="C19" s="25"/>
      <c r="D19" s="25"/>
    </row>
    <row r="20" spans="1:4" ht="13.5" thickTop="1">
      <c r="A20" s="2" t="s">
        <v>22</v>
      </c>
      <c r="B20" s="3">
        <v>7600</v>
      </c>
      <c r="C20" s="15"/>
      <c r="D20" s="1">
        <f aca="true" t="shared" si="1" ref="D20:D27">SUM(B20:C20)</f>
        <v>7600</v>
      </c>
    </row>
    <row r="21" spans="1:4" ht="12.75">
      <c r="A21" s="2" t="s">
        <v>23</v>
      </c>
      <c r="B21" s="3">
        <v>3265</v>
      </c>
      <c r="C21" s="15"/>
      <c r="D21" s="1">
        <f t="shared" si="1"/>
        <v>3265</v>
      </c>
    </row>
    <row r="22" spans="1:4" ht="12.75">
      <c r="A22" s="2" t="s">
        <v>65</v>
      </c>
      <c r="B22" s="3">
        <v>3408</v>
      </c>
      <c r="C22" s="15"/>
      <c r="D22" s="1">
        <f t="shared" si="1"/>
        <v>3408</v>
      </c>
    </row>
    <row r="23" spans="1:4" ht="12.75">
      <c r="A23" s="2" t="s">
        <v>24</v>
      </c>
      <c r="B23" s="3">
        <v>3135</v>
      </c>
      <c r="C23" s="15"/>
      <c r="D23" s="1">
        <f t="shared" si="1"/>
        <v>3135</v>
      </c>
    </row>
    <row r="24" spans="1:4" ht="12.75">
      <c r="A24" s="2" t="s">
        <v>25</v>
      </c>
      <c r="B24" s="3">
        <v>2681</v>
      </c>
      <c r="C24" s="15"/>
      <c r="D24" s="1">
        <f t="shared" si="1"/>
        <v>2681</v>
      </c>
    </row>
    <row r="25" spans="1:4" ht="12.75">
      <c r="A25" s="2" t="s">
        <v>26</v>
      </c>
      <c r="B25" s="3">
        <v>3038</v>
      </c>
      <c r="C25" s="15"/>
      <c r="D25" s="1">
        <f t="shared" si="1"/>
        <v>3038</v>
      </c>
    </row>
    <row r="26" spans="1:4" ht="12.75">
      <c r="A26" s="2" t="s">
        <v>27</v>
      </c>
      <c r="B26" s="3">
        <v>2084</v>
      </c>
      <c r="C26" s="15"/>
      <c r="D26" s="1">
        <f t="shared" si="1"/>
        <v>2084</v>
      </c>
    </row>
    <row r="27" spans="1:4" ht="13.5" thickBot="1">
      <c r="A27" s="2" t="s">
        <v>28</v>
      </c>
      <c r="B27" s="3">
        <v>2044</v>
      </c>
      <c r="C27" s="15"/>
      <c r="D27" s="1">
        <f t="shared" si="1"/>
        <v>2044</v>
      </c>
    </row>
    <row r="28" spans="1:4" ht="14.25" thickBot="1" thickTop="1">
      <c r="A28" s="6" t="s">
        <v>21</v>
      </c>
      <c r="B28" s="18">
        <f>SUM(B20:B27)</f>
        <v>27255</v>
      </c>
      <c r="C28" s="7"/>
      <c r="D28" s="18">
        <f>SUM(B28:C28)</f>
        <v>27255</v>
      </c>
    </row>
    <row r="29" spans="1:4" ht="13.5" thickBot="1">
      <c r="A29" s="24" t="s">
        <v>29</v>
      </c>
      <c r="B29" s="26"/>
      <c r="C29" s="26"/>
      <c r="D29" s="26"/>
    </row>
    <row r="30" spans="1:4" ht="13.5" thickTop="1">
      <c r="A30" s="2" t="s">
        <v>30</v>
      </c>
      <c r="B30" s="3">
        <v>44</v>
      </c>
      <c r="C30" s="15"/>
      <c r="D30" s="1">
        <f>SUM(B30:C30)</f>
        <v>44</v>
      </c>
    </row>
    <row r="31" spans="1:4" ht="12.75">
      <c r="A31" s="2" t="s">
        <v>31</v>
      </c>
      <c r="B31" s="3">
        <v>209</v>
      </c>
      <c r="C31" s="15"/>
      <c r="D31" s="1">
        <f>SUM(B31:C31)</f>
        <v>209</v>
      </c>
    </row>
    <row r="32" spans="1:4" ht="13.5" thickBot="1">
      <c r="A32" s="2" t="s">
        <v>32</v>
      </c>
      <c r="B32" s="3">
        <v>123</v>
      </c>
      <c r="C32" s="15"/>
      <c r="D32" s="1">
        <f>SUM(B32:C32)</f>
        <v>123</v>
      </c>
    </row>
    <row r="33" spans="1:4" ht="14.25" thickBot="1" thickTop="1">
      <c r="A33" s="6" t="s">
        <v>29</v>
      </c>
      <c r="B33" s="18">
        <f>SUM(B30:B32)</f>
        <v>376</v>
      </c>
      <c r="C33" s="7"/>
      <c r="D33" s="18">
        <f>SUM(D30:D32)</f>
        <v>376</v>
      </c>
    </row>
    <row r="34" spans="1:4" ht="13.5" thickBot="1">
      <c r="A34" s="24" t="s">
        <v>59</v>
      </c>
      <c r="B34" s="34"/>
      <c r="C34" s="26"/>
      <c r="D34" s="26"/>
    </row>
    <row r="35" spans="1:4" ht="13.5" thickTop="1">
      <c r="A35" s="2" t="s">
        <v>34</v>
      </c>
      <c r="B35" s="3">
        <v>31</v>
      </c>
      <c r="C35" s="15"/>
      <c r="D35" s="1">
        <f>SUM(B35:C35)</f>
        <v>31</v>
      </c>
    </row>
    <row r="36" spans="1:4" ht="12.75">
      <c r="A36" s="2" t="s">
        <v>35</v>
      </c>
      <c r="B36" s="3">
        <v>154</v>
      </c>
      <c r="C36" s="15"/>
      <c r="D36" s="1">
        <f>SUM(B36:C36)</f>
        <v>154</v>
      </c>
    </row>
    <row r="37" spans="1:4" ht="12.75">
      <c r="A37" s="2" t="s">
        <v>36</v>
      </c>
      <c r="B37" s="3">
        <v>29</v>
      </c>
      <c r="C37" s="15" t="s">
        <v>20</v>
      </c>
      <c r="D37" s="1">
        <f>SUM(B37:C37)</f>
        <v>29</v>
      </c>
    </row>
    <row r="38" spans="1:4" ht="13.5" thickBot="1">
      <c r="A38" s="20" t="s">
        <v>37</v>
      </c>
      <c r="B38" s="21">
        <v>624</v>
      </c>
      <c r="C38" s="22" t="s">
        <v>20</v>
      </c>
      <c r="D38" s="23">
        <f>SUM(B38:C38)</f>
        <v>624</v>
      </c>
    </row>
    <row r="39" spans="1:4" ht="14.25" thickBot="1" thickTop="1">
      <c r="A39" s="9" t="s">
        <v>33</v>
      </c>
      <c r="B39" s="19">
        <f>SUM(B35:B38)</f>
        <v>838</v>
      </c>
      <c r="C39" s="4"/>
      <c r="D39" s="19">
        <f>SUM(D35:D38)</f>
        <v>838</v>
      </c>
    </row>
    <row r="40" spans="1:4" ht="13.5" thickBot="1">
      <c r="A40" s="24" t="s">
        <v>60</v>
      </c>
      <c r="B40" s="25"/>
      <c r="C40" s="35"/>
      <c r="D40" s="35"/>
    </row>
    <row r="41" spans="1:4" ht="13.5" thickTop="1">
      <c r="A41" s="2" t="s">
        <v>39</v>
      </c>
      <c r="B41" s="3">
        <v>783</v>
      </c>
      <c r="C41" s="15" t="s">
        <v>20</v>
      </c>
      <c r="D41" s="1">
        <f>SUM(B41:C41)</f>
        <v>783</v>
      </c>
    </row>
    <row r="42" spans="1:4" ht="13.5" thickBot="1">
      <c r="A42" s="2" t="s">
        <v>40</v>
      </c>
      <c r="B42" s="3">
        <v>1205</v>
      </c>
      <c r="C42" s="15" t="s">
        <v>20</v>
      </c>
      <c r="D42" s="1">
        <f>SUM(B42:C42)</f>
        <v>1205</v>
      </c>
    </row>
    <row r="43" spans="1:4" ht="14.25" thickBot="1" thickTop="1">
      <c r="A43" s="6" t="s">
        <v>38</v>
      </c>
      <c r="B43" s="18">
        <f>SUM(B41:B42)</f>
        <v>1988</v>
      </c>
      <c r="C43" s="8"/>
      <c r="D43" s="18">
        <f>SUM(B43:C43)</f>
        <v>1988</v>
      </c>
    </row>
    <row r="44" spans="1:4" ht="13.5" thickBot="1">
      <c r="A44" s="24" t="s">
        <v>61</v>
      </c>
      <c r="B44" s="34"/>
      <c r="C44" s="25"/>
      <c r="D44" s="25"/>
    </row>
    <row r="45" spans="1:4" ht="13.5" thickTop="1">
      <c r="A45" s="2" t="s">
        <v>42</v>
      </c>
      <c r="B45" s="3">
        <v>1053</v>
      </c>
      <c r="C45" s="15"/>
      <c r="D45" s="1">
        <f aca="true" t="shared" si="2" ref="D45:D52">SUM(B45:C45)</f>
        <v>1053</v>
      </c>
    </row>
    <row r="46" spans="1:4" ht="12.75">
      <c r="A46" s="2" t="s">
        <v>43</v>
      </c>
      <c r="B46" s="3">
        <v>82</v>
      </c>
      <c r="C46" s="15"/>
      <c r="D46" s="1">
        <f t="shared" si="2"/>
        <v>82</v>
      </c>
    </row>
    <row r="47" spans="1:4" ht="13.5" thickBot="1">
      <c r="A47" s="2" t="s">
        <v>44</v>
      </c>
      <c r="B47" s="3">
        <v>81</v>
      </c>
      <c r="C47" s="15"/>
      <c r="D47" s="1">
        <f t="shared" si="2"/>
        <v>81</v>
      </c>
    </row>
    <row r="48" spans="1:4" ht="14.25" thickBot="1" thickTop="1">
      <c r="A48" s="6" t="s">
        <v>41</v>
      </c>
      <c r="B48" s="18">
        <f>SUM(B45:B47)</f>
        <v>1216</v>
      </c>
      <c r="C48" s="8"/>
      <c r="D48" s="18">
        <f t="shared" si="2"/>
        <v>1216</v>
      </c>
    </row>
    <row r="49" spans="1:4" ht="13.5" thickBot="1">
      <c r="A49" s="24" t="s">
        <v>62</v>
      </c>
      <c r="B49" s="34"/>
      <c r="C49" s="35"/>
      <c r="D49" s="35"/>
    </row>
    <row r="50" spans="1:4" ht="13.5" thickTop="1">
      <c r="A50" s="2" t="s">
        <v>46</v>
      </c>
      <c r="B50" s="3">
        <v>670</v>
      </c>
      <c r="C50" s="15"/>
      <c r="D50" s="1">
        <f t="shared" si="2"/>
        <v>670</v>
      </c>
    </row>
    <row r="51" spans="1:4" ht="13.5" thickBot="1">
      <c r="A51" s="2" t="s">
        <v>47</v>
      </c>
      <c r="B51" s="3">
        <v>2751</v>
      </c>
      <c r="C51" s="15"/>
      <c r="D51" s="1">
        <f t="shared" si="2"/>
        <v>2751</v>
      </c>
    </row>
    <row r="52" spans="1:4" ht="14.25" thickBot="1" thickTop="1">
      <c r="A52" s="6" t="s">
        <v>45</v>
      </c>
      <c r="B52" s="18">
        <f>SUM(B50:B51)</f>
        <v>3421</v>
      </c>
      <c r="C52" s="8"/>
      <c r="D52" s="18">
        <f t="shared" si="2"/>
        <v>3421</v>
      </c>
    </row>
    <row r="53" spans="1:4" ht="13.5" thickBot="1">
      <c r="A53" s="24" t="s">
        <v>63</v>
      </c>
      <c r="B53" s="34"/>
      <c r="C53" s="25"/>
      <c r="D53" s="25"/>
    </row>
    <row r="54" spans="1:4" ht="13.5" thickTop="1">
      <c r="A54" s="2" t="s">
        <v>49</v>
      </c>
      <c r="B54" s="3" t="s">
        <v>20</v>
      </c>
      <c r="C54" s="15"/>
      <c r="D54" s="1" t="s">
        <v>20</v>
      </c>
    </row>
    <row r="55" spans="1:4" ht="12.75">
      <c r="A55" s="2" t="s">
        <v>50</v>
      </c>
      <c r="B55" s="3">
        <v>756</v>
      </c>
      <c r="C55" s="15"/>
      <c r="D55" s="1">
        <f aca="true" t="shared" si="3" ref="D55:D65">SUM(B55:C55)</f>
        <v>756</v>
      </c>
    </row>
    <row r="56" spans="1:4" ht="12.75">
      <c r="A56" s="2" t="s">
        <v>14</v>
      </c>
      <c r="B56" s="3">
        <v>1589</v>
      </c>
      <c r="C56" s="15"/>
      <c r="D56" s="1">
        <f t="shared" si="3"/>
        <v>1589</v>
      </c>
    </row>
    <row r="57" spans="1:4" ht="12.75">
      <c r="A57" s="2" t="s">
        <v>51</v>
      </c>
      <c r="B57" s="3">
        <v>568</v>
      </c>
      <c r="C57" s="15"/>
      <c r="D57" s="1">
        <f t="shared" si="3"/>
        <v>568</v>
      </c>
    </row>
    <row r="58" spans="1:4" ht="12.75">
      <c r="A58" s="2" t="s">
        <v>15</v>
      </c>
      <c r="B58" s="3">
        <v>64</v>
      </c>
      <c r="C58" s="15"/>
      <c r="D58" s="1"/>
    </row>
    <row r="59" spans="1:4" ht="12.75">
      <c r="A59" s="2" t="s">
        <v>11</v>
      </c>
      <c r="B59" s="3">
        <v>1269</v>
      </c>
      <c r="C59" s="15"/>
      <c r="D59" s="1">
        <f t="shared" si="3"/>
        <v>1269</v>
      </c>
    </row>
    <row r="60" spans="1:4" ht="12.75">
      <c r="A60" s="2" t="s">
        <v>17</v>
      </c>
      <c r="B60" s="3">
        <v>45</v>
      </c>
      <c r="C60" s="15"/>
      <c r="D60" s="1">
        <f t="shared" si="3"/>
        <v>45</v>
      </c>
    </row>
    <row r="61" spans="1:4" ht="12.75">
      <c r="A61" s="2" t="s">
        <v>18</v>
      </c>
      <c r="B61" s="3">
        <v>882</v>
      </c>
      <c r="C61" s="15"/>
      <c r="D61" s="1">
        <f t="shared" si="3"/>
        <v>882</v>
      </c>
    </row>
    <row r="62" spans="1:4" ht="12.75">
      <c r="A62" s="2" t="s">
        <v>52</v>
      </c>
      <c r="B62" s="3">
        <v>34916</v>
      </c>
      <c r="C62" s="15"/>
      <c r="D62" s="1">
        <f t="shared" si="3"/>
        <v>34916</v>
      </c>
    </row>
    <row r="63" spans="1:4" ht="12.75">
      <c r="A63" s="2" t="s">
        <v>12</v>
      </c>
      <c r="B63" s="3">
        <v>4325</v>
      </c>
      <c r="C63" s="15"/>
      <c r="D63" s="1">
        <f t="shared" si="3"/>
        <v>4325</v>
      </c>
    </row>
    <row r="64" spans="1:4" ht="13.5" thickBot="1">
      <c r="A64" s="2" t="s">
        <v>53</v>
      </c>
      <c r="B64" s="3">
        <v>177</v>
      </c>
      <c r="C64" s="15"/>
      <c r="D64" s="1">
        <f t="shared" si="3"/>
        <v>177</v>
      </c>
    </row>
    <row r="65" spans="1:4" ht="14.25" thickBot="1" thickTop="1">
      <c r="A65" s="6" t="s">
        <v>48</v>
      </c>
      <c r="B65" s="18">
        <f>SUM(B55:B64)</f>
        <v>44591</v>
      </c>
      <c r="C65" s="8"/>
      <c r="D65" s="18">
        <f t="shared" si="3"/>
        <v>44591</v>
      </c>
    </row>
    <row r="66" spans="1:4" ht="13.5" thickBot="1">
      <c r="A66" s="24" t="s">
        <v>64</v>
      </c>
      <c r="B66" s="34"/>
      <c r="C66" s="26"/>
      <c r="D66" s="26"/>
    </row>
    <row r="67" spans="1:4" ht="13.5" thickTop="1">
      <c r="A67" s="2" t="s">
        <v>46</v>
      </c>
      <c r="B67" s="3">
        <v>65</v>
      </c>
      <c r="C67" s="15"/>
      <c r="D67" s="1">
        <f>SUM(B67:C67)</f>
        <v>65</v>
      </c>
    </row>
    <row r="68" spans="1:4" ht="12.75">
      <c r="A68" s="2" t="s">
        <v>47</v>
      </c>
      <c r="B68" s="3">
        <v>444</v>
      </c>
      <c r="C68" s="15"/>
      <c r="D68" s="1">
        <f>SUM(B68:C68)</f>
        <v>444</v>
      </c>
    </row>
    <row r="69" spans="1:4" ht="13.5" thickBot="1">
      <c r="A69" s="20" t="s">
        <v>55</v>
      </c>
      <c r="B69" s="21">
        <v>1847</v>
      </c>
      <c r="C69" s="22" t="s">
        <v>20</v>
      </c>
      <c r="D69" s="23">
        <f>SUM(B69:C69)</f>
        <v>1847</v>
      </c>
    </row>
    <row r="70" spans="1:4" ht="14.25" thickBot="1" thickTop="1">
      <c r="A70" s="9" t="s">
        <v>54</v>
      </c>
      <c r="B70" s="19">
        <f>SUM(B67:B69)</f>
        <v>2356</v>
      </c>
      <c r="C70" s="5" t="s">
        <v>20</v>
      </c>
      <c r="D70" s="19">
        <f>SUM(B70:C70)</f>
        <v>2356</v>
      </c>
    </row>
    <row r="71" spans="1:4" ht="13.5" thickBot="1">
      <c r="A71" s="14" t="s">
        <v>56</v>
      </c>
      <c r="B71" s="16">
        <f>B18+B28+B33+B39+B43+B48+B52+B65+B70</f>
        <v>301593</v>
      </c>
      <c r="C71" s="17"/>
      <c r="D71" s="16">
        <f>D18+D28+D33+D39+D43+D48+D52+D65+D70</f>
        <v>301593</v>
      </c>
    </row>
  </sheetData>
  <mergeCells count="13">
    <mergeCell ref="A53:D53"/>
    <mergeCell ref="A66:D66"/>
    <mergeCell ref="A34:D34"/>
    <mergeCell ref="A40:D40"/>
    <mergeCell ref="A44:D44"/>
    <mergeCell ref="A49:D49"/>
    <mergeCell ref="A19:D19"/>
    <mergeCell ref="A29:D29"/>
    <mergeCell ref="A1:D1"/>
    <mergeCell ref="A2:D2"/>
    <mergeCell ref="A3:D3"/>
    <mergeCell ref="A7:D7"/>
    <mergeCell ref="A4:D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cynthia porter</dc:creator>
  <cp:keywords/>
  <dc:description/>
  <cp:lastModifiedBy>Cporter</cp:lastModifiedBy>
  <cp:lastPrinted>2000-08-08T15:21:29Z</cp:lastPrinted>
  <dcterms:created xsi:type="dcterms:W3CDTF">2000-04-11T15:55:28Z</dcterms:created>
  <dcterms:modified xsi:type="dcterms:W3CDTF">2001-02-12T20:06:01Z</dcterms:modified>
  <cp:category/>
  <cp:version/>
  <cp:contentType/>
  <cp:contentStatus/>
</cp:coreProperties>
</file>