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080" windowWidth="11295" windowHeight="62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<sst xmlns="http://schemas.openxmlformats.org/spreadsheetml/2006/main" count="80" uniqueCount="80">
  <si>
    <t>Alaska</t>
  </si>
  <si>
    <t>America West</t>
  </si>
  <si>
    <t>American</t>
  </si>
  <si>
    <t>Continental</t>
  </si>
  <si>
    <t>Delta</t>
  </si>
  <si>
    <t>Federal Express</t>
  </si>
  <si>
    <t>Northwest</t>
  </si>
  <si>
    <t>Southwest</t>
  </si>
  <si>
    <t>United</t>
  </si>
  <si>
    <t>United Parcel</t>
  </si>
  <si>
    <t>Total Majors</t>
  </si>
  <si>
    <t>Air Transport</t>
  </si>
  <si>
    <t>Air Wisconsin</t>
  </si>
  <si>
    <t>Aloha</t>
  </si>
  <si>
    <t>Continental Micronesia</t>
  </si>
  <si>
    <t>Executive</t>
  </si>
  <si>
    <t>Hawaiian</t>
  </si>
  <si>
    <t>Horizon</t>
  </si>
  <si>
    <t>Midwest Express</t>
  </si>
  <si>
    <t>Sun Country</t>
  </si>
  <si>
    <t>Trans States</t>
  </si>
  <si>
    <t>World Airways</t>
  </si>
  <si>
    <t>Total Nationals</t>
  </si>
  <si>
    <t>Amerijet</t>
  </si>
  <si>
    <t>Frontier</t>
  </si>
  <si>
    <t>Gemini</t>
  </si>
  <si>
    <t>North American</t>
  </si>
  <si>
    <t>Ryan</t>
  </si>
  <si>
    <t>Spirit</t>
  </si>
  <si>
    <t>Zantop</t>
  </si>
  <si>
    <t>Total Large Regional</t>
  </si>
  <si>
    <t>Total Medium Regionals</t>
  </si>
  <si>
    <t>Airtran</t>
  </si>
  <si>
    <t>Custom Air</t>
  </si>
  <si>
    <t>Falcon</t>
  </si>
  <si>
    <t>Florida West</t>
  </si>
  <si>
    <t>Pace</t>
  </si>
  <si>
    <t>Sun World</t>
  </si>
  <si>
    <t>Tatonduk</t>
  </si>
  <si>
    <t xml:space="preserve">Total Form 41 Carriers </t>
  </si>
  <si>
    <t>American Eagle</t>
  </si>
  <si>
    <t>Atlantic Southeast</t>
  </si>
  <si>
    <t>Jet Blue</t>
  </si>
  <si>
    <t>Mesaba</t>
  </si>
  <si>
    <t>Large Regionals</t>
  </si>
  <si>
    <t>Capital Cargo</t>
  </si>
  <si>
    <t>Champion Air</t>
  </si>
  <si>
    <t>Northern Air Cargo</t>
  </si>
  <si>
    <t>Tradewinds</t>
  </si>
  <si>
    <t>Allegiant</t>
  </si>
  <si>
    <t>Ameristar</t>
  </si>
  <si>
    <t>Asia Pacific</t>
  </si>
  <si>
    <t>Sierra Pacific</t>
  </si>
  <si>
    <t>Omni</t>
  </si>
  <si>
    <t>Kalitta Air</t>
  </si>
  <si>
    <t>Casino Express</t>
  </si>
  <si>
    <t>Comair</t>
  </si>
  <si>
    <t>Sky King</t>
  </si>
  <si>
    <t>USA 3000</t>
  </si>
  <si>
    <t>Express Jet</t>
  </si>
  <si>
    <t>US Airways</t>
  </si>
  <si>
    <t>American Trans Air (ATA)</t>
  </si>
  <si>
    <t>Astar (DHL)</t>
  </si>
  <si>
    <t>Atlantic Coast</t>
  </si>
  <si>
    <t>Sky West</t>
  </si>
  <si>
    <t>Aerodynamics</t>
  </si>
  <si>
    <t>Freedom</t>
  </si>
  <si>
    <t>Southeast</t>
  </si>
  <si>
    <t>Transmeridian</t>
  </si>
  <si>
    <t>BNJ Charter</t>
  </si>
  <si>
    <t>Centurion</t>
  </si>
  <si>
    <t>Carrier Group Name</t>
  </si>
  <si>
    <t>Total</t>
  </si>
  <si>
    <t>Part-time</t>
  </si>
  <si>
    <t>Full-time</t>
  </si>
  <si>
    <t>Majors</t>
  </si>
  <si>
    <t>Nationals</t>
  </si>
  <si>
    <t>Medium Regionals</t>
  </si>
  <si>
    <t>SOURCE: Bureau of Transportation Statistics, Office of Airline Information</t>
  </si>
  <si>
    <t xml:space="preserve">Number of Employees - Certificated Carriers
2003 Year End Data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</si>
</sst>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workbookViewId="0" topLeftCell="A1">
      <selection activeCell="E1" sqref="E1"/>
    </sheetView>
  </sheetViews>
  <sheetFormatPr defaultColWidth="9.140625" defaultRowHeight="12.75"/>
  <cols>
    <col min="1" max="1" width="30.7109375" style="6" customWidth="1"/>
    <col min="2" max="4" width="10.7109375" style="6" customWidth="1"/>
  </cols>
  <sheetData>
    <row r="1" spans="1:4" ht="38.25" customHeight="1">
      <c r="A1" s="12" t="s">
        <v>79</v>
      </c>
      <c r="B1" s="13"/>
      <c r="C1" s="13"/>
      <c r="D1" s="13"/>
    </row>
    <row r="2" spans="1:4" ht="12.75">
      <c r="A2" s="10" t="s">
        <v>71</v>
      </c>
      <c r="B2" s="10" t="s">
        <v>74</v>
      </c>
      <c r="C2" s="10" t="s">
        <v>73</v>
      </c>
      <c r="D2" s="10" t="s">
        <v>72</v>
      </c>
    </row>
    <row r="3" spans="1:4" ht="12.75">
      <c r="A3" s="1"/>
      <c r="B3" s="1"/>
      <c r="C3" s="1"/>
      <c r="D3" s="1"/>
    </row>
    <row r="4" spans="1:4" ht="12.75">
      <c r="A4" s="2" t="s">
        <v>75</v>
      </c>
      <c r="B4" s="1"/>
      <c r="C4" s="3"/>
      <c r="D4" s="3"/>
    </row>
    <row r="5" spans="1:4" ht="12.75">
      <c r="A5" s="6" t="s">
        <v>0</v>
      </c>
      <c r="B5" s="5">
        <v>9315</v>
      </c>
      <c r="C5" s="5">
        <v>1218</v>
      </c>
      <c r="D5" s="5">
        <v>10533</v>
      </c>
    </row>
    <row r="6" spans="1:4" ht="12.75">
      <c r="A6" s="6" t="s">
        <v>1</v>
      </c>
      <c r="B6" s="5">
        <v>9841</v>
      </c>
      <c r="C6" s="5">
        <v>2341</v>
      </c>
      <c r="D6" s="5">
        <v>12182</v>
      </c>
    </row>
    <row r="7" spans="1:4" ht="12.75">
      <c r="A7" s="6" t="s">
        <v>2</v>
      </c>
      <c r="B7" s="5">
        <v>73858</v>
      </c>
      <c r="C7" s="5">
        <v>11611</v>
      </c>
      <c r="D7" s="5">
        <v>85469</v>
      </c>
    </row>
    <row r="8" spans="1:4" ht="12.75">
      <c r="A8" s="6" t="s">
        <v>40</v>
      </c>
      <c r="B8" s="5">
        <v>7225</v>
      </c>
      <c r="C8" s="5">
        <v>990</v>
      </c>
      <c r="D8" s="5">
        <f aca="true" t="shared" si="0" ref="D8:D18">SUM(B8:C8)</f>
        <v>8215</v>
      </c>
    </row>
    <row r="9" spans="1:4" ht="12.75">
      <c r="A9" s="6" t="s">
        <v>61</v>
      </c>
      <c r="B9" s="5">
        <v>6639</v>
      </c>
      <c r="C9" s="5">
        <v>620</v>
      </c>
      <c r="D9" s="5">
        <f t="shared" si="0"/>
        <v>7259</v>
      </c>
    </row>
    <row r="10" spans="1:4" ht="12.75">
      <c r="A10" s="6" t="s">
        <v>3</v>
      </c>
      <c r="B10" s="5">
        <v>30581</v>
      </c>
      <c r="C10" s="5">
        <v>7163</v>
      </c>
      <c r="D10" s="5">
        <f t="shared" si="0"/>
        <v>37744</v>
      </c>
    </row>
    <row r="11" spans="1:4" ht="12.75">
      <c r="A11" s="6" t="s">
        <v>4</v>
      </c>
      <c r="B11" s="5">
        <v>55281</v>
      </c>
      <c r="C11" s="5">
        <v>6846</v>
      </c>
      <c r="D11" s="5">
        <f t="shared" si="0"/>
        <v>62127</v>
      </c>
    </row>
    <row r="12" spans="1:4" ht="12.75">
      <c r="A12" s="6" t="s">
        <v>59</v>
      </c>
      <c r="B12" s="5">
        <v>5379</v>
      </c>
      <c r="C12" s="5">
        <v>608</v>
      </c>
      <c r="D12" s="5">
        <f t="shared" si="0"/>
        <v>5987</v>
      </c>
    </row>
    <row r="13" spans="1:4" ht="12.75">
      <c r="A13" s="6" t="s">
        <v>5</v>
      </c>
      <c r="B13" s="5">
        <v>88809</v>
      </c>
      <c r="C13" s="5">
        <v>47455</v>
      </c>
      <c r="D13" s="5">
        <f t="shared" si="0"/>
        <v>136264</v>
      </c>
    </row>
    <row r="14" spans="1:4" ht="12.75">
      <c r="A14" s="6" t="s">
        <v>6</v>
      </c>
      <c r="B14" s="5">
        <v>37619</v>
      </c>
      <c r="C14" s="5">
        <v>1467</v>
      </c>
      <c r="D14" s="5">
        <f t="shared" si="0"/>
        <v>39086</v>
      </c>
    </row>
    <row r="15" spans="1:4" ht="12.75">
      <c r="A15" s="6" t="s">
        <v>7</v>
      </c>
      <c r="B15" s="5">
        <v>32394</v>
      </c>
      <c r="C15" s="5">
        <v>906</v>
      </c>
      <c r="D15" s="5">
        <f t="shared" si="0"/>
        <v>33300</v>
      </c>
    </row>
    <row r="16" spans="1:4" ht="12.75">
      <c r="A16" s="6" t="s">
        <v>8</v>
      </c>
      <c r="B16" s="5">
        <v>55214</v>
      </c>
      <c r="C16" s="5">
        <v>6964</v>
      </c>
      <c r="D16" s="5">
        <f t="shared" si="0"/>
        <v>62178</v>
      </c>
    </row>
    <row r="17" spans="1:4" ht="12.75">
      <c r="A17" s="6" t="s">
        <v>9</v>
      </c>
      <c r="B17" s="5">
        <v>5943</v>
      </c>
      <c r="C17" s="5">
        <v>249</v>
      </c>
      <c r="D17" s="5">
        <f t="shared" si="0"/>
        <v>6192</v>
      </c>
    </row>
    <row r="18" spans="1:4" ht="12.75">
      <c r="A18" s="6" t="s">
        <v>60</v>
      </c>
      <c r="B18" s="5">
        <v>25072</v>
      </c>
      <c r="C18" s="5">
        <v>3294</v>
      </c>
      <c r="D18" s="5">
        <f t="shared" si="0"/>
        <v>28366</v>
      </c>
    </row>
    <row r="19" spans="1:4" ht="12.75">
      <c r="A19" s="4" t="s">
        <v>10</v>
      </c>
      <c r="B19" s="7">
        <f>SUM(B5:B18)</f>
        <v>443170</v>
      </c>
      <c r="C19" s="7">
        <f>SUM(C5:C18)</f>
        <v>91732</v>
      </c>
      <c r="D19" s="7">
        <f>SUM(D5:D18)</f>
        <v>534902</v>
      </c>
    </row>
    <row r="20" spans="1:4" ht="12.75">
      <c r="A20" s="4"/>
      <c r="B20" s="7"/>
      <c r="C20" s="7"/>
      <c r="D20" s="7"/>
    </row>
    <row r="21" spans="1:4" ht="12.75">
      <c r="A21" s="2" t="s">
        <v>76</v>
      </c>
      <c r="B21" s="1"/>
      <c r="C21" s="3"/>
      <c r="D21" s="3"/>
    </row>
    <row r="22" spans="1:4" ht="12.75">
      <c r="A22" s="6" t="s">
        <v>11</v>
      </c>
      <c r="B22" s="5">
        <v>552</v>
      </c>
      <c r="C22" s="5">
        <v>20</v>
      </c>
      <c r="D22" s="5">
        <f>SUM(B22:C22)</f>
        <v>572</v>
      </c>
    </row>
    <row r="23" spans="1:4" ht="12.75">
      <c r="A23" s="6" t="s">
        <v>12</v>
      </c>
      <c r="B23" s="5">
        <v>2901</v>
      </c>
      <c r="C23" s="5">
        <v>246</v>
      </c>
      <c r="D23" s="5">
        <f>SUM(B23:C23)</f>
        <v>3147</v>
      </c>
    </row>
    <row r="24" spans="1:4" ht="12.75">
      <c r="A24" s="6" t="s">
        <v>32</v>
      </c>
      <c r="B24" s="5">
        <v>5107</v>
      </c>
      <c r="C24" s="5">
        <v>410</v>
      </c>
      <c r="D24" s="5">
        <f>SUM(B24:C24)</f>
        <v>5517</v>
      </c>
    </row>
    <row r="25" spans="1:4" ht="12.75">
      <c r="A25" s="6" t="s">
        <v>13</v>
      </c>
      <c r="B25" s="5">
        <v>1817</v>
      </c>
      <c r="C25" s="5">
        <v>1318</v>
      </c>
      <c r="D25" s="5">
        <f aca="true" t="shared" si="1" ref="D25:D46">SUM(B25:C25)</f>
        <v>3135</v>
      </c>
    </row>
    <row r="26" spans="1:4" ht="12.75">
      <c r="A26" s="6" t="s">
        <v>62</v>
      </c>
      <c r="B26" s="5">
        <v>940</v>
      </c>
      <c r="C26" s="5">
        <v>8</v>
      </c>
      <c r="D26" s="5">
        <f>SUM(B26:C26)</f>
        <v>948</v>
      </c>
    </row>
    <row r="27" spans="1:4" ht="12.75">
      <c r="A27" s="6" t="s">
        <v>63</v>
      </c>
      <c r="B27" s="5">
        <v>3895</v>
      </c>
      <c r="C27" s="5">
        <v>396</v>
      </c>
      <c r="D27" s="5">
        <f>SUM(B27:C27)</f>
        <v>4291</v>
      </c>
    </row>
    <row r="28" spans="1:4" ht="12.75">
      <c r="A28" s="6" t="s">
        <v>41</v>
      </c>
      <c r="B28" s="5">
        <v>5236</v>
      </c>
      <c r="C28" s="5">
        <v>466</v>
      </c>
      <c r="D28" s="5">
        <f>SUM(B28:C28)</f>
        <v>5702</v>
      </c>
    </row>
    <row r="29" spans="1:4" ht="12.75">
      <c r="A29" s="6" t="s">
        <v>46</v>
      </c>
      <c r="B29" s="5">
        <v>572</v>
      </c>
      <c r="C29" s="5">
        <v>165</v>
      </c>
      <c r="D29" s="5">
        <f t="shared" si="1"/>
        <v>737</v>
      </c>
    </row>
    <row r="30" spans="1:4" ht="12.75">
      <c r="A30" s="6" t="s">
        <v>56</v>
      </c>
      <c r="B30" s="5">
        <v>5508</v>
      </c>
      <c r="C30" s="5">
        <v>473</v>
      </c>
      <c r="D30" s="5">
        <f t="shared" si="1"/>
        <v>5981</v>
      </c>
    </row>
    <row r="31" spans="1:4" ht="12.75">
      <c r="A31" s="6" t="s">
        <v>14</v>
      </c>
      <c r="B31" s="5">
        <v>939</v>
      </c>
      <c r="C31" s="5">
        <v>483</v>
      </c>
      <c r="D31" s="5">
        <f t="shared" si="1"/>
        <v>1422</v>
      </c>
    </row>
    <row r="32" spans="1:4" ht="12.75">
      <c r="A32" s="6" t="s">
        <v>15</v>
      </c>
      <c r="B32" s="5">
        <v>1595</v>
      </c>
      <c r="C32" s="5">
        <v>502</v>
      </c>
      <c r="D32" s="5">
        <f t="shared" si="1"/>
        <v>2097</v>
      </c>
    </row>
    <row r="33" spans="1:4" ht="12.75">
      <c r="A33" s="6" t="s">
        <v>24</v>
      </c>
      <c r="B33" s="5">
        <v>2961</v>
      </c>
      <c r="C33" s="5">
        <v>807</v>
      </c>
      <c r="D33" s="5">
        <f t="shared" si="1"/>
        <v>3768</v>
      </c>
    </row>
    <row r="34" spans="1:4" ht="12.75">
      <c r="A34" s="6" t="s">
        <v>25</v>
      </c>
      <c r="B34" s="5">
        <v>389</v>
      </c>
      <c r="C34" s="5">
        <v>0</v>
      </c>
      <c r="D34" s="5">
        <f t="shared" si="1"/>
        <v>389</v>
      </c>
    </row>
    <row r="35" spans="1:4" ht="12.75">
      <c r="A35" s="6" t="s">
        <v>16</v>
      </c>
      <c r="B35" s="5">
        <v>2625</v>
      </c>
      <c r="C35" s="5">
        <v>685</v>
      </c>
      <c r="D35" s="5">
        <f t="shared" si="1"/>
        <v>3310</v>
      </c>
    </row>
    <row r="36" spans="1:4" ht="12.75">
      <c r="A36" s="6" t="s">
        <v>17</v>
      </c>
      <c r="B36" s="5">
        <v>3078</v>
      </c>
      <c r="C36" s="5">
        <v>465</v>
      </c>
      <c r="D36" s="5">
        <f t="shared" si="1"/>
        <v>3543</v>
      </c>
    </row>
    <row r="37" spans="1:4" ht="12.75">
      <c r="A37" s="6" t="s">
        <v>42</v>
      </c>
      <c r="B37" s="5">
        <v>4704</v>
      </c>
      <c r="C37" s="5">
        <v>849</v>
      </c>
      <c r="D37" s="5">
        <f t="shared" si="1"/>
        <v>5553</v>
      </c>
    </row>
    <row r="38" spans="1:4" ht="12.75">
      <c r="A38" s="6" t="s">
        <v>54</v>
      </c>
      <c r="B38" s="5">
        <v>371</v>
      </c>
      <c r="C38" s="5">
        <v>10</v>
      </c>
      <c r="D38" s="5">
        <f t="shared" si="1"/>
        <v>381</v>
      </c>
    </row>
    <row r="39" spans="1:4" ht="12.75">
      <c r="A39" s="6" t="s">
        <v>43</v>
      </c>
      <c r="B39" s="5">
        <v>2523</v>
      </c>
      <c r="C39" s="5">
        <v>772</v>
      </c>
      <c r="D39" s="5">
        <f t="shared" si="1"/>
        <v>3295</v>
      </c>
    </row>
    <row r="40" spans="1:4" ht="12.75">
      <c r="A40" s="6" t="s">
        <v>18</v>
      </c>
      <c r="B40" s="5">
        <v>1666</v>
      </c>
      <c r="C40" s="5">
        <v>477</v>
      </c>
      <c r="D40" s="5">
        <f>SUM(B40:C40)</f>
        <v>2143</v>
      </c>
    </row>
    <row r="41" spans="1:4" ht="12.75">
      <c r="A41" s="6" t="s">
        <v>26</v>
      </c>
      <c r="B41" s="5">
        <v>534</v>
      </c>
      <c r="C41" s="5">
        <v>73</v>
      </c>
      <c r="D41" s="5">
        <f>SUM(B41:C41)</f>
        <v>607</v>
      </c>
    </row>
    <row r="42" spans="1:4" ht="12.75">
      <c r="A42" s="6" t="s">
        <v>53</v>
      </c>
      <c r="B42" s="5">
        <v>601</v>
      </c>
      <c r="C42" s="5">
        <v>11</v>
      </c>
      <c r="D42" s="5">
        <f>SUM(B42:C42)</f>
        <v>612</v>
      </c>
    </row>
    <row r="43" spans="1:4" ht="12.75">
      <c r="A43" s="6" t="s">
        <v>27</v>
      </c>
      <c r="B43" s="5">
        <v>986</v>
      </c>
      <c r="C43" s="5">
        <v>7</v>
      </c>
      <c r="D43" s="5">
        <f t="shared" si="1"/>
        <v>993</v>
      </c>
    </row>
    <row r="44" spans="1:4" ht="12.75">
      <c r="A44" s="6" t="s">
        <v>64</v>
      </c>
      <c r="B44" s="5">
        <v>5184</v>
      </c>
      <c r="C44" s="5">
        <v>875</v>
      </c>
      <c r="D44" s="5">
        <f t="shared" si="1"/>
        <v>6059</v>
      </c>
    </row>
    <row r="45" spans="1:4" ht="12.75">
      <c r="A45" s="6" t="s">
        <v>28</v>
      </c>
      <c r="B45" s="5">
        <v>2402</v>
      </c>
      <c r="C45" s="5">
        <v>332</v>
      </c>
      <c r="D45" s="5">
        <f t="shared" si="1"/>
        <v>2734</v>
      </c>
    </row>
    <row r="46" spans="1:4" ht="12.75">
      <c r="A46" s="6" t="s">
        <v>20</v>
      </c>
      <c r="B46" s="5">
        <v>1158</v>
      </c>
      <c r="C46" s="5">
        <v>42</v>
      </c>
      <c r="D46" s="5">
        <f t="shared" si="1"/>
        <v>1200</v>
      </c>
    </row>
    <row r="47" spans="1:4" ht="12.75">
      <c r="A47" s="6" t="s">
        <v>21</v>
      </c>
      <c r="B47" s="5">
        <v>1101</v>
      </c>
      <c r="C47" s="5">
        <v>113</v>
      </c>
      <c r="D47" s="5">
        <v>1214</v>
      </c>
    </row>
    <row r="48" spans="1:4" ht="12.75">
      <c r="A48" s="4" t="s">
        <v>22</v>
      </c>
      <c r="B48" s="7">
        <f>SUM(B22:B47)</f>
        <v>59345</v>
      </c>
      <c r="C48" s="7">
        <f>SUM(C22:C47)</f>
        <v>10005</v>
      </c>
      <c r="D48" s="7">
        <f>SUM(D22:D47)</f>
        <v>69350</v>
      </c>
    </row>
    <row r="49" spans="1:4" ht="12.75">
      <c r="A49" s="4"/>
      <c r="B49" s="7"/>
      <c r="C49" s="7"/>
      <c r="D49" s="7"/>
    </row>
    <row r="50" spans="1:4" ht="12.75">
      <c r="A50" s="2" t="s">
        <v>44</v>
      </c>
      <c r="B50" s="1"/>
      <c r="C50" s="3"/>
      <c r="D50" s="3"/>
    </row>
    <row r="51" spans="1:4" ht="12.75">
      <c r="A51" s="6" t="s">
        <v>65</v>
      </c>
      <c r="B51" s="5">
        <v>145</v>
      </c>
      <c r="C51" s="5">
        <v>13</v>
      </c>
      <c r="D51" s="5">
        <f aca="true" t="shared" si="2" ref="D51:D66">SUM(B51:C51)</f>
        <v>158</v>
      </c>
    </row>
    <row r="52" spans="1:4" ht="12.75">
      <c r="A52" s="6" t="s">
        <v>49</v>
      </c>
      <c r="B52" s="5">
        <v>254</v>
      </c>
      <c r="C52" s="5">
        <v>55</v>
      </c>
      <c r="D52" s="5">
        <v>309</v>
      </c>
    </row>
    <row r="53" spans="1:4" ht="12.75">
      <c r="A53" s="6" t="s">
        <v>23</v>
      </c>
      <c r="B53" s="5">
        <v>463</v>
      </c>
      <c r="C53" s="5">
        <v>10</v>
      </c>
      <c r="D53" s="5">
        <v>473</v>
      </c>
    </row>
    <row r="54" spans="1:4" ht="12.75">
      <c r="A54" s="6" t="s">
        <v>45</v>
      </c>
      <c r="B54" s="5">
        <v>190</v>
      </c>
      <c r="C54" s="5">
        <v>0</v>
      </c>
      <c r="D54" s="5">
        <f t="shared" si="2"/>
        <v>190</v>
      </c>
    </row>
    <row r="55" spans="1:4" ht="12.75">
      <c r="A55" s="6" t="s">
        <v>55</v>
      </c>
      <c r="B55" s="5">
        <v>115</v>
      </c>
      <c r="C55" s="5">
        <v>7</v>
      </c>
      <c r="D55" s="5">
        <f t="shared" si="2"/>
        <v>122</v>
      </c>
    </row>
    <row r="56" spans="1:4" ht="12.75">
      <c r="A56" s="6" t="s">
        <v>34</v>
      </c>
      <c r="B56" s="5">
        <v>250</v>
      </c>
      <c r="C56" s="5">
        <v>0</v>
      </c>
      <c r="D56" s="5">
        <f t="shared" si="2"/>
        <v>250</v>
      </c>
    </row>
    <row r="57" spans="1:4" ht="12.75">
      <c r="A57" s="6" t="s">
        <v>35</v>
      </c>
      <c r="B57" s="5">
        <v>60</v>
      </c>
      <c r="C57" s="5">
        <v>0</v>
      </c>
      <c r="D57" s="5">
        <f t="shared" si="2"/>
        <v>60</v>
      </c>
    </row>
    <row r="58" spans="1:4" ht="12.75">
      <c r="A58" s="6" t="s">
        <v>66</v>
      </c>
      <c r="B58" s="5">
        <v>268</v>
      </c>
      <c r="C58" s="5">
        <v>0</v>
      </c>
      <c r="D58" s="5">
        <f t="shared" si="2"/>
        <v>268</v>
      </c>
    </row>
    <row r="59" spans="1:4" ht="12.75">
      <c r="A59" s="6" t="s">
        <v>47</v>
      </c>
      <c r="B59" s="5">
        <v>264</v>
      </c>
      <c r="C59" s="5">
        <v>9</v>
      </c>
      <c r="D59" s="5">
        <f t="shared" si="2"/>
        <v>273</v>
      </c>
    </row>
    <row r="60" spans="1:4" ht="12.75">
      <c r="A60" s="6" t="s">
        <v>36</v>
      </c>
      <c r="B60" s="5">
        <v>309</v>
      </c>
      <c r="C60" s="5">
        <v>43</v>
      </c>
      <c r="D60" s="5">
        <f>SUM(B60:C60)</f>
        <v>352</v>
      </c>
    </row>
    <row r="61" spans="1:4" ht="12.75">
      <c r="A61" s="6" t="s">
        <v>67</v>
      </c>
      <c r="B61" s="5">
        <v>253</v>
      </c>
      <c r="C61" s="5">
        <v>75</v>
      </c>
      <c r="D61" s="5">
        <f>SUM(B61:C61)</f>
        <v>328</v>
      </c>
    </row>
    <row r="62" spans="1:4" ht="12.75">
      <c r="A62" s="6" t="s">
        <v>19</v>
      </c>
      <c r="B62" s="5">
        <v>429</v>
      </c>
      <c r="C62" s="5">
        <v>92</v>
      </c>
      <c r="D62" s="5">
        <f>SUM(B62:C62)</f>
        <v>521</v>
      </c>
    </row>
    <row r="63" spans="1:4" ht="12.75">
      <c r="A63" s="6" t="s">
        <v>38</v>
      </c>
      <c r="B63" s="5">
        <v>221</v>
      </c>
      <c r="C63" s="5">
        <v>31</v>
      </c>
      <c r="D63" s="5">
        <f t="shared" si="2"/>
        <v>252</v>
      </c>
    </row>
    <row r="64" spans="1:4" ht="12.75">
      <c r="A64" s="6" t="s">
        <v>48</v>
      </c>
      <c r="B64" s="5">
        <v>0</v>
      </c>
      <c r="C64" s="5">
        <v>126</v>
      </c>
      <c r="D64" s="5">
        <f t="shared" si="2"/>
        <v>126</v>
      </c>
    </row>
    <row r="65" spans="1:4" ht="12.75">
      <c r="A65" s="6" t="s">
        <v>68</v>
      </c>
      <c r="B65" s="5">
        <v>429</v>
      </c>
      <c r="C65" s="5">
        <v>41</v>
      </c>
      <c r="D65" s="5">
        <f t="shared" si="2"/>
        <v>470</v>
      </c>
    </row>
    <row r="66" spans="1:4" ht="12.75">
      <c r="A66" s="6" t="s">
        <v>58</v>
      </c>
      <c r="B66" s="5">
        <v>502</v>
      </c>
      <c r="C66" s="5">
        <v>39</v>
      </c>
      <c r="D66" s="5">
        <f t="shared" si="2"/>
        <v>541</v>
      </c>
    </row>
    <row r="67" spans="1:4" ht="12.75">
      <c r="A67" s="4" t="s">
        <v>30</v>
      </c>
      <c r="B67" s="7">
        <f>SUM(B51:B66)</f>
        <v>4152</v>
      </c>
      <c r="C67" s="7">
        <f>SUM(C51:C66)</f>
        <v>541</v>
      </c>
      <c r="D67" s="7">
        <f>SUM(B67:C67)</f>
        <v>4693</v>
      </c>
    </row>
    <row r="68" spans="1:4" ht="12.75">
      <c r="A68" s="4"/>
      <c r="B68" s="7"/>
      <c r="C68" s="7"/>
      <c r="D68" s="7"/>
    </row>
    <row r="69" spans="1:4" ht="12.75">
      <c r="A69" s="2" t="s">
        <v>77</v>
      </c>
      <c r="B69" s="1"/>
      <c r="C69" s="3"/>
      <c r="D69" s="3"/>
    </row>
    <row r="70" spans="1:4" ht="12.75">
      <c r="A70" s="6" t="s">
        <v>50</v>
      </c>
      <c r="B70" s="5">
        <v>26</v>
      </c>
      <c r="C70" s="5">
        <v>0</v>
      </c>
      <c r="D70" s="5">
        <f aca="true" t="shared" si="3" ref="D70:D78">SUM(B70:C70)</f>
        <v>26</v>
      </c>
    </row>
    <row r="71" spans="1:4" ht="12.75">
      <c r="A71" s="6" t="s">
        <v>51</v>
      </c>
      <c r="B71" s="5">
        <v>34</v>
      </c>
      <c r="C71" s="5">
        <v>4</v>
      </c>
      <c r="D71" s="5">
        <f t="shared" si="3"/>
        <v>38</v>
      </c>
    </row>
    <row r="72" spans="1:4" ht="12.75">
      <c r="A72" s="6" t="s">
        <v>69</v>
      </c>
      <c r="B72" s="5">
        <v>3</v>
      </c>
      <c r="C72" s="5">
        <v>0</v>
      </c>
      <c r="D72" s="5">
        <f t="shared" si="3"/>
        <v>3</v>
      </c>
    </row>
    <row r="73" spans="1:4" ht="12.75">
      <c r="A73" s="6" t="s">
        <v>70</v>
      </c>
      <c r="B73" s="5">
        <v>63</v>
      </c>
      <c r="C73" s="5">
        <v>1</v>
      </c>
      <c r="D73" s="5">
        <f t="shared" si="3"/>
        <v>64</v>
      </c>
    </row>
    <row r="74" spans="1:4" ht="12.75">
      <c r="A74" s="6" t="s">
        <v>33</v>
      </c>
      <c r="B74" s="5">
        <v>109</v>
      </c>
      <c r="C74" s="5">
        <v>0</v>
      </c>
      <c r="D74" s="5">
        <f t="shared" si="3"/>
        <v>109</v>
      </c>
    </row>
    <row r="75" spans="1:4" ht="12.75">
      <c r="A75" s="6" t="s">
        <v>52</v>
      </c>
      <c r="B75" s="5">
        <v>19</v>
      </c>
      <c r="C75" s="5">
        <v>4</v>
      </c>
      <c r="D75" s="5">
        <f t="shared" si="3"/>
        <v>23</v>
      </c>
    </row>
    <row r="76" spans="1:4" ht="12.75">
      <c r="A76" s="6" t="s">
        <v>57</v>
      </c>
      <c r="B76" s="5">
        <v>90</v>
      </c>
      <c r="C76" s="5">
        <v>0</v>
      </c>
      <c r="D76" s="5">
        <f t="shared" si="3"/>
        <v>90</v>
      </c>
    </row>
    <row r="77" spans="1:4" ht="12.75">
      <c r="A77" s="6" t="s">
        <v>37</v>
      </c>
      <c r="B77" s="5">
        <v>54</v>
      </c>
      <c r="C77" s="5">
        <v>5</v>
      </c>
      <c r="D77" s="5">
        <f t="shared" si="3"/>
        <v>59</v>
      </c>
    </row>
    <row r="78" spans="1:4" ht="12.75">
      <c r="A78" s="6" t="s">
        <v>29</v>
      </c>
      <c r="B78" s="5">
        <v>26</v>
      </c>
      <c r="C78" s="5">
        <v>18</v>
      </c>
      <c r="D78" s="5">
        <f t="shared" si="3"/>
        <v>44</v>
      </c>
    </row>
    <row r="79" spans="1:4" ht="12.75">
      <c r="A79" s="4" t="s">
        <v>31</v>
      </c>
      <c r="B79" s="7">
        <f>SUM(B70:B78)</f>
        <v>424</v>
      </c>
      <c r="C79" s="7">
        <f>SUM(C70:C78)</f>
        <v>32</v>
      </c>
      <c r="D79" s="7">
        <f>SUM(D70:D78)</f>
        <v>456</v>
      </c>
    </row>
    <row r="80" spans="1:4" ht="12.75">
      <c r="A80" s="4"/>
      <c r="B80" s="7"/>
      <c r="C80" s="7"/>
      <c r="D80" s="7"/>
    </row>
    <row r="81" spans="1:4" ht="12.75">
      <c r="A81" s="8" t="s">
        <v>39</v>
      </c>
      <c r="B81" s="9">
        <f>SUM(B79,B67,B48,B19)</f>
        <v>507091</v>
      </c>
      <c r="C81" s="9">
        <f>SUM(C79,C67,C48,C19)</f>
        <v>102310</v>
      </c>
      <c r="D81" s="9">
        <f>SUM(D79,D67,D48,D19)</f>
        <v>609401</v>
      </c>
    </row>
    <row r="82" spans="1:4" ht="25.5" customHeight="1">
      <c r="A82" s="11" t="s">
        <v>78</v>
      </c>
      <c r="B82" s="11"/>
      <c r="C82" s="11"/>
      <c r="D82" s="11"/>
    </row>
    <row r="83" ht="25.5" customHeight="1"/>
  </sheetData>
  <mergeCells count="2">
    <mergeCell ref="A82:D82"/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porter</dc:creator>
  <cp:keywords/>
  <dc:description/>
  <cp:lastModifiedBy>W. Raymond Keng</cp:lastModifiedBy>
  <cp:lastPrinted>2004-07-20T20:46:35Z</cp:lastPrinted>
  <dcterms:created xsi:type="dcterms:W3CDTF">2000-04-11T16:29:28Z</dcterms:created>
  <dcterms:modified xsi:type="dcterms:W3CDTF">2004-07-20T20:48:10Z</dcterms:modified>
  <cp:category/>
  <cp:version/>
  <cp:contentType/>
  <cp:contentStatus/>
</cp:coreProperties>
</file>