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76" activeTab="0"/>
  </bookViews>
  <sheets>
    <sheet name="C-1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<sst xmlns="http://schemas.openxmlformats.org/spreadsheetml/2006/main" count="24" uniqueCount="23">
  <si>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Total</t>
  </si>
  <si>
    <t>Percent of total</t>
  </si>
  <si>
    <t>Short tons</t>
  </si>
  <si>
    <t>Commodity</t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</si>
  <si>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</si>
  <si>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 xml:space="preserve">1 </t>
    </r>
    <r>
      <rPr>
        <sz val="10"/>
        <rFont val="Futura Md BT"/>
        <family val="2"/>
      </rPr>
      <t>"Domestic" includes intrastate shipments.</t>
    </r>
  </si>
  <si>
    <r>
      <t>Table 3-13: Foreign and Domestic Waterborne Shipments to Virginia by Commodity: 2000</t>
    </r>
    <r>
      <rPr>
        <b/>
        <vertAlign val="superscript"/>
        <sz val="12"/>
        <rFont val="Futura Md BT"/>
        <family val="2"/>
      </rPr>
      <t>1</t>
    </r>
  </si>
  <si>
    <t>&lt;0.1</t>
  </si>
  <si>
    <t>Coal, lignite, and coal coke</t>
  </si>
  <si>
    <t>Sand, gravel, shells, clay, salt, and slag</t>
  </si>
  <si>
    <t>Petroleum products</t>
  </si>
  <si>
    <t>Manufactured goods</t>
  </si>
  <si>
    <t>Food and food products</t>
  </si>
  <si>
    <t>Lumber, logs, wood chips, and pulp</t>
  </si>
  <si>
    <t>Chemical fertilizers</t>
  </si>
  <si>
    <t>Chemicals excluding fertilizers</t>
  </si>
  <si>
    <t>Primary metal products</t>
  </si>
  <si>
    <t>Crude petroleum</t>
  </si>
  <si>
    <t>Iron ore, iron, and steel waste and scrap</t>
  </si>
  <si>
    <t>Non-ferrous ores and scrap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</si>
  <si>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</si>
  <si>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t>Primary nonmetal products</t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</si>
  <si>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http://www.iwr.usace.army.mil/ as of Oct. 30,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</si>
</sst>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0" fillId="0" borderId="0" xfId="23" applyNumberFormat="1" applyFont="1" applyFill="1" applyBorder="1" applyAlignment="1">
      <alignment horizontal="right"/>
      <protection/>
    </xf>
    <xf numFmtId="0" fontId="3" fillId="0" borderId="0" xfId="24" applyFont="1" applyAlignment="1">
      <alignment/>
      <protection/>
    </xf>
    <xf numFmtId="0" fontId="3" fillId="0" borderId="0" xfId="24" applyFont="1">
      <alignment/>
      <protection/>
    </xf>
    <xf numFmtId="166" fontId="3" fillId="0" borderId="0" xfId="24" applyNumberFormat="1" applyFont="1" applyBorder="1" applyAlignment="1">
      <alignment/>
      <protection/>
    </xf>
    <xf numFmtId="0" fontId="3" fillId="0" borderId="0" xfId="24" applyFont="1" applyBorder="1" applyAlignment="1">
      <alignment/>
      <protection/>
    </xf>
    <xf numFmtId="0" fontId="4" fillId="0" borderId="0" xfId="24" applyFont="1" applyAlignment="1">
      <alignment/>
      <protection/>
    </xf>
    <xf numFmtId="0" fontId="5" fillId="0" borderId="0" xfId="24" applyFont="1" applyFill="1">
      <alignment/>
      <protection/>
    </xf>
    <xf numFmtId="0" fontId="5" fillId="0" borderId="0" xfId="24" applyFont="1">
      <alignment/>
      <protection/>
    </xf>
    <xf numFmtId="0" fontId="3" fillId="0" borderId="0" xfId="24" applyFont="1" applyFill="1">
      <alignment/>
      <protection/>
    </xf>
    <xf numFmtId="3" fontId="10" fillId="0" borderId="1" xfId="23" applyNumberFormat="1" applyFont="1" applyFill="1" applyBorder="1" applyAlignment="1">
      <alignment horizontal="right"/>
      <protection/>
    </xf>
    <xf numFmtId="166" fontId="3" fillId="0" borderId="1" xfId="24" applyNumberFormat="1" applyFont="1" applyBorder="1" applyAlignment="1">
      <alignment/>
      <protection/>
    </xf>
    <xf numFmtId="0" fontId="3" fillId="0" borderId="1" xfId="24" applyFont="1" applyBorder="1" applyAlignment="1">
      <alignment/>
      <protection/>
    </xf>
    <xf numFmtId="0" fontId="4" fillId="0" borderId="0" xfId="25" applyFont="1" applyAlignment="1">
      <alignment horizontal="left" wrapText="1"/>
      <protection/>
    </xf>
    <xf numFmtId="0" fontId="11" fillId="0" borderId="0" xfId="24" applyFont="1">
      <alignment/>
      <protection/>
    </xf>
    <xf numFmtId="0" fontId="0" fillId="0" borderId="0" xfId="24" applyFont="1" applyAlignment="1">
      <alignment/>
      <protection/>
    </xf>
    <xf numFmtId="0" fontId="0" fillId="0" borderId="0" xfId="24" applyFont="1">
      <alignment/>
      <protection/>
    </xf>
    <xf numFmtId="0" fontId="6" fillId="0" borderId="0" xfId="24" applyFont="1">
      <alignment/>
      <protection/>
    </xf>
    <xf numFmtId="0" fontId="0" fillId="0" borderId="2" xfId="0" applyFont="1" applyBorder="1" applyAlignment="1">
      <alignment/>
    </xf>
    <xf numFmtId="0" fontId="0" fillId="0" borderId="2" xfId="24" applyFont="1" applyBorder="1" applyAlignment="1">
      <alignment/>
      <protection/>
    </xf>
    <xf numFmtId="0" fontId="4" fillId="0" borderId="3" xfId="24" applyFont="1" applyBorder="1" applyAlignment="1">
      <alignment/>
      <protection/>
    </xf>
    <xf numFmtId="0" fontId="3" fillId="0" borderId="4" xfId="24" applyFont="1" applyBorder="1" applyAlignment="1">
      <alignment/>
      <protection/>
    </xf>
    <xf numFmtId="3" fontId="3" fillId="0" borderId="4" xfId="24" applyNumberFormat="1" applyFont="1" applyBorder="1" applyAlignment="1">
      <alignment/>
      <protection/>
    </xf>
    <xf numFmtId="166" fontId="3" fillId="0" borderId="4" xfId="24" applyNumberFormat="1" applyFont="1" applyBorder="1" applyAlignment="1">
      <alignment/>
      <protection/>
    </xf>
    <xf numFmtId="168" fontId="10" fillId="0" borderId="0" xfId="15" applyNumberFormat="1" applyFont="1" applyFill="1" applyBorder="1" applyAlignment="1">
      <alignment horizontal="right" wrapText="1"/>
    </xf>
    <xf numFmtId="168" fontId="10" fillId="0" borderId="1" xfId="15" applyNumberFormat="1" applyFont="1" applyFill="1" applyBorder="1" applyAlignment="1">
      <alignment horizontal="right" wrapText="1"/>
    </xf>
    <xf numFmtId="0" fontId="10" fillId="0" borderId="1" xfId="21" applyFont="1" applyFill="1" applyBorder="1" applyAlignment="1">
      <alignment horizontal="left" wrapText="1" indent="1"/>
      <protection/>
    </xf>
    <xf numFmtId="0" fontId="10" fillId="0" borderId="0" xfId="22" applyFont="1" applyFill="1" applyBorder="1" applyAlignment="1">
      <alignment horizontal="left" wrapText="1" indent="1"/>
      <protection/>
    </xf>
    <xf numFmtId="166" fontId="3" fillId="0" borderId="0" xfId="24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6" fillId="0" borderId="0" xfId="25" applyFont="1" applyAlignment="1">
      <alignment horizontal="left" wrapText="1"/>
      <protection/>
    </xf>
    <xf numFmtId="0" fontId="2" fillId="0" borderId="0" xfId="24" applyFont="1" applyFill="1" applyAlignment="1">
      <alignment horizontal="left" wrapText="1"/>
      <protection/>
    </xf>
    <xf numFmtId="0" fontId="4" fillId="0" borderId="0" xfId="24" applyFont="1" applyFill="1" applyAlignment="1">
      <alignment horizontal="left" vertical="top" wrapText="1"/>
      <protection/>
    </xf>
    <xf numFmtId="0" fontId="4" fillId="0" borderId="3" xfId="24" applyFont="1" applyFill="1" applyBorder="1" applyAlignment="1">
      <alignment horizontal="center"/>
      <protection/>
    </xf>
    <xf numFmtId="0" fontId="4" fillId="0" borderId="3" xfId="24" applyFont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2" xfId="21"/>
    <cellStyle name="Normal_C-13" xfId="22"/>
    <cellStyle name="Normal_Sheet1" xfId="23"/>
    <cellStyle name="Normal_Waterborne commodities to CA final" xfId="24"/>
    <cellStyle name="Normal_Waterborne Shipments OD final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F1" sqref="F1"/>
    </sheetView>
  </sheetViews>
  <sheetFormatPr defaultColWidth="8.796875" defaultRowHeight="15"/>
  <cols>
    <col min="1" max="1" width="33.59765625" style="3" customWidth="1"/>
    <col min="2" max="2" width="10.3984375" style="3" customWidth="1"/>
    <col min="3" max="3" width="2.19921875" style="3" customWidth="1"/>
    <col min="4" max="4" width="7.09765625" style="3" customWidth="1"/>
    <col min="5" max="5" width="2.3984375" style="3" customWidth="1"/>
    <col min="6" max="7" width="6.3984375" style="3" customWidth="1"/>
    <col min="8" max="9" width="5.69921875" style="3" customWidth="1"/>
    <col min="10" max="16384" width="6.3984375" style="3" customWidth="1"/>
  </cols>
  <sheetData>
    <row r="1" spans="1:12" ht="34.5" customHeight="1">
      <c r="A1" s="31" t="s">
        <v>6</v>
      </c>
      <c r="B1" s="31"/>
      <c r="C1" s="31"/>
      <c r="D1" s="31"/>
      <c r="E1" s="31"/>
      <c r="F1" s="15"/>
      <c r="G1" s="15"/>
      <c r="H1" s="16"/>
      <c r="I1" s="14"/>
      <c r="J1" s="14"/>
      <c r="K1" s="14"/>
      <c r="L1" s="14"/>
    </row>
    <row r="2" spans="1:7" ht="16.5" thickBot="1">
      <c r="A2" s="19"/>
      <c r="B2" s="18"/>
      <c r="C2" s="18"/>
      <c r="D2" s="18"/>
      <c r="E2" s="18"/>
      <c r="F2" s="2"/>
      <c r="G2" s="2"/>
    </row>
    <row r="3" spans="1:7" ht="25.5" customHeight="1">
      <c r="A3" s="20" t="s">
        <v>3</v>
      </c>
      <c r="B3" s="33" t="s">
        <v>2</v>
      </c>
      <c r="C3" s="33"/>
      <c r="D3" s="34" t="s">
        <v>1</v>
      </c>
      <c r="E3" s="34"/>
      <c r="F3" s="2"/>
      <c r="G3" s="2"/>
    </row>
    <row r="4" spans="1:7" ht="15" customHeight="1">
      <c r="A4" s="21" t="s">
        <v>0</v>
      </c>
      <c r="B4" s="22">
        <f>SUM(B5:B18)</f>
        <v>23982503</v>
      </c>
      <c r="C4" s="22"/>
      <c r="D4" s="23">
        <f>B4/$B$4*100</f>
        <v>100</v>
      </c>
      <c r="E4" s="21"/>
      <c r="F4" s="2"/>
      <c r="G4" s="2"/>
    </row>
    <row r="5" spans="1:9" ht="14.25" customHeight="1">
      <c r="A5" s="27" t="s">
        <v>9</v>
      </c>
      <c r="B5" s="24">
        <v>6952322</v>
      </c>
      <c r="C5" s="1"/>
      <c r="D5" s="4">
        <f aca="true" t="shared" si="0" ref="D5:D18">B5/$B$4*100</f>
        <v>28.98914262618877</v>
      </c>
      <c r="E5" s="5"/>
      <c r="F5" s="2"/>
      <c r="G5" s="2"/>
      <c r="H5" s="2"/>
      <c r="I5" s="2"/>
    </row>
    <row r="6" spans="1:7" ht="14.25" customHeight="1">
      <c r="A6" s="27" t="s">
        <v>10</v>
      </c>
      <c r="B6" s="24">
        <v>4303177</v>
      </c>
      <c r="C6" s="1"/>
      <c r="D6" s="4">
        <f t="shared" si="0"/>
        <v>17.94298535061165</v>
      </c>
      <c r="E6" s="5"/>
      <c r="F6" s="2"/>
      <c r="G6" s="2"/>
    </row>
    <row r="7" spans="1:7" ht="14.25" customHeight="1">
      <c r="A7" s="27" t="s">
        <v>17</v>
      </c>
      <c r="B7" s="24">
        <v>2825234</v>
      </c>
      <c r="C7" s="1"/>
      <c r="D7" s="4">
        <f t="shared" si="0"/>
        <v>11.780396733401847</v>
      </c>
      <c r="E7" s="5"/>
      <c r="F7" s="2"/>
      <c r="G7" s="2"/>
    </row>
    <row r="8" spans="1:7" ht="14.25" customHeight="1">
      <c r="A8" s="27" t="s">
        <v>11</v>
      </c>
      <c r="B8" s="24">
        <v>2070714</v>
      </c>
      <c r="C8" s="1"/>
      <c r="D8" s="4">
        <f t="shared" si="0"/>
        <v>8.63426974240345</v>
      </c>
      <c r="E8" s="5"/>
      <c r="F8" s="2"/>
      <c r="G8" s="2"/>
    </row>
    <row r="9" spans="1:7" ht="14.25" customHeight="1">
      <c r="A9" s="27" t="s">
        <v>21</v>
      </c>
      <c r="B9" s="24">
        <v>1553066</v>
      </c>
      <c r="C9" s="1"/>
      <c r="D9" s="4">
        <f t="shared" si="0"/>
        <v>6.4758294828525615</v>
      </c>
      <c r="E9" s="5"/>
      <c r="F9" s="2"/>
      <c r="G9" s="2"/>
    </row>
    <row r="10" spans="1:7" ht="14.25" customHeight="1">
      <c r="A10" s="27" t="s">
        <v>12</v>
      </c>
      <c r="B10" s="24">
        <v>1409890</v>
      </c>
      <c r="C10" s="1"/>
      <c r="D10" s="4">
        <f t="shared" si="0"/>
        <v>5.878827576921392</v>
      </c>
      <c r="E10" s="5"/>
      <c r="F10" s="2"/>
      <c r="G10" s="2"/>
    </row>
    <row r="11" spans="1:7" ht="14.25" customHeight="1">
      <c r="A11" s="27" t="s">
        <v>15</v>
      </c>
      <c r="B11" s="24">
        <v>854510</v>
      </c>
      <c r="C11" s="1"/>
      <c r="D11" s="4">
        <f t="shared" si="0"/>
        <v>3.5630559495812424</v>
      </c>
      <c r="E11" s="5"/>
      <c r="F11" s="2"/>
      <c r="G11" s="2"/>
    </row>
    <row r="12" spans="1:7" ht="14.25" customHeight="1">
      <c r="A12" s="27" t="s">
        <v>14</v>
      </c>
      <c r="B12" s="24">
        <v>671039</v>
      </c>
      <c r="C12" s="1"/>
      <c r="D12" s="4">
        <f t="shared" si="0"/>
        <v>2.7980357179565454</v>
      </c>
      <c r="E12" s="5"/>
      <c r="F12" s="2"/>
      <c r="G12" s="2"/>
    </row>
    <row r="13" spans="1:7" ht="14.25" customHeight="1">
      <c r="A13" s="27" t="s">
        <v>16</v>
      </c>
      <c r="B13" s="24">
        <v>491042</v>
      </c>
      <c r="C13" s="1"/>
      <c r="D13" s="4">
        <f t="shared" si="0"/>
        <v>2.0475010469090735</v>
      </c>
      <c r="E13" s="5"/>
      <c r="F13" s="2"/>
      <c r="G13" s="2"/>
    </row>
    <row r="14" spans="1:7" ht="14.25" customHeight="1">
      <c r="A14" s="27" t="s">
        <v>13</v>
      </c>
      <c r="B14" s="24">
        <v>394570</v>
      </c>
      <c r="C14" s="1"/>
      <c r="D14" s="4">
        <f t="shared" si="0"/>
        <v>1.645241115991938</v>
      </c>
      <c r="E14" s="5"/>
      <c r="F14" s="2"/>
      <c r="G14" s="2"/>
    </row>
    <row r="15" spans="1:7" ht="14.25" customHeight="1">
      <c r="A15" s="27" t="s">
        <v>19</v>
      </c>
      <c r="B15" s="24">
        <v>54570</v>
      </c>
      <c r="C15" s="1"/>
      <c r="D15" s="4">
        <f t="shared" si="0"/>
        <v>0.22754088678733825</v>
      </c>
      <c r="E15" s="5"/>
      <c r="F15" s="2"/>
      <c r="G15" s="2"/>
    </row>
    <row r="16" spans="1:7" ht="14.25" customHeight="1">
      <c r="A16" s="27" t="s">
        <v>18</v>
      </c>
      <c r="B16" s="24">
        <v>376</v>
      </c>
      <c r="C16" s="1"/>
      <c r="D16" s="28" t="s">
        <v>7</v>
      </c>
      <c r="E16" s="5"/>
      <c r="F16" s="2"/>
      <c r="G16" s="2"/>
    </row>
    <row r="17" spans="1:7" ht="14.25" customHeight="1">
      <c r="A17" s="27" t="s">
        <v>8</v>
      </c>
      <c r="B17" s="24">
        <v>182</v>
      </c>
      <c r="C17" s="1"/>
      <c r="D17" s="28" t="s">
        <v>7</v>
      </c>
      <c r="E17" s="5"/>
      <c r="F17" s="2"/>
      <c r="G17" s="2"/>
    </row>
    <row r="18" spans="1:7" ht="14.25">
      <c r="A18" s="26" t="s">
        <v>20</v>
      </c>
      <c r="B18" s="25">
        <v>2401811</v>
      </c>
      <c r="C18" s="10"/>
      <c r="D18" s="11">
        <f t="shared" si="0"/>
        <v>10.014847074135673</v>
      </c>
      <c r="E18" s="12"/>
      <c r="F18" s="2"/>
      <c r="G18" s="2"/>
    </row>
    <row r="19" spans="1:5" ht="14.25">
      <c r="A19" s="17" t="s">
        <v>5</v>
      </c>
      <c r="E19" s="2"/>
    </row>
    <row r="20" spans="1:5" ht="42.75" customHeight="1">
      <c r="A20" s="30" t="s">
        <v>4</v>
      </c>
      <c r="B20" s="29"/>
      <c r="C20" s="29"/>
      <c r="D20" s="29"/>
      <c r="E20" s="29"/>
    </row>
    <row r="21" spans="1:5" ht="11.25" customHeight="1">
      <c r="A21" s="5"/>
      <c r="B21" s="13"/>
      <c r="C21" s="13"/>
      <c r="D21" s="13"/>
      <c r="E21" s="13"/>
    </row>
    <row r="22" spans="1:8" ht="54" customHeight="1">
      <c r="A22" s="32" t="s">
        <v>22</v>
      </c>
      <c r="B22" s="29"/>
      <c r="C22" s="29"/>
      <c r="D22" s="29"/>
      <c r="E22" s="29"/>
      <c r="F22" s="6"/>
      <c r="G22" s="6"/>
      <c r="H22" s="6"/>
    </row>
    <row r="23" spans="6:8" ht="67.5" customHeight="1">
      <c r="F23" s="7"/>
      <c r="G23" s="8"/>
      <c r="H23" s="8"/>
    </row>
    <row r="24" ht="38.25" customHeight="1">
      <c r="F24" s="9"/>
    </row>
  </sheetData>
  <mergeCells count="5">
    <mergeCell ref="A1:E1"/>
    <mergeCell ref="A20:E20"/>
    <mergeCell ref="A22:E22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Profile&amp;C&amp;13 &amp;12C-13&amp;RVirginia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2004-03-09T18:02:51Z</cp:lastPrinted>
  <dcterms:created xsi:type="dcterms:W3CDTF">2001-12-27T15:00:23Z</dcterms:created>
  <dcterms:modified xsi:type="dcterms:W3CDTF">2004-03-10T14:53:34Z</dcterms:modified>
  <cp:category/>
  <cp:version/>
  <cp:contentType/>
  <cp:contentStatus/>
</cp:coreProperties>
</file>