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8370" activeTab="0"/>
  </bookViews>
  <sheets>
    <sheet name="A-6" sheetId="1" r:id="rId1"/>
    <sheet name="Data for figure 1-3(a)" sheetId="2" r:id="rId2"/>
    <sheet name="Data for figure 1-3(b)" sheetId="3" r:id="rId3"/>
  </sheets>
  <definedNames>
    <definedName name="HTML_CodePage" hidden="1">1252</definedName>
    <definedName name="HTML_Control" hidden="1">{"'A-6'!$A$1:$A$6"}</definedName>
    <definedName name="HTML_Description" hidden="1">""</definedName>
    <definedName name="HTML_Email" hidden="1">""</definedName>
    <definedName name="HTML_Header" hidden="1">"A-6"</definedName>
    <definedName name="HTML_LastUpdate" hidden="1">"1/27/03"</definedName>
    <definedName name="HTML_LineAfter" hidden="1">FALSE</definedName>
    <definedName name="HTML_LineBefore" hidden="1">FALSE</definedName>
    <definedName name="HTML_Name" hidden="1">"Dmegret"</definedName>
    <definedName name="HTML_OBDlg2" hidden="1">TRUE</definedName>
    <definedName name="HTML_OBDlg4" hidden="1">TRUE</definedName>
    <definedName name="HTML_OS" hidden="1">0</definedName>
    <definedName name="HTML_PathFile" hidden="1">"D:\DMegret\current tasks\state_transportation_profile\2002\new_hampshire\html\figure_01_03.html"</definedName>
    <definedName name="HTML_Title" hidden="1">"figure_01_03"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<sst xmlns="http://schemas.openxmlformats.org/spreadsheetml/2006/main" count="31" uniqueCount="14">
  <si>
    <t>Total of Both</t>
  </si>
  <si>
    <t>%</t>
  </si>
  <si>
    <t>New Hampshire</t>
  </si>
  <si>
    <t>Year</t>
  </si>
  <si>
    <t>Total # of Bridges</t>
  </si>
  <si>
    <t>#</t>
  </si>
  <si>
    <t>Remaining</t>
  </si>
  <si>
    <t>Functionally obsolete</t>
  </si>
  <si>
    <t xml:space="preserve">Structurally deficient  </t>
  </si>
  <si>
    <t>Figure 1-3: Highway Bridge Condition</t>
  </si>
  <si>
    <t xml:space="preserve">United States </t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</si>
  <si>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>National Bridge Inventory: Deficient Bridges by State and Highway System,</t>
    </r>
    <r>
      <rPr>
        <sz val="10"/>
        <rFont val="Futura Md BT"/>
        <family val="2"/>
      </rPr>
      <t xml:space="preserve"> Washington, DC: 2001, available at http://www.fhwa.dot.gov/ bridge/britab.htm as of Jan. 31, 2002.   </t>
    </r>
  </si>
  <si>
    <t>Data for Figure 1-3: Highway Bridge Condition: New Hampshire</t>
  </si>
  <si>
    <t>Data for Figure 1-3: Highway Bridge Condition: United States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</si>
</sst>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0.0000000"/>
    <numFmt numFmtId="183" formatCode="0.000000"/>
  </numFmts>
  <fonts count="14">
    <font>
      <sz val="10"/>
      <name val="Arial"/>
      <family val="0"/>
    </font>
    <font>
      <sz val="10"/>
      <name val="Futura Md BT"/>
      <family val="2"/>
    </font>
    <font>
      <sz val="14"/>
      <name val="Futura Md BT"/>
      <family val="2"/>
    </font>
    <font>
      <b/>
      <sz val="14"/>
      <name val="Futura Md BT"/>
      <family val="2"/>
    </font>
    <font>
      <b/>
      <sz val="20"/>
      <name val="Futura Md BT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75"/>
      <name val="Futura Md BT"/>
      <family val="2"/>
    </font>
    <font>
      <b/>
      <sz val="12"/>
      <name val="Futura Md BT"/>
      <family val="2"/>
    </font>
    <font>
      <sz val="10"/>
      <color indexed="9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2" borderId="1" xfId="0" applyFill="1" applyBorder="1" applyAlignment="1">
      <alignment vertic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2" xfId="15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3" fontId="1" fillId="0" borderId="4" xfId="0" applyNumberFormat="1" applyFon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4" xfId="0" applyFill="1" applyBorder="1" applyAlignment="1">
      <alignment/>
    </xf>
    <xf numFmtId="1" fontId="0" fillId="0" borderId="4" xfId="0" applyNumberFormat="1" applyFill="1" applyBorder="1" applyAlignment="1">
      <alignment/>
    </xf>
    <xf numFmtId="0" fontId="0" fillId="0" borderId="2" xfId="0" applyFill="1" applyBorder="1" applyAlignment="1">
      <alignment/>
    </xf>
    <xf numFmtId="1" fontId="0" fillId="0" borderId="2" xfId="0" applyNumberFormat="1" applyFill="1" applyBorder="1" applyAlignment="1">
      <alignment/>
    </xf>
    <xf numFmtId="0" fontId="13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13" fillId="0" borderId="5" xfId="0" applyFont="1" applyBorder="1" applyAlignment="1">
      <alignment horizontal="center"/>
    </xf>
    <xf numFmtId="0" fontId="9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New Hampshire
</a:t>
            </a:r>
          </a:p>
        </c:rich>
      </c:tx>
      <c:layout>
        <c:manualLayout>
          <c:xMode val="factor"/>
          <c:yMode val="factor"/>
          <c:x val="-0.243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for figure 1-3(a)'!$C$3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1-3(a)'!$D$5:$D$10</c:f>
              <c:numCache>
                <c:ptCount val="6"/>
                <c:pt idx="0">
                  <c:v>17.322834645669293</c:v>
                </c:pt>
                <c:pt idx="1">
                  <c:v>12.94993793959454</c:v>
                </c:pt>
                <c:pt idx="2">
                  <c:v>17.362546506821</c:v>
                </c:pt>
                <c:pt idx="3">
                  <c:v>16.220666941128037</c:v>
                </c:pt>
                <c:pt idx="4">
                  <c:v>16.567291311754683</c:v>
                </c:pt>
                <c:pt idx="5">
                  <c:v>16.440101954120646</c:v>
                </c:pt>
              </c:numCache>
            </c:numRef>
          </c:val>
        </c:ser>
        <c:ser>
          <c:idx val="2"/>
          <c:order val="1"/>
          <c:tx>
            <c:strRef>
              <c:f>'Data for figure 1-3(a)'!$E$3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1-3(a)'!$F$5:$F$10</c:f>
              <c:numCache>
                <c:ptCount val="6"/>
                <c:pt idx="0">
                  <c:v>18.856195607128058</c:v>
                </c:pt>
                <c:pt idx="1">
                  <c:v>24.244931733553994</c:v>
                </c:pt>
                <c:pt idx="2">
                  <c:v>17.693261678379496</c:v>
                </c:pt>
                <c:pt idx="3">
                  <c:v>17.53808151502676</c:v>
                </c:pt>
                <c:pt idx="4">
                  <c:v>17.461669505962522</c:v>
                </c:pt>
                <c:pt idx="5">
                  <c:v>17.629566694987258</c:v>
                </c:pt>
              </c:numCache>
            </c:numRef>
          </c:val>
        </c:ser>
        <c:overlap val="100"/>
        <c:axId val="34158976"/>
        <c:axId val="38995329"/>
      </c:barChart>
      <c:catAx>
        <c:axId val="3415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95329"/>
        <c:crosses val="autoZero"/>
        <c:auto val="1"/>
        <c:lblOffset val="100"/>
        <c:noMultiLvlLbl val="0"/>
      </c:catAx>
      <c:valAx>
        <c:axId val="38995329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15897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55"/>
          <c:y val="0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United States 
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figure 1-3(b)'!$C$3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1-3(b)'!$A$6:$A$11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1-3(b)'!$D$6:$D$11</c:f>
              <c:numCache>
                <c:ptCount val="6"/>
                <c:pt idx="0">
                  <c:v>17.44613370489809</c:v>
                </c:pt>
                <c:pt idx="1">
                  <c:v>16.892972820970943</c:v>
                </c:pt>
                <c:pt idx="2">
                  <c:v>15.961049957662999</c:v>
                </c:pt>
                <c:pt idx="3">
                  <c:v>15.054428204979317</c:v>
                </c:pt>
                <c:pt idx="4">
                  <c:v>14.7571400849082</c:v>
                </c:pt>
                <c:pt idx="5">
                  <c:v>14.172990817976295</c:v>
                </c:pt>
              </c:numCache>
            </c:numRef>
          </c:val>
        </c:ser>
        <c:ser>
          <c:idx val="1"/>
          <c:order val="1"/>
          <c:tx>
            <c:strRef>
              <c:f>'Data for figure 1-3(b)'!$E$3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0C0C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1-3(b)'!$A$6:$A$11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1-3(b)'!$F$6:$F$11</c:f>
              <c:numCache>
                <c:ptCount val="6"/>
                <c:pt idx="0">
                  <c:v>13.953780047178647</c:v>
                </c:pt>
                <c:pt idx="1">
                  <c:v>13.282762381109967</c:v>
                </c:pt>
                <c:pt idx="2">
                  <c:v>13.638171178614158</c:v>
                </c:pt>
                <c:pt idx="3">
                  <c:v>13.987041066225823</c:v>
                </c:pt>
                <c:pt idx="4">
                  <c:v>13.76932478577192</c:v>
                </c:pt>
                <c:pt idx="5">
                  <c:v>13.806760599661732</c:v>
                </c:pt>
              </c:numCache>
            </c:numRef>
          </c:val>
        </c:ser>
        <c:overlap val="100"/>
        <c:axId val="15413642"/>
        <c:axId val="4505051"/>
      </c:barChart>
      <c:catAx>
        <c:axId val="1541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5051"/>
        <c:crosses val="autoZero"/>
        <c:auto val="1"/>
        <c:lblOffset val="100"/>
        <c:noMultiLvlLbl val="0"/>
      </c:catAx>
      <c:valAx>
        <c:axId val="4505051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413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85"/>
          <c:y val="0.21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0.005</cdr:y>
    </cdr:from>
    <cdr:to>
      <cdr:x>0.20375</cdr:x>
      <cdr:y>0.045</cdr:y>
    </cdr:to>
    <cdr:sp>
      <cdr:nvSpPr>
        <cdr:cNvPr id="1" name="TextBox 2"/>
        <cdr:cNvSpPr txBox="1">
          <a:spLocks noChangeArrowheads="1"/>
        </cdr:cNvSpPr>
      </cdr:nvSpPr>
      <cdr:spPr>
        <a:xfrm>
          <a:off x="390525" y="19050"/>
          <a:ext cx="771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0.11325</cdr:x>
      <cdr:y>0.14975</cdr:y>
    </cdr:from>
    <cdr:to>
      <cdr:x>0.21425</cdr:x>
      <cdr:y>0.19875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561975"/>
          <a:ext cx="581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5</xdr:row>
      <xdr:rowOff>0</xdr:rowOff>
    </xdr:to>
    <xdr:graphicFrame>
      <xdr:nvGraphicFramePr>
        <xdr:cNvPr id="2" name="Chart 5"/>
        <xdr:cNvGraphicFramePr/>
      </xdr:nvGraphicFramePr>
      <xdr:xfrm>
        <a:off x="0" y="4657725"/>
        <a:ext cx="57150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spans="1:15" ht="25.5">
      <c r="A1" s="6" t="s">
        <v>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5.5">
      <c r="A2" s="7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300" customHeight="1"/>
    <row r="4" ht="15.75">
      <c r="A4" s="8" t="s">
        <v>10</v>
      </c>
    </row>
    <row r="5" ht="300" customHeight="1"/>
    <row r="6" spans="1:16" ht="54.75" customHeight="1">
      <c r="A6" s="9" t="s">
        <v>11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</row>
  </sheetData>
  <printOptions horizontalCentered="1"/>
  <pageMargins left="1" right="1" top="1" bottom="1" header="0.5" footer="0.5"/>
  <pageSetup fitToHeight="1" fitToWidth="1" horizontalDpi="1200" verticalDpi="1200" orientation="portrait" scale="60" r:id="rId2"/>
  <headerFooter alignWithMargins="0">
    <oddHeader>&amp;L&amp;"Futura Md BT,Medium"&amp;20Infrastructure</oddHeader>
    <oddFooter>&amp;L&amp;"Futura Md BT,Medium"&amp;20New Hampshire&amp;C&amp;"Futura Md BT,Medium"&amp;20 A-6&amp;R&amp;"Futura Md BT,Medium"&amp;20BTS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6" width="10.8515625" style="0" customWidth="1"/>
    <col min="7" max="7" width="10.140625" style="0" bestFit="1" customWidth="1"/>
    <col min="8" max="8" width="9.28125" style="0" bestFit="1" customWidth="1"/>
  </cols>
  <sheetData>
    <row r="1" ht="15.75">
      <c r="A1" s="7" t="s">
        <v>12</v>
      </c>
    </row>
    <row r="2" spans="1:8" ht="13.5" thickBot="1">
      <c r="A2" s="23"/>
      <c r="B2" s="23"/>
      <c r="C2" s="23"/>
      <c r="D2" s="23"/>
      <c r="E2" s="23"/>
      <c r="F2" s="23"/>
      <c r="G2" s="23"/>
      <c r="H2" s="23"/>
    </row>
    <row r="3" spans="1:8" ht="12.75">
      <c r="A3" s="21" t="s">
        <v>3</v>
      </c>
      <c r="B3" s="22" t="s">
        <v>4</v>
      </c>
      <c r="C3" s="21" t="s">
        <v>8</v>
      </c>
      <c r="D3" s="21"/>
      <c r="E3" s="21" t="s">
        <v>7</v>
      </c>
      <c r="F3" s="21"/>
      <c r="G3" s="21" t="s">
        <v>0</v>
      </c>
      <c r="H3" s="21"/>
    </row>
    <row r="4" spans="1:8" ht="12.75">
      <c r="A4" s="21"/>
      <c r="B4" s="22"/>
      <c r="C4" s="31" t="s">
        <v>5</v>
      </c>
      <c r="D4" s="31" t="s">
        <v>1</v>
      </c>
      <c r="E4" s="31" t="s">
        <v>5</v>
      </c>
      <c r="F4" s="31" t="s">
        <v>1</v>
      </c>
      <c r="G4" s="31" t="s">
        <v>5</v>
      </c>
      <c r="H4" s="31" t="s">
        <v>1</v>
      </c>
    </row>
    <row r="5" spans="1:8" ht="12.75">
      <c r="A5" s="27">
        <v>1996</v>
      </c>
      <c r="B5" s="24">
        <v>2413</v>
      </c>
      <c r="C5" s="24">
        <v>418</v>
      </c>
      <c r="D5" s="24">
        <v>17.322834645669293</v>
      </c>
      <c r="E5" s="24">
        <v>455</v>
      </c>
      <c r="F5" s="24">
        <v>18.856195607128058</v>
      </c>
      <c r="G5" s="25">
        <v>873</v>
      </c>
      <c r="H5" s="28">
        <v>36</v>
      </c>
    </row>
    <row r="6" spans="1:8" ht="12.75">
      <c r="A6" s="10">
        <v>1997</v>
      </c>
      <c r="B6" s="13">
        <v>2417</v>
      </c>
      <c r="C6" s="13">
        <v>313</v>
      </c>
      <c r="D6" s="13">
        <v>12.94993793959454</v>
      </c>
      <c r="E6" s="13">
        <v>586</v>
      </c>
      <c r="F6" s="13">
        <v>24.244931733553994</v>
      </c>
      <c r="G6" s="11">
        <v>899</v>
      </c>
      <c r="H6" s="12">
        <v>37</v>
      </c>
    </row>
    <row r="7" spans="1:8" ht="12.75">
      <c r="A7" s="10">
        <v>1998</v>
      </c>
      <c r="B7" s="13">
        <v>2419</v>
      </c>
      <c r="C7" s="13">
        <v>420</v>
      </c>
      <c r="D7" s="13">
        <v>17.362546506821</v>
      </c>
      <c r="E7" s="13">
        <v>428</v>
      </c>
      <c r="F7" s="13">
        <v>17.693261678379496</v>
      </c>
      <c r="G7" s="11">
        <v>848</v>
      </c>
      <c r="H7" s="12">
        <v>35</v>
      </c>
    </row>
    <row r="8" spans="1:8" ht="12.75">
      <c r="A8" s="10">
        <v>1999</v>
      </c>
      <c r="B8" s="13">
        <v>2429</v>
      </c>
      <c r="C8" s="13">
        <v>394</v>
      </c>
      <c r="D8" s="13">
        <v>16.220666941128037</v>
      </c>
      <c r="E8" s="13">
        <v>426</v>
      </c>
      <c r="F8" s="13">
        <v>17.53808151502676</v>
      </c>
      <c r="G8" s="11">
        <v>820</v>
      </c>
      <c r="H8" s="12">
        <v>34</v>
      </c>
    </row>
    <row r="9" spans="1:8" ht="12.75">
      <c r="A9" s="10">
        <v>2000</v>
      </c>
      <c r="B9" s="13">
        <v>2348</v>
      </c>
      <c r="C9" s="13">
        <v>389</v>
      </c>
      <c r="D9" s="13">
        <v>16.567291311754683</v>
      </c>
      <c r="E9" s="13">
        <v>410</v>
      </c>
      <c r="F9" s="13">
        <v>17.461669505962522</v>
      </c>
      <c r="G9" s="11">
        <v>848</v>
      </c>
      <c r="H9" s="12">
        <v>36</v>
      </c>
    </row>
    <row r="10" spans="1:8" ht="12.75">
      <c r="A10" s="29">
        <v>2001</v>
      </c>
      <c r="B10" s="14">
        <v>2354</v>
      </c>
      <c r="C10" s="15">
        <v>387</v>
      </c>
      <c r="D10" s="15">
        <v>16.440101954120646</v>
      </c>
      <c r="E10" s="15">
        <v>415</v>
      </c>
      <c r="F10" s="15">
        <v>17.629566694987258</v>
      </c>
      <c r="G10" s="26">
        <v>802</v>
      </c>
      <c r="H10" s="30">
        <v>34</v>
      </c>
    </row>
    <row r="12" spans="1:8" ht="41.25" customHeight="1">
      <c r="A12" s="19" t="s">
        <v>11</v>
      </c>
      <c r="B12" s="20"/>
      <c r="C12" s="20"/>
      <c r="D12" s="20"/>
      <c r="E12" s="20"/>
      <c r="F12" s="20"/>
      <c r="G12" s="20"/>
      <c r="H12" s="20"/>
    </row>
  </sheetData>
  <mergeCells count="6">
    <mergeCell ref="A12:H12"/>
    <mergeCell ref="A3:A4"/>
    <mergeCell ref="B3:B4"/>
    <mergeCell ref="C3:D3"/>
    <mergeCell ref="E3:F3"/>
    <mergeCell ref="G3:H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8" width="10.8515625" style="0" customWidth="1"/>
  </cols>
  <sheetData>
    <row r="1" ht="15.75">
      <c r="A1" s="7" t="s">
        <v>13</v>
      </c>
    </row>
    <row r="2" spans="1:8" ht="16.5" thickBot="1">
      <c r="A2" s="40"/>
      <c r="B2" s="23"/>
      <c r="C2" s="23"/>
      <c r="D2" s="23"/>
      <c r="E2" s="23"/>
      <c r="F2" s="23"/>
      <c r="G2" s="23"/>
      <c r="H2" s="23"/>
    </row>
    <row r="3" spans="1:8" ht="12.75">
      <c r="A3" s="17" t="s">
        <v>3</v>
      </c>
      <c r="B3" s="17" t="s">
        <v>4</v>
      </c>
      <c r="C3" s="17" t="s">
        <v>8</v>
      </c>
      <c r="D3" s="17"/>
      <c r="E3" s="17" t="s">
        <v>7</v>
      </c>
      <c r="F3" s="17"/>
      <c r="G3" s="18" t="s">
        <v>0</v>
      </c>
      <c r="H3" s="18"/>
    </row>
    <row r="4" spans="1:8" ht="12.75" customHeight="1">
      <c r="A4" s="17"/>
      <c r="B4" s="17"/>
      <c r="C4" s="39" t="s">
        <v>5</v>
      </c>
      <c r="D4" s="39" t="s">
        <v>1</v>
      </c>
      <c r="E4" s="39" t="s">
        <v>5</v>
      </c>
      <c r="F4" s="39" t="s">
        <v>1</v>
      </c>
      <c r="G4" s="39" t="s">
        <v>5</v>
      </c>
      <c r="H4" s="39" t="s">
        <v>1</v>
      </c>
    </row>
    <row r="5" spans="1:8" ht="12.75">
      <c r="A5" s="32">
        <v>1995</v>
      </c>
      <c r="B5" s="33">
        <v>577919</v>
      </c>
      <c r="C5" s="33">
        <v>103636</v>
      </c>
      <c r="D5" s="33">
        <f aca="true" t="shared" si="0" ref="D5:D10">C5/B5*100</f>
        <v>17.932616854611112</v>
      </c>
      <c r="E5" s="33">
        <v>80217</v>
      </c>
      <c r="F5" s="33">
        <f aca="true" t="shared" si="1" ref="F5:F10">E5/B5*100</f>
        <v>13.880318868215097</v>
      </c>
      <c r="G5" s="33">
        <v>183853</v>
      </c>
      <c r="H5" s="33">
        <v>31.8</v>
      </c>
    </row>
    <row r="6" spans="1:8" ht="12.75">
      <c r="A6" s="34">
        <v>1996</v>
      </c>
      <c r="B6" s="16">
        <v>582043</v>
      </c>
      <c r="C6" s="16">
        <v>101544</v>
      </c>
      <c r="D6" s="16">
        <f t="shared" si="0"/>
        <v>17.44613370489809</v>
      </c>
      <c r="E6" s="16">
        <v>81217</v>
      </c>
      <c r="F6" s="16">
        <f t="shared" si="1"/>
        <v>13.953780047178647</v>
      </c>
      <c r="G6" s="16">
        <v>182761</v>
      </c>
      <c r="H6" s="16">
        <v>31.4</v>
      </c>
    </row>
    <row r="7" spans="1:8" ht="12.75">
      <c r="A7" s="34">
        <v>1997</v>
      </c>
      <c r="B7" s="16">
        <v>583207</v>
      </c>
      <c r="C7" s="16">
        <v>98521</v>
      </c>
      <c r="D7" s="16">
        <f t="shared" si="0"/>
        <v>16.892972820970943</v>
      </c>
      <c r="E7" s="16">
        <v>77466</v>
      </c>
      <c r="F7" s="16">
        <f t="shared" si="1"/>
        <v>13.282762381109967</v>
      </c>
      <c r="G7" s="16">
        <v>175987</v>
      </c>
      <c r="H7" s="16">
        <v>30.2</v>
      </c>
    </row>
    <row r="8" spans="1:8" ht="12.75">
      <c r="A8" s="34">
        <v>1998</v>
      </c>
      <c r="B8" s="16">
        <v>583414</v>
      </c>
      <c r="C8" s="16">
        <v>93119</v>
      </c>
      <c r="D8" s="16">
        <f t="shared" si="0"/>
        <v>15.961049957662999</v>
      </c>
      <c r="E8" s="16">
        <v>79567</v>
      </c>
      <c r="F8" s="16">
        <f t="shared" si="1"/>
        <v>13.638171178614158</v>
      </c>
      <c r="G8" s="16">
        <v>172686</v>
      </c>
      <c r="H8" s="16">
        <v>29.6</v>
      </c>
    </row>
    <row r="9" spans="1:8" ht="12.75">
      <c r="A9" s="34">
        <v>1999</v>
      </c>
      <c r="B9" s="16">
        <v>585542</v>
      </c>
      <c r="C9" s="16">
        <v>88150</v>
      </c>
      <c r="D9" s="16">
        <f t="shared" si="0"/>
        <v>15.054428204979317</v>
      </c>
      <c r="E9" s="16">
        <v>81900</v>
      </c>
      <c r="F9" s="16">
        <f t="shared" si="1"/>
        <v>13.987041066225823</v>
      </c>
      <c r="G9" s="16">
        <v>125328</v>
      </c>
      <c r="H9" s="16">
        <v>30.32</v>
      </c>
    </row>
    <row r="10" spans="1:8" ht="12.75">
      <c r="A10" s="34">
        <v>2000</v>
      </c>
      <c r="B10" s="16">
        <v>587458</v>
      </c>
      <c r="C10" s="16">
        <v>86692</v>
      </c>
      <c r="D10" s="16">
        <f t="shared" si="0"/>
        <v>14.7571400849082</v>
      </c>
      <c r="E10" s="16">
        <v>80889</v>
      </c>
      <c r="F10" s="16">
        <f t="shared" si="1"/>
        <v>13.76932478577192</v>
      </c>
      <c r="G10" s="16">
        <v>167581</v>
      </c>
      <c r="H10" s="16">
        <v>28.53</v>
      </c>
    </row>
    <row r="11" spans="1:8" ht="12.75">
      <c r="A11" s="35">
        <v>2001</v>
      </c>
      <c r="B11" s="36">
        <v>590066</v>
      </c>
      <c r="C11" s="37">
        <v>83630</v>
      </c>
      <c r="D11" s="36">
        <f>C11/B11*100</f>
        <v>14.172990817976295</v>
      </c>
      <c r="E11" s="37">
        <v>81469</v>
      </c>
      <c r="F11" s="36">
        <f>E11/B11*100</f>
        <v>13.806760599661732</v>
      </c>
      <c r="G11" s="36">
        <f>C11+E11</f>
        <v>165099</v>
      </c>
      <c r="H11" s="38">
        <v>27.98</v>
      </c>
    </row>
    <row r="13" spans="1:8" ht="47.25" customHeight="1">
      <c r="A13" s="19" t="s">
        <v>11</v>
      </c>
      <c r="B13" s="20"/>
      <c r="C13" s="20"/>
      <c r="D13" s="20"/>
      <c r="E13" s="20"/>
      <c r="F13" s="20"/>
      <c r="G13" s="20"/>
      <c r="H13" s="20"/>
    </row>
    <row r="14" ht="28.5" customHeight="1"/>
    <row r="15" ht="28.5" customHeight="1"/>
    <row r="19" ht="12.75" customHeight="1"/>
    <row r="34" ht="12.75" customHeight="1"/>
    <row r="39" ht="12.75">
      <c r="A39" s="2" t="s">
        <v>6</v>
      </c>
    </row>
    <row r="40" ht="12.75">
      <c r="A40" s="1" t="e">
        <f>#REF!-#REF!</f>
        <v>#REF!</v>
      </c>
    </row>
    <row r="41" ht="12.75">
      <c r="A41" s="1" t="e">
        <f>#REF!-#REF!</f>
        <v>#REF!</v>
      </c>
    </row>
    <row r="42" ht="12.75">
      <c r="A42" s="1" t="e">
        <f>#REF!-#REF!</f>
        <v>#REF!</v>
      </c>
    </row>
    <row r="43" ht="12.75">
      <c r="A43" s="1" t="e">
        <f>#REF!-#REF!</f>
        <v>#REF!</v>
      </c>
    </row>
    <row r="44" ht="12.75">
      <c r="A44" s="1" t="e">
        <f>#REF!-#REF!</f>
        <v>#REF!</v>
      </c>
    </row>
    <row r="45" ht="12.75">
      <c r="A45" s="1" t="e">
        <f>#REF!-#REF!</f>
        <v>#REF!</v>
      </c>
    </row>
  </sheetData>
  <mergeCells count="6">
    <mergeCell ref="A13:H13"/>
    <mergeCell ref="A3:A4"/>
    <mergeCell ref="B3:B4"/>
    <mergeCell ref="C3:D3"/>
    <mergeCell ref="E3:F3"/>
    <mergeCell ref="G3:H3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luwito.tardia</cp:lastModifiedBy>
  <cp:lastPrinted>2002-10-21T15:40:22Z</cp:lastPrinted>
  <dcterms:created xsi:type="dcterms:W3CDTF">2002-01-31T21:39:46Z</dcterms:created>
  <dcterms:modified xsi:type="dcterms:W3CDTF">2006-05-17T17:47:39Z</dcterms:modified>
  <cp:category/>
  <cp:version/>
  <cp:contentType/>
  <cp:contentStatus/>
</cp:coreProperties>
</file>