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340" activeTab="0"/>
  </bookViews>
  <sheets>
    <sheet name="A-3" sheetId="1" r:id="rId1"/>
    <sheet name="Data for figure 1-1" sheetId="2" r:id="rId2"/>
  </sheets>
  <definedNames/>
  <calcPr fullCalcOnLoad="1"/>
</workbook>
</file>

<file path=xl/sharedStrings.xml><?xml version="1.0" encoding="utf-8"?>
<sst xmlns="http://schemas.openxmlformats.org/spreadsheetml/2006/main" count="29" uniqueCount="22">
  <si>
    <t>Total</t>
  </si>
  <si>
    <t xml:space="preserve">   Good</t>
  </si>
  <si>
    <t xml:space="preserve">   Fair</t>
  </si>
  <si>
    <t xml:space="preserve">   Mediocre </t>
  </si>
  <si>
    <t xml:space="preserve">   Poor</t>
  </si>
  <si>
    <t xml:space="preserve">   Very good </t>
  </si>
  <si>
    <t xml:space="preserve">Interstate </t>
  </si>
  <si>
    <r>
      <t>SOURCE FOR DATA ON THIS PAGE:</t>
    </r>
    <r>
      <rPr>
        <sz val="10"/>
        <rFont val="Futura Md BT"/>
        <family val="2"/>
      </rPr>
      <t xml:space="preserve">  U.S. Department of Transportation, Federal Highway Administration, </t>
    </r>
    <r>
      <rPr>
        <i/>
        <sz val="10"/>
        <rFont val="Futura Md BT"/>
        <family val="2"/>
      </rPr>
      <t xml:space="preserve">Highway Statistics, </t>
    </r>
    <r>
      <rPr>
        <sz val="10"/>
        <rFont val="Futura Md BT"/>
        <family val="2"/>
      </rPr>
      <t>Washington, DC: annual editions, tables HM-63 and HM-64, available at http://www.fhwa.dot.gov/ as of Feb. 1, 2002.</t>
    </r>
  </si>
  <si>
    <t>Minor arterial</t>
  </si>
  <si>
    <t xml:space="preserve">Other principal arterial </t>
  </si>
  <si>
    <t>Major collector</t>
  </si>
  <si>
    <r>
      <t>NOTE FOR DATA ON THIS PAGE:</t>
    </r>
    <r>
      <rPr>
        <sz val="10"/>
        <rFont val="Futura Md BT"/>
        <family val="2"/>
      </rPr>
      <t xml:space="preserve">  Road condition is based on measured pavement roughness using the International Roughness Index (IRI). IRI is a measure of surface condition.  A comprehensive measure of pavement condition would require data on other pavement distresses such as rutting, cracking, and faulting.  </t>
    </r>
  </si>
  <si>
    <t xml:space="preserve">Very good </t>
  </si>
  <si>
    <t>Good</t>
  </si>
  <si>
    <t>Fair</t>
  </si>
  <si>
    <t xml:space="preserve">Mediocre </t>
  </si>
  <si>
    <t>Poor</t>
  </si>
  <si>
    <t>(Miles)</t>
  </si>
  <si>
    <r>
      <t>NOTE</t>
    </r>
    <r>
      <rPr>
        <sz val="10"/>
        <rFont val="Futura Md BT"/>
        <family val="2"/>
      </rPr>
      <t>:  Numbers may not add to 100 due to rounding.</t>
    </r>
  </si>
  <si>
    <t>(Percent)</t>
  </si>
  <si>
    <r>
      <t>SOURCE</t>
    </r>
    <r>
      <rPr>
        <sz val="10"/>
        <rFont val="Futura Md BT"/>
        <family val="2"/>
      </rPr>
      <t xml:space="preserve">:  U.S. Department of Transportation, Federal Highway Administration, </t>
    </r>
    <r>
      <rPr>
        <i/>
        <sz val="10"/>
        <rFont val="Futura Md BT"/>
        <family val="2"/>
      </rPr>
      <t>Highway Statistics</t>
    </r>
    <r>
      <rPr>
        <sz val="10"/>
        <rFont val="Futura Md BT"/>
        <family val="2"/>
      </rPr>
      <t>, Washington, DC: annual editions, tables HM-63 and HM-64, available at http://www.fhwa.dot.gov/ as of Feb. 1, 2002.</t>
    </r>
  </si>
  <si>
    <t>Data for Figure 1-1: Rural Road Conditions in Colorado: 2000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</si>
</sst>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7">
    <font>
      <sz val="10"/>
      <name val="Arial"/>
      <family val="0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2"/>
      <name val="Futura Md BT"/>
      <family val="2"/>
    </font>
    <font>
      <sz val="9.75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Figure 1-1: Rural Road Conditions in Colorado: 2000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7475"/>
          <c:w val="0.95775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1-1'!$A$16</c:f>
              <c:strCache>
                <c:ptCount val="1"/>
                <c:pt idx="0">
                  <c:v>Very good 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&lt;1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&lt;1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1-1'!$B$16:$E$16</c:f>
              <c:numCache>
                <c:ptCount val="4"/>
                <c:pt idx="0">
                  <c:v>0.1303780964797914</c:v>
                </c:pt>
                <c:pt idx="1">
                  <c:v>0.40142729705619984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for figure 1-1'!$A$17</c:f>
              <c:strCache>
                <c:ptCount val="1"/>
                <c:pt idx="0">
                  <c:v>Good</c:v>
                </c:pt>
              </c:strCache>
            </c:strRef>
          </c:tx>
          <c:spPr>
            <a:pattFill prst="wd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1-1'!$B$17:$E$17</c:f>
              <c:numCache>
                <c:ptCount val="4"/>
                <c:pt idx="0">
                  <c:v>99.86962190352021</c:v>
                </c:pt>
                <c:pt idx="1">
                  <c:v>69.62533452274755</c:v>
                </c:pt>
                <c:pt idx="2">
                  <c:v>62.27610912096997</c:v>
                </c:pt>
                <c:pt idx="3">
                  <c:v>50.572883513685554</c:v>
                </c:pt>
              </c:numCache>
            </c:numRef>
          </c:val>
        </c:ser>
        <c:ser>
          <c:idx val="2"/>
          <c:order val="2"/>
          <c:tx>
            <c:strRef>
              <c:f>'Data for figure 1-1'!$A$18</c:f>
              <c:strCache>
                <c:ptCount val="1"/>
                <c:pt idx="0">
                  <c:v>Fair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1-1'!$B$18:$E$18</c:f>
              <c:numCache>
                <c:ptCount val="4"/>
                <c:pt idx="0">
                  <c:v>0</c:v>
                </c:pt>
                <c:pt idx="1">
                  <c:v>27.029438001784122</c:v>
                </c:pt>
                <c:pt idx="2">
                  <c:v>32.13006337834114</c:v>
                </c:pt>
                <c:pt idx="3">
                  <c:v>32.017823042648</c:v>
                </c:pt>
              </c:numCache>
            </c:numRef>
          </c:val>
        </c:ser>
        <c:ser>
          <c:idx val="3"/>
          <c:order val="3"/>
          <c:tx>
            <c:strRef>
              <c:f>'Data for figure 1-1'!$A$19</c:f>
              <c:strCache>
                <c:ptCount val="1"/>
                <c:pt idx="0">
                  <c:v>Mediocre 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DnDiag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1-1'!$B$19:$E$19</c:f>
              <c:numCache>
                <c:ptCount val="4"/>
                <c:pt idx="0">
                  <c:v>0</c:v>
                </c:pt>
                <c:pt idx="1">
                  <c:v>2.408563782337199</c:v>
                </c:pt>
                <c:pt idx="2">
                  <c:v>5.208046293744833</c:v>
                </c:pt>
                <c:pt idx="3">
                  <c:v>11.075747931253979</c:v>
                </c:pt>
              </c:numCache>
            </c:numRef>
          </c:val>
        </c:ser>
        <c:ser>
          <c:idx val="4"/>
          <c:order val="4"/>
          <c:tx>
            <c:strRef>
              <c:f>'Data for figure 1-1'!$A$20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&lt;1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&lt;1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1-1'!$B$20:$E$20</c:f>
              <c:numCache>
                <c:ptCount val="4"/>
                <c:pt idx="0">
                  <c:v>0</c:v>
                </c:pt>
                <c:pt idx="1">
                  <c:v>0.535236396074933</c:v>
                </c:pt>
                <c:pt idx="2">
                  <c:v>0.3857812069440617</c:v>
                </c:pt>
                <c:pt idx="3">
                  <c:v>6.333545512412477</c:v>
                </c:pt>
              </c:numCache>
            </c:numRef>
          </c:val>
        </c:ser>
        <c:axId val="2474276"/>
        <c:axId val="22268485"/>
      </c:barChart>
      <c:catAx>
        <c:axId val="2474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2268485"/>
        <c:crosses val="autoZero"/>
        <c:auto val="1"/>
        <c:lblOffset val="100"/>
        <c:noMultiLvlLbl val="0"/>
      </c:catAx>
      <c:valAx>
        <c:axId val="22268485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474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4"/>
          <c:y val="0.17175"/>
          <c:w val="0.74875"/>
          <c:h val="0.05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0.0675</cdr:x>
      <cdr:y>0.07575</cdr:y>
    </cdr:from>
    <cdr:to>
      <cdr:x>0.17575</cdr:x>
      <cdr:y>0.145</cdr:y>
    </cdr:to>
    <cdr:sp>
      <cdr:nvSpPr>
        <cdr:cNvPr id="1" name="TextBox 1"/>
        <cdr:cNvSpPr txBox="1">
          <a:spLocks noChangeArrowheads="1"/>
        </cdr:cNvSpPr>
      </cdr:nvSpPr>
      <cdr:spPr>
        <a:xfrm>
          <a:off x="409575" y="257175"/>
          <a:ext cx="666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6</xdr:col>
      <xdr:colOff>571500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19050" y="38100"/>
        <a:ext cx="61531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3:G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28125" style="1" customWidth="1"/>
    <col min="2" max="16384" width="9.140625" style="1" customWidth="1"/>
  </cols>
  <sheetData>
    <row r="23" ht="12.75">
      <c r="A23" s="12" t="s">
        <v>18</v>
      </c>
    </row>
    <row r="24" ht="5.25" customHeight="1"/>
    <row r="25" spans="1:7" ht="39" customHeight="1">
      <c r="A25" s="20" t="s">
        <v>11</v>
      </c>
      <c r="B25" s="21"/>
      <c r="C25" s="21"/>
      <c r="D25" s="21"/>
      <c r="E25" s="21"/>
      <c r="F25" s="21"/>
      <c r="G25" s="21"/>
    </row>
    <row r="26" ht="4.5" customHeight="1"/>
    <row r="27" spans="1:7" ht="41.25" customHeight="1">
      <c r="A27" s="19" t="s">
        <v>7</v>
      </c>
      <c r="B27" s="19"/>
      <c r="C27" s="19"/>
      <c r="D27" s="19"/>
      <c r="E27" s="19"/>
      <c r="F27" s="19"/>
      <c r="G27" s="19"/>
    </row>
  </sheetData>
  <mergeCells count="2">
    <mergeCell ref="A27:G27"/>
    <mergeCell ref="A25:G25"/>
  </mergeCells>
  <printOptions horizontalCentered="1"/>
  <pageMargins left="1" right="1" top="1" bottom="1" header="0.5" footer="0.5"/>
  <pageSetup fitToHeight="1" fitToWidth="1" horizontalDpi="600" verticalDpi="600" orientation="portrait" scale="71" r:id="rId2"/>
  <headerFooter alignWithMargins="0">
    <oddHeader>&amp;R&amp;"Futura Md BT,Medium"&amp;16Infrastructure</oddHeader>
    <oddFooter>&amp;L&amp;"Futura Md BT,Medium"&amp;16BTS State Transportation Profile&amp;C&amp;"Futura Md BT,Medium"&amp;16 A-3&amp;R&amp;"Futura Md BT,Medium"&amp;16Colorado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1" sqref="A1"/>
    </sheetView>
  </sheetViews>
  <sheetFormatPr defaultColWidth="9.140625" defaultRowHeight="12.75"/>
  <cols>
    <col min="1" max="1" width="34.00390625" style="1" customWidth="1"/>
    <col min="2" max="5" width="11.57421875" style="1" customWidth="1"/>
    <col min="6" max="16384" width="9.140625" style="1" customWidth="1"/>
  </cols>
  <sheetData>
    <row r="1" ht="15.75">
      <c r="A1" s="17" t="s">
        <v>21</v>
      </c>
    </row>
    <row r="2" ht="15.75">
      <c r="A2" s="17"/>
    </row>
    <row r="3" spans="1:5" ht="16.5" thickBot="1">
      <c r="A3" s="13" t="s">
        <v>17</v>
      </c>
      <c r="B3" s="2"/>
      <c r="C3" s="2"/>
      <c r="D3" s="2"/>
      <c r="E3" s="2"/>
    </row>
    <row r="4" spans="1:5" ht="38.25">
      <c r="A4" s="16"/>
      <c r="B4" s="15" t="s">
        <v>6</v>
      </c>
      <c r="C4" s="15" t="s">
        <v>9</v>
      </c>
      <c r="D4" s="15" t="s">
        <v>8</v>
      </c>
      <c r="E4" s="15" t="s">
        <v>10</v>
      </c>
    </row>
    <row r="5" spans="1:5" ht="12.75">
      <c r="A5" s="1" t="s">
        <v>0</v>
      </c>
      <c r="B5" s="7">
        <v>767</v>
      </c>
      <c r="C5" s="7">
        <v>2242</v>
      </c>
      <c r="D5" s="7">
        <v>3629</v>
      </c>
      <c r="E5" s="7">
        <v>3142</v>
      </c>
    </row>
    <row r="6" spans="1:5" ht="12.75">
      <c r="A6" s="3" t="s">
        <v>5</v>
      </c>
      <c r="B6" s="7">
        <v>1</v>
      </c>
      <c r="C6" s="7">
        <v>9</v>
      </c>
      <c r="D6" s="7">
        <v>0</v>
      </c>
      <c r="E6" s="7">
        <v>0</v>
      </c>
    </row>
    <row r="7" spans="1:5" ht="12.75">
      <c r="A7" s="10" t="s">
        <v>1</v>
      </c>
      <c r="B7" s="7">
        <v>766</v>
      </c>
      <c r="C7" s="7">
        <v>1561</v>
      </c>
      <c r="D7" s="7">
        <v>2260</v>
      </c>
      <c r="E7" s="7">
        <v>1589</v>
      </c>
    </row>
    <row r="8" spans="1:5" ht="12.75">
      <c r="A8" s="3" t="s">
        <v>2</v>
      </c>
      <c r="B8" s="7">
        <v>0</v>
      </c>
      <c r="C8" s="7">
        <f>308+174+124</f>
        <v>606</v>
      </c>
      <c r="D8" s="7">
        <f>742+141+283</f>
        <v>1166</v>
      </c>
      <c r="E8" s="7">
        <f>324+132+550</f>
        <v>1006</v>
      </c>
    </row>
    <row r="9" spans="1:5" ht="12.75">
      <c r="A9" s="3" t="s">
        <v>3</v>
      </c>
      <c r="B9" s="7">
        <v>0</v>
      </c>
      <c r="C9" s="7">
        <f>47+7</f>
        <v>54</v>
      </c>
      <c r="D9" s="7">
        <f>99+90</f>
        <v>189</v>
      </c>
      <c r="E9" s="7">
        <f>324+24</f>
        <v>348</v>
      </c>
    </row>
    <row r="10" spans="1:5" ht="12.75">
      <c r="A10" s="4" t="s">
        <v>4</v>
      </c>
      <c r="B10" s="5">
        <v>0</v>
      </c>
      <c r="C10" s="5">
        <v>12</v>
      </c>
      <c r="D10" s="5">
        <v>14</v>
      </c>
      <c r="E10" s="5">
        <v>199</v>
      </c>
    </row>
    <row r="11" spans="1:2" ht="12.75">
      <c r="A11" s="3"/>
      <c r="B11" s="7"/>
    </row>
    <row r="13" spans="1:5" ht="16.5" thickBot="1">
      <c r="A13" s="13" t="s">
        <v>19</v>
      </c>
      <c r="B13" s="2"/>
      <c r="C13" s="2"/>
      <c r="D13" s="2"/>
      <c r="E13" s="2"/>
    </row>
    <row r="14" spans="1:5" ht="38.25">
      <c r="A14" s="16"/>
      <c r="B14" s="14" t="s">
        <v>6</v>
      </c>
      <c r="C14" s="14" t="s">
        <v>9</v>
      </c>
      <c r="D14" s="15" t="s">
        <v>8</v>
      </c>
      <c r="E14" s="15" t="s">
        <v>10</v>
      </c>
    </row>
    <row r="15" spans="1:5" ht="12.75">
      <c r="A15" s="1" t="s">
        <v>0</v>
      </c>
      <c r="B15" s="7">
        <f>B5/B$5*100</f>
        <v>100</v>
      </c>
      <c r="C15" s="7">
        <f>C5/C$5*100</f>
        <v>100</v>
      </c>
      <c r="D15" s="7">
        <f>D5/D$5*100</f>
        <v>100</v>
      </c>
      <c r="E15" s="7">
        <f>E5/E$5*100</f>
        <v>100</v>
      </c>
    </row>
    <row r="16" spans="1:5" ht="12.75">
      <c r="A16" s="8" t="s">
        <v>12</v>
      </c>
      <c r="B16" s="7">
        <f aca="true" t="shared" si="0" ref="B16:E20">B6/B$5*100</f>
        <v>0.1303780964797914</v>
      </c>
      <c r="C16" s="7">
        <f t="shared" si="0"/>
        <v>0.40142729705619984</v>
      </c>
      <c r="D16" s="7">
        <f t="shared" si="0"/>
        <v>0</v>
      </c>
      <c r="E16" s="7">
        <f t="shared" si="0"/>
        <v>0</v>
      </c>
    </row>
    <row r="17" spans="1:5" ht="12.75">
      <c r="A17" s="8" t="s">
        <v>13</v>
      </c>
      <c r="B17" s="7">
        <f t="shared" si="0"/>
        <v>99.86962190352021</v>
      </c>
      <c r="C17" s="7">
        <f t="shared" si="0"/>
        <v>69.62533452274755</v>
      </c>
      <c r="D17" s="7">
        <f t="shared" si="0"/>
        <v>62.27610912096997</v>
      </c>
      <c r="E17" s="7">
        <f t="shared" si="0"/>
        <v>50.572883513685554</v>
      </c>
    </row>
    <row r="18" spans="1:5" ht="12.75">
      <c r="A18" s="8" t="s">
        <v>14</v>
      </c>
      <c r="B18" s="7">
        <f t="shared" si="0"/>
        <v>0</v>
      </c>
      <c r="C18" s="7">
        <f t="shared" si="0"/>
        <v>27.029438001784122</v>
      </c>
      <c r="D18" s="7">
        <f t="shared" si="0"/>
        <v>32.13006337834114</v>
      </c>
      <c r="E18" s="7">
        <f t="shared" si="0"/>
        <v>32.017823042648</v>
      </c>
    </row>
    <row r="19" spans="1:5" ht="12.75">
      <c r="A19" s="8" t="s">
        <v>15</v>
      </c>
      <c r="B19" s="7">
        <f t="shared" si="0"/>
        <v>0</v>
      </c>
      <c r="C19" s="7">
        <f t="shared" si="0"/>
        <v>2.408563782337199</v>
      </c>
      <c r="D19" s="7">
        <f t="shared" si="0"/>
        <v>5.208046293744833</v>
      </c>
      <c r="E19" s="7">
        <f t="shared" si="0"/>
        <v>11.075747931253979</v>
      </c>
    </row>
    <row r="20" spans="1:5" ht="12.75">
      <c r="A20" s="9" t="s">
        <v>16</v>
      </c>
      <c r="B20" s="5">
        <f t="shared" si="0"/>
        <v>0</v>
      </c>
      <c r="C20" s="5">
        <f t="shared" si="0"/>
        <v>0.535236396074933</v>
      </c>
      <c r="D20" s="5">
        <f t="shared" si="0"/>
        <v>0.3857812069440617</v>
      </c>
      <c r="E20" s="5">
        <f t="shared" si="0"/>
        <v>6.333545512412477</v>
      </c>
    </row>
    <row r="21" spans="1:5" ht="12.75">
      <c r="A21" s="3"/>
      <c r="B21" s="7"/>
      <c r="C21" s="7"/>
      <c r="D21" s="7"/>
      <c r="E21" s="7"/>
    </row>
    <row r="22" ht="12.75">
      <c r="A22" s="12" t="s">
        <v>18</v>
      </c>
    </row>
    <row r="23" ht="5.25" customHeight="1"/>
    <row r="24" spans="1:7" ht="57" customHeight="1">
      <c r="A24" s="20" t="s">
        <v>11</v>
      </c>
      <c r="B24" s="20"/>
      <c r="C24" s="20"/>
      <c r="D24" s="20"/>
      <c r="E24" s="20"/>
      <c r="F24" s="18"/>
      <c r="G24" s="18"/>
    </row>
    <row r="25" ht="4.5" customHeight="1"/>
    <row r="26" spans="1:5" ht="39.75" customHeight="1">
      <c r="A26" s="22" t="s">
        <v>20</v>
      </c>
      <c r="B26" s="23"/>
      <c r="C26" s="23"/>
      <c r="D26" s="23"/>
      <c r="E26" s="23"/>
    </row>
    <row r="27" spans="1:2" ht="12.75">
      <c r="A27" s="3"/>
      <c r="B27" s="6"/>
    </row>
    <row r="28" ht="12.75">
      <c r="A28" s="3"/>
    </row>
    <row r="29" ht="12.75">
      <c r="A29" s="3"/>
    </row>
    <row r="30" ht="12.75">
      <c r="A30" s="3"/>
    </row>
    <row r="31" spans="1:2" ht="12.75">
      <c r="A31" s="3"/>
      <c r="B31" s="11"/>
    </row>
    <row r="33" ht="12.75">
      <c r="A33" s="3"/>
    </row>
    <row r="34" ht="12.75">
      <c r="A34" s="10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</sheetData>
  <mergeCells count="2">
    <mergeCell ref="A26:E26"/>
    <mergeCell ref="A24:E2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luwito.tardia</cp:lastModifiedBy>
  <cp:lastPrinted>2004-08-10T14:40:50Z</cp:lastPrinted>
  <dcterms:created xsi:type="dcterms:W3CDTF">2002-01-31T21:39:46Z</dcterms:created>
  <dcterms:modified xsi:type="dcterms:W3CDTF">2006-04-06T14:06:31Z</dcterms:modified>
  <cp:category/>
  <cp:version/>
  <cp:contentType/>
  <cp:contentStatus/>
</cp:coreProperties>
</file>