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4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<sst xmlns="http://schemas.openxmlformats.org/spreadsheetml/2006/main" count="14" uniqueCount="14">
  <si>
    <r>
      <t xml:space="preserve">NOTE: </t>
    </r>
    <r>
      <rPr>
        <sz val="10"/>
        <rFont val="Futura Md BT"/>
        <family val="2"/>
      </rPr>
      <t xml:space="preserve">Data are derived from reports of states and other jurisdiction with varying registration categories.  "Other" includes boats not elsewhere classified by the reporting jurisdiction. </t>
    </r>
  </si>
  <si>
    <t>Other</t>
  </si>
  <si>
    <t>Nonpowered</t>
  </si>
  <si>
    <t>Powered</t>
  </si>
  <si>
    <t>Total</t>
  </si>
  <si>
    <t xml:space="preserve">2000    </t>
  </si>
  <si>
    <t xml:space="preserve">1999    </t>
  </si>
  <si>
    <t xml:space="preserve">2000  </t>
  </si>
  <si>
    <t xml:space="preserve">1999  </t>
  </si>
  <si>
    <t>United States</t>
  </si>
  <si>
    <t>South Dakota</t>
  </si>
  <si>
    <t>Table 5-6: South Dakota and U.S. Recreational Boat Registrations by Propulsion Type</t>
  </si>
  <si>
    <r>
      <t>NOTES FOR DATA ON THIS PAGE:</t>
    </r>
    <r>
      <rPr>
        <sz val="10"/>
        <rFont val="Futura Md BT"/>
        <family val="2"/>
      </rPr>
      <t xml:space="preserve"> U.S. totals include Guam, Puerto Rico, the Virgin Islands, American Samoa, and the Northern Mariana Islands.  South Dakota statistics include all motorboats and all other boats over 12 feet in length.  U.S. total does not include sailboards, which are numbered in some states.</t>
    </r>
  </si>
  <si>
    <r>
      <t xml:space="preserve">SOURCES FOR DATA ON THIS PAGE: </t>
    </r>
    <r>
      <rPr>
        <sz val="10"/>
        <rFont val="Futura Md BT"/>
        <family val="2"/>
      </rPr>
      <t xml:space="preserve">U.S. Department of Transportation, U.S. Coast Guard, </t>
    </r>
    <r>
      <rPr>
        <i/>
        <sz val="10"/>
        <rFont val="Futura Md BT"/>
        <family val="2"/>
      </rPr>
      <t>Boating Statistics, 2000</t>
    </r>
    <r>
      <rPr>
        <sz val="10"/>
        <rFont val="Futura Md BT"/>
        <family val="2"/>
      </rPr>
      <t xml:space="preserve"> and </t>
    </r>
    <r>
      <rPr>
        <i/>
        <sz val="10"/>
        <rFont val="Futura Md BT"/>
        <family val="2"/>
      </rPr>
      <t>Boating Statistics, 1999,</t>
    </r>
    <r>
      <rPr>
        <sz val="10"/>
        <rFont val="Futura Md BT"/>
        <family val="2"/>
      </rPr>
      <t xml:space="preserve"> Washington, DC: 2001, available at http://www.uscgboating.org/Saf/pdf/Boating_Statistics_2000.pdf and 1999.pdf as of Nov. 14, 2001.</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</si>
</sst>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10"/>
      <name val="Futura Md BT"/>
      <family val="2"/>
    </font>
    <font>
      <b/>
      <sz val="10"/>
      <name val="Futura Md BT"/>
      <family val="2"/>
    </font>
    <font>
      <b/>
      <sz val="12"/>
      <name val="Futura Md BT"/>
      <family val="2"/>
    </font>
    <font>
      <i/>
      <sz val="10"/>
      <name val="Futura Md BT"/>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1">
    <xf numFmtId="0" fontId="0" fillId="0" borderId="0" xfId="0" applyAlignment="1">
      <alignment/>
    </xf>
    <xf numFmtId="0" fontId="1" fillId="0" borderId="0" xfId="19" applyFont="1">
      <alignment/>
      <protection/>
    </xf>
    <xf numFmtId="0" fontId="1" fillId="0" borderId="0" xfId="19" applyFont="1" applyAlignment="1">
      <alignment/>
      <protection/>
    </xf>
    <xf numFmtId="0" fontId="1" fillId="0" borderId="0" xfId="19" applyFont="1" applyBorder="1" applyAlignment="1">
      <alignment/>
      <protection/>
    </xf>
    <xf numFmtId="3" fontId="1" fillId="0" borderId="1" xfId="0" applyNumberFormat="1" applyFont="1" applyBorder="1" applyAlignment="1">
      <alignment/>
    </xf>
    <xf numFmtId="0" fontId="1" fillId="0" borderId="1" xfId="0" applyFont="1" applyBorder="1" applyAlignment="1">
      <alignment horizontal="left" indent="1"/>
    </xf>
    <xf numFmtId="3" fontId="1" fillId="0" borderId="0" xfId="0" applyNumberFormat="1" applyFont="1" applyBorder="1" applyAlignment="1">
      <alignment/>
    </xf>
    <xf numFmtId="0" fontId="1" fillId="0" borderId="0" xfId="0" applyFont="1" applyBorder="1" applyAlignment="1">
      <alignment horizontal="left" indent="1"/>
    </xf>
    <xf numFmtId="3" fontId="1" fillId="0" borderId="0" xfId="19" applyNumberFormat="1" applyFont="1" applyBorder="1" applyAlignment="1">
      <alignment/>
      <protection/>
    </xf>
    <xf numFmtId="0" fontId="1" fillId="0" borderId="0" xfId="0" applyFont="1" applyBorder="1" applyAlignment="1">
      <alignment/>
    </xf>
    <xf numFmtId="49" fontId="2" fillId="0" borderId="1" xfId="0" applyNumberFormat="1" applyFont="1" applyBorder="1" applyAlignment="1">
      <alignment horizontal="right"/>
    </xf>
    <xf numFmtId="0" fontId="1" fillId="0" borderId="1" xfId="0" applyFont="1" applyBorder="1" applyAlignment="1">
      <alignment/>
    </xf>
    <xf numFmtId="49" fontId="2" fillId="0" borderId="0" xfId="19" applyNumberFormat="1" applyFont="1" applyBorder="1" applyAlignment="1">
      <alignment horizontal="right"/>
      <protection/>
    </xf>
    <xf numFmtId="0" fontId="0" fillId="0" borderId="0" xfId="19" applyAlignment="1">
      <alignment wrapText="1"/>
      <protection/>
    </xf>
    <xf numFmtId="0" fontId="1" fillId="0" borderId="0" xfId="19" applyFont="1" applyAlignment="1">
      <alignment wrapText="1"/>
      <protection/>
    </xf>
    <xf numFmtId="0" fontId="2" fillId="0" borderId="0" xfId="19" applyFont="1" applyAlignment="1">
      <alignment horizontal="left" vertical="top" wrapText="1"/>
      <protection/>
    </xf>
    <xf numFmtId="0" fontId="0" fillId="0" borderId="0" xfId="0" applyAlignment="1">
      <alignment vertical="top"/>
    </xf>
    <xf numFmtId="0" fontId="3" fillId="0" borderId="2" xfId="19" applyFont="1" applyBorder="1" applyAlignment="1">
      <alignment horizontal="left" wrapText="1"/>
      <protection/>
    </xf>
    <xf numFmtId="0" fontId="2" fillId="0" borderId="1" xfId="0" applyFont="1" applyBorder="1" applyAlignment="1">
      <alignment horizontal="center"/>
    </xf>
    <xf numFmtId="0" fontId="2" fillId="0" borderId="0" xfId="19" applyFont="1" applyAlignment="1">
      <alignment horizontal="left" wrapText="1"/>
      <protection/>
    </xf>
    <xf numFmtId="0" fontId="1" fillId="0" borderId="0" xfId="19" applyFont="1" applyAlignment="1">
      <alignment horizontal="left" wrapText="1"/>
      <protection/>
    </xf>
  </cellXfs>
  <cellStyles count="7">
    <cellStyle name="Normal" xfId="0"/>
    <cellStyle name="Comma" xfId="15"/>
    <cellStyle name="Comma [0]" xfId="16"/>
    <cellStyle name="Currency" xfId="17"/>
    <cellStyle name="Currency [0]" xfId="18"/>
    <cellStyle name="Normal_Boat Registration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
  <sheetViews>
    <sheetView tabSelected="1" workbookViewId="0" topLeftCell="A1">
      <selection activeCell="A1" sqref="A1:E1"/>
    </sheetView>
  </sheetViews>
  <sheetFormatPr defaultColWidth="9.140625" defaultRowHeight="12.75"/>
  <cols>
    <col min="1" max="1" width="19.00390625" style="0" customWidth="1"/>
    <col min="2" max="3" width="12.8515625" style="0" customWidth="1"/>
    <col min="4" max="4" width="16.00390625" style="0" customWidth="1"/>
    <col min="5" max="5" width="15.28125" style="0" customWidth="1"/>
  </cols>
  <sheetData>
    <row r="1" spans="1:7" s="1" customFormat="1" ht="37.5" customHeight="1" thickBot="1">
      <c r="A1" s="17" t="s">
        <v>11</v>
      </c>
      <c r="B1" s="17"/>
      <c r="C1" s="17"/>
      <c r="D1" s="17"/>
      <c r="E1" s="17"/>
      <c r="F1" s="14"/>
      <c r="G1" s="13"/>
    </row>
    <row r="2" spans="1:8" s="1" customFormat="1" ht="22.5" customHeight="1">
      <c r="A2" s="9"/>
      <c r="B2" s="18" t="s">
        <v>10</v>
      </c>
      <c r="C2" s="18"/>
      <c r="D2" s="18" t="s">
        <v>9</v>
      </c>
      <c r="E2" s="18"/>
      <c r="F2" s="12"/>
      <c r="G2" s="12"/>
      <c r="H2" s="12"/>
    </row>
    <row r="3" spans="1:8" s="1" customFormat="1" ht="12.75">
      <c r="A3" s="11"/>
      <c r="B3" s="10" t="s">
        <v>8</v>
      </c>
      <c r="C3" s="10" t="s">
        <v>7</v>
      </c>
      <c r="D3" s="10" t="s">
        <v>6</v>
      </c>
      <c r="E3" s="10" t="s">
        <v>5</v>
      </c>
      <c r="F3" s="8"/>
      <c r="G3" s="8"/>
      <c r="H3" s="8"/>
    </row>
    <row r="4" spans="1:8" s="1" customFormat="1" ht="12.75">
      <c r="A4" s="9" t="s">
        <v>4</v>
      </c>
      <c r="B4" s="6">
        <v>52499</v>
      </c>
      <c r="C4" s="6">
        <f>46690+4245</f>
        <v>50935</v>
      </c>
      <c r="D4" s="6">
        <f>SUM(11811562+481191+445518)</f>
        <v>12738271</v>
      </c>
      <c r="E4" s="6">
        <v>12782143</v>
      </c>
      <c r="F4" s="8"/>
      <c r="G4" s="8"/>
      <c r="H4" s="8"/>
    </row>
    <row r="5" spans="1:8" s="1" customFormat="1" ht="12.75">
      <c r="A5" s="7" t="s">
        <v>3</v>
      </c>
      <c r="B5" s="6">
        <f>4764+35488+5833+241</f>
        <v>46326</v>
      </c>
      <c r="C5" s="6">
        <f>5117+35284+6030+259</f>
        <v>46690</v>
      </c>
      <c r="D5" s="6">
        <f>SUM(1406729+8215736+1583116+205184+400797)</f>
        <v>11811562</v>
      </c>
      <c r="E5" s="6">
        <f>SUM(1344478+8044614+1574027+142482+543168)</f>
        <v>11648769</v>
      </c>
      <c r="F5" s="3"/>
      <c r="G5" s="3"/>
      <c r="H5" s="3"/>
    </row>
    <row r="6" spans="1:8" s="1" customFormat="1" ht="12.75">
      <c r="A6" s="7" t="s">
        <v>2</v>
      </c>
      <c r="B6" s="6">
        <v>0</v>
      </c>
      <c r="C6" s="6">
        <v>0</v>
      </c>
      <c r="D6" s="6">
        <f>SUM(85924+257875+137392)</f>
        <v>481191</v>
      </c>
      <c r="E6" s="6">
        <f>SUM(97769+283659+165843)</f>
        <v>547271</v>
      </c>
      <c r="F6" s="3"/>
      <c r="G6" s="3"/>
      <c r="H6" s="3"/>
    </row>
    <row r="7" spans="1:8" s="1" customFormat="1" ht="12.75">
      <c r="A7" s="5" t="s">
        <v>1</v>
      </c>
      <c r="B7" s="4">
        <v>6173</v>
      </c>
      <c r="C7" s="4">
        <v>4245</v>
      </c>
      <c r="D7" s="4">
        <v>445518</v>
      </c>
      <c r="E7" s="4">
        <v>590103</v>
      </c>
      <c r="F7" s="3"/>
      <c r="G7" s="3"/>
      <c r="H7" s="3"/>
    </row>
    <row r="8" spans="1:8" s="1" customFormat="1" ht="51.75" customHeight="1">
      <c r="A8" s="19" t="s">
        <v>0</v>
      </c>
      <c r="B8" s="20"/>
      <c r="C8" s="20"/>
      <c r="D8" s="20"/>
      <c r="E8" s="20"/>
      <c r="F8" s="2"/>
      <c r="G8" s="2"/>
      <c r="H8" s="2"/>
    </row>
    <row r="9" spans="1:5" ht="75.75" customHeight="1">
      <c r="A9" s="15" t="s">
        <v>12</v>
      </c>
      <c r="B9" s="16"/>
      <c r="C9" s="16"/>
      <c r="D9" s="16"/>
      <c r="E9" s="16"/>
    </row>
    <row r="10" spans="1:5" ht="76.5" customHeight="1">
      <c r="A10" s="15" t="s">
        <v>13</v>
      </c>
      <c r="B10" s="16"/>
      <c r="C10" s="16"/>
      <c r="D10" s="16"/>
      <c r="E10" s="16"/>
    </row>
  </sheetData>
  <mergeCells count="6">
    <mergeCell ref="A9:E9"/>
    <mergeCell ref="A10:E10"/>
    <mergeCell ref="A1:E1"/>
    <mergeCell ref="B2:C2"/>
    <mergeCell ref="D2:E2"/>
    <mergeCell ref="A8:E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 Lin</dc:creator>
  <cp:keywords/>
  <dc:description/>
  <cp:lastModifiedBy>luwito.tardia</cp:lastModifiedBy>
  <cp:lastPrinted>2004-09-14T13:21:42Z</cp:lastPrinted>
  <dcterms:created xsi:type="dcterms:W3CDTF">2004-09-14T13:20:49Z</dcterms:created>
  <dcterms:modified xsi:type="dcterms:W3CDTF">2006-02-10T19:03:12Z</dcterms:modified>
  <cp:category/>
  <cp:version/>
  <cp:contentType/>
  <cp:contentStatus/>
</cp:coreProperties>
</file>