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07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<sst xmlns="http://schemas.openxmlformats.org/spreadsheetml/2006/main" count="20" uniqueCount="20">
  <si>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Origin</t>
  </si>
  <si>
    <t>Short tons</t>
  </si>
  <si>
    <t>Percent of total</t>
  </si>
  <si>
    <t>Total shipped to Rhode Island</t>
  </si>
  <si>
    <t>New Jersey</t>
  </si>
  <si>
    <t>Foreign (excluding Canada)</t>
  </si>
  <si>
    <t>New York</t>
  </si>
  <si>
    <t>Canada</t>
  </si>
  <si>
    <t>Delaware</t>
  </si>
  <si>
    <t>Texas</t>
  </si>
  <si>
    <t>Connecticut</t>
  </si>
  <si>
    <t>Louisiana</t>
  </si>
  <si>
    <t>Mississippi</t>
  </si>
  <si>
    <t>Rhode Island (intrastate)</t>
  </si>
  <si>
    <t>Virginia</t>
  </si>
  <si>
    <t>Massachusetts</t>
  </si>
  <si>
    <t>Maine</t>
  </si>
  <si>
    <t>Pennsylvania</t>
  </si>
  <si>
    <r>
      <t>SOURCE FOR DATA ON THIS PAGE:</t>
    </r>
    <r>
      <rPr>
        <sz val="10"/>
        <rFont val="Futura Md BT"/>
        <family val="2"/>
      </rPr>
      <t xml:space="preserve"> U.S. Army Corps of Engineers, Waterborne Commerce Statistics Center, </t>
    </r>
    <r>
      <rPr>
        <i/>
        <sz val="10"/>
        <rFont val="Futura Md BT"/>
        <family val="2"/>
      </rPr>
      <t>Origin and Destination of Waterborne Commerce of the United States, 2000</t>
    </r>
    <r>
      <rPr>
        <sz val="10"/>
        <rFont val="Futura Md BT"/>
        <family val="2"/>
      </rPr>
      <t>, available at http://www.wrsc.usace.army.mil as of Feb. 12,  2002.</t>
    </r>
  </si>
  <si>
    <t>Table 3-10:  Foreign and Domestic Waterborne Shipments to Rhode Island by Origin: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</si>
</sst>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8"/>
      <name val="Futura Md BT"/>
      <family val="2"/>
    </font>
    <font>
      <sz val="10"/>
      <color indexed="8"/>
      <name val="Arial"/>
      <family val="0"/>
    </font>
    <font>
      <b/>
      <sz val="12"/>
      <color indexed="8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sz val="14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" xfId="20" applyFont="1" applyBorder="1">
      <alignment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2" fillId="0" borderId="2" xfId="20" applyFont="1" applyBorder="1">
      <alignment/>
      <protection/>
    </xf>
    <xf numFmtId="3" fontId="2" fillId="0" borderId="2" xfId="0" applyNumberFormat="1" applyFont="1" applyBorder="1" applyAlignment="1">
      <alignment/>
    </xf>
    <xf numFmtId="164" fontId="2" fillId="0" borderId="2" xfId="20" applyNumberFormat="1" applyFont="1" applyBorder="1">
      <alignment/>
      <protection/>
    </xf>
    <xf numFmtId="0" fontId="4" fillId="0" borderId="0" xfId="19" applyFont="1" applyFill="1" applyBorder="1" applyAlignment="1">
      <alignment horizontal="left" wrapText="1" indent="1"/>
      <protection/>
    </xf>
    <xf numFmtId="3" fontId="4" fillId="0" borderId="0" xfId="19" applyNumberFormat="1" applyFont="1" applyFill="1" applyBorder="1" applyAlignment="1">
      <alignment horizontal="right" wrapText="1"/>
      <protection/>
    </xf>
    <xf numFmtId="164" fontId="2" fillId="0" borderId="0" xfId="20" applyNumberFormat="1" applyFont="1" applyBorder="1">
      <alignment/>
      <protection/>
    </xf>
    <xf numFmtId="0" fontId="6" fillId="0" borderId="0" xfId="19" applyFont="1" applyFill="1" applyBorder="1" applyAlignment="1">
      <alignment horizontal="left" wrapText="1" indent="1"/>
      <protection/>
    </xf>
    <xf numFmtId="3" fontId="6" fillId="0" borderId="0" xfId="19" applyNumberFormat="1" applyFont="1" applyFill="1" applyBorder="1" applyAlignment="1">
      <alignment horizontal="right" wrapText="1"/>
      <protection/>
    </xf>
    <xf numFmtId="164" fontId="1" fillId="0" borderId="0" xfId="20" applyNumberFormat="1" applyFont="1" applyBorder="1">
      <alignment/>
      <protection/>
    </xf>
    <xf numFmtId="0" fontId="4" fillId="0" borderId="3" xfId="19" applyFont="1" applyFill="1" applyBorder="1" applyAlignment="1">
      <alignment horizontal="left" wrapText="1" indent="1"/>
      <protection/>
    </xf>
    <xf numFmtId="3" fontId="4" fillId="0" borderId="3" xfId="19" applyNumberFormat="1" applyFont="1" applyFill="1" applyBorder="1" applyAlignment="1">
      <alignment horizontal="right" wrapText="1"/>
      <protection/>
    </xf>
    <xf numFmtId="164" fontId="2" fillId="0" borderId="3" xfId="20" applyNumberFormat="1" applyFont="1" applyBorder="1">
      <alignment/>
      <protection/>
    </xf>
    <xf numFmtId="0" fontId="8" fillId="0" borderId="0" xfId="20" applyFont="1" applyFill="1" applyAlignment="1">
      <alignment wrapText="1"/>
      <protection/>
    </xf>
    <xf numFmtId="0" fontId="9" fillId="0" borderId="0" xfId="20" applyFont="1" applyAlignment="1">
      <alignment wrapText="1"/>
      <protection/>
    </xf>
    <xf numFmtId="0" fontId="3" fillId="0" borderId="2" xfId="20" applyFont="1" applyFill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Waterborne shpmts by od revise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7.28125" style="0" customWidth="1"/>
    <col min="2" max="2" width="17.57421875" style="0" customWidth="1"/>
    <col min="3" max="3" width="17.8515625" style="0" customWidth="1"/>
  </cols>
  <sheetData>
    <row r="1" spans="1:3" ht="37.5" customHeight="1" thickBot="1">
      <c r="A1" s="16" t="s">
        <v>19</v>
      </c>
      <c r="B1" s="17"/>
      <c r="C1" s="17"/>
    </row>
    <row r="2" spans="1:3" ht="12.75">
      <c r="A2" s="1" t="s">
        <v>0</v>
      </c>
      <c r="B2" s="2" t="s">
        <v>1</v>
      </c>
      <c r="C2" s="3" t="s">
        <v>2</v>
      </c>
    </row>
    <row r="3" spans="1:3" ht="12.75">
      <c r="A3" s="4" t="s">
        <v>3</v>
      </c>
      <c r="B3" s="5">
        <v>8326770</v>
      </c>
      <c r="C3" s="6">
        <f>B3/$B$3*100</f>
        <v>100</v>
      </c>
    </row>
    <row r="4" spans="1:3" ht="12.75">
      <c r="A4" s="7" t="s">
        <v>4</v>
      </c>
      <c r="B4" s="8">
        <v>2451358</v>
      </c>
      <c r="C4" s="9">
        <f>B4/$B$3*100</f>
        <v>29.439482536445706</v>
      </c>
    </row>
    <row r="5" spans="1:3" ht="12.75">
      <c r="A5" s="7" t="s">
        <v>5</v>
      </c>
      <c r="B5" s="8">
        <v>2256614</v>
      </c>
      <c r="C5" s="9">
        <f>B5/$B$3*100</f>
        <v>27.10071252118168</v>
      </c>
    </row>
    <row r="6" spans="1:3" ht="12.75">
      <c r="A6" s="7" t="s">
        <v>6</v>
      </c>
      <c r="B6" s="8">
        <f>98023+1223647</f>
        <v>1321670</v>
      </c>
      <c r="C6" s="9">
        <f>B6/$B$3*100</f>
        <v>15.872541213459721</v>
      </c>
    </row>
    <row r="7" spans="1:3" ht="12.75">
      <c r="A7" s="7" t="s">
        <v>7</v>
      </c>
      <c r="B7" s="8">
        <v>717925</v>
      </c>
      <c r="C7" s="9">
        <f>B7/$B$3*100</f>
        <v>8.621890601037377</v>
      </c>
    </row>
    <row r="8" spans="1:3" ht="12.75">
      <c r="A8" s="7" t="s">
        <v>8</v>
      </c>
      <c r="B8" s="8">
        <v>698044</v>
      </c>
      <c r="C8" s="9">
        <f>B8/$B$3*100</f>
        <v>8.383130553624033</v>
      </c>
    </row>
    <row r="9" spans="1:3" ht="12.75">
      <c r="A9" s="7" t="s">
        <v>9</v>
      </c>
      <c r="B9" s="8">
        <v>455175</v>
      </c>
      <c r="C9" s="9">
        <f>B9/$B$3*100</f>
        <v>5.466405340846451</v>
      </c>
    </row>
    <row r="10" spans="1:3" ht="12.75">
      <c r="A10" s="7" t="s">
        <v>10</v>
      </c>
      <c r="B10" s="8">
        <f>144758+1845</f>
        <v>146603</v>
      </c>
      <c r="C10" s="9">
        <f>B10/$B$3*100</f>
        <v>1.760622666412066</v>
      </c>
    </row>
    <row r="11" spans="1:3" ht="12.75">
      <c r="A11" s="7" t="s">
        <v>11</v>
      </c>
      <c r="B11" s="8">
        <v>78453</v>
      </c>
      <c r="C11" s="9">
        <f>B11/$B$3*100</f>
        <v>0.9421780594396146</v>
      </c>
    </row>
    <row r="12" spans="1:3" ht="12.75">
      <c r="A12" s="7" t="s">
        <v>12</v>
      </c>
      <c r="B12" s="8">
        <v>56266</v>
      </c>
      <c r="C12" s="9">
        <f>B12/$B$3*100</f>
        <v>0.6757242003802195</v>
      </c>
    </row>
    <row r="13" spans="1:3" ht="15.75">
      <c r="A13" s="10" t="s">
        <v>13</v>
      </c>
      <c r="B13" s="11">
        <f>47038+6439</f>
        <v>53477</v>
      </c>
      <c r="C13" s="12">
        <f>B13/$B$3*100</f>
        <v>0.6422298202063945</v>
      </c>
    </row>
    <row r="14" spans="1:3" ht="12.75">
      <c r="A14" s="7" t="s">
        <v>14</v>
      </c>
      <c r="B14" s="8">
        <v>36595</v>
      </c>
      <c r="C14" s="9">
        <f>B14/$B$3*100</f>
        <v>0.4394861392832995</v>
      </c>
    </row>
    <row r="15" spans="1:3" ht="12.75">
      <c r="A15" s="7" t="s">
        <v>15</v>
      </c>
      <c r="B15" s="8">
        <v>35629</v>
      </c>
      <c r="C15" s="9">
        <f>B15/$B$3*100</f>
        <v>0.4278850022277546</v>
      </c>
    </row>
    <row r="16" spans="1:3" ht="12.75">
      <c r="A16" s="7" t="s">
        <v>16</v>
      </c>
      <c r="B16" s="8">
        <v>9601</v>
      </c>
      <c r="C16" s="9">
        <f>B16/$B$3*100</f>
        <v>0.11530281249512117</v>
      </c>
    </row>
    <row r="17" spans="1:3" ht="12.75">
      <c r="A17" s="13" t="s">
        <v>17</v>
      </c>
      <c r="B17" s="14">
        <v>9360</v>
      </c>
      <c r="C17" s="15">
        <f>B17/$B$3*100</f>
        <v>0.11240853296055973</v>
      </c>
    </row>
    <row r="18" spans="1:3" ht="40.5" customHeight="1">
      <c r="A18" s="18" t="s">
        <v>18</v>
      </c>
      <c r="B18" s="18"/>
      <c r="C18" s="18"/>
    </row>
  </sheetData>
  <mergeCells count="2">
    <mergeCell ref="A1:C1"/>
    <mergeCell ref="A18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2004-09-24T15:07:23Z</dcterms:created>
  <dcterms:modified xsi:type="dcterms:W3CDTF">2004-09-24T15:09:43Z</dcterms:modified>
  <cp:category/>
  <cp:version/>
  <cp:contentType/>
  <cp:contentStatus/>
</cp:coreProperties>
</file>