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'[2]E-4'!#REF!</definedName>
    <definedName name="SHEET1">'[1]E-3'!$A$3:$B$59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<sst xmlns="http://schemas.openxmlformats.org/spreadsheetml/2006/main" count="20" uniqueCount="18">
  <si>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</si>
  <si>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</si>
  <si>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</si>
  <si>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</si>
  <si>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</si>
  <si>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</si>
  <si>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</si>
  <si>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</si>
  <si>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</si>
  <si>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Farm trucks</t>
  </si>
  <si>
    <t>Truck tractors</t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</si>
  <si>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</si>
  <si>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Light trucks</t>
  </si>
  <si>
    <r>
      <t>KEY</t>
    </r>
    <r>
      <rPr>
        <sz val="8.5"/>
        <rFont val="Futura Md BT"/>
        <family val="2"/>
      </rPr>
      <t>: U = data are unavailable.</t>
    </r>
  </si>
  <si>
    <t>U</t>
  </si>
  <si>
    <t>Table 5-1: Arkansas and U.S. Motor-Vehicle Registrations: 2000</t>
  </si>
  <si>
    <t>Arkansas        total</t>
  </si>
  <si>
    <r>
      <t>1</t>
    </r>
    <r>
      <rPr>
        <sz val="8.5"/>
        <rFont val="Futura Md BT"/>
        <family val="2"/>
      </rPr>
      <t>Includes light trucks (pickups, vans, sport utility vehicles, and other light trucks) as well as medium and large trucks.  This is a partial breakout, and a vehicle may be included more than once (e.g., a truck-tractor in farm use could appear in both rows).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</si>
</sst>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3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sz val="14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1" xfId="21" applyFont="1" applyBorder="1" applyAlignment="1">
      <alignment horizontal="left"/>
      <protection/>
    </xf>
    <xf numFmtId="3" fontId="2" fillId="0" borderId="0" xfId="21" applyNumberFormat="1" applyFont="1" applyBorder="1">
      <alignment/>
      <protection/>
    </xf>
    <xf numFmtId="3" fontId="2" fillId="0" borderId="0" xfId="21" applyNumberFormat="1" applyFont="1" applyBorder="1" applyProtection="1">
      <alignment/>
      <protection/>
    </xf>
    <xf numFmtId="3" fontId="2" fillId="0" borderId="1" xfId="21" applyNumberFormat="1" applyFont="1" applyBorder="1" applyProtection="1">
      <alignment/>
      <protection/>
    </xf>
    <xf numFmtId="3" fontId="2" fillId="0" borderId="0" xfId="21" applyNumberFormat="1" applyFont="1">
      <alignment/>
      <protection/>
    </xf>
    <xf numFmtId="3" fontId="2" fillId="0" borderId="1" xfId="21" applyNumberFormat="1" applyFont="1" applyBorder="1" applyAlignment="1">
      <alignment horizontal="right"/>
      <protection/>
    </xf>
    <xf numFmtId="3" fontId="2" fillId="0" borderId="0" xfId="21" applyNumberFormat="1" applyFont="1" applyBorder="1" applyAlignment="1">
      <alignment horizontal="left" indent="1"/>
      <protection/>
    </xf>
    <xf numFmtId="3" fontId="2" fillId="0" borderId="1" xfId="21" applyNumberFormat="1" applyFont="1" applyBorder="1" applyAlignment="1">
      <alignment horizontal="left" indent="1"/>
      <protection/>
    </xf>
    <xf numFmtId="0" fontId="3" fillId="0" borderId="2" xfId="21" applyFont="1" applyBorder="1" applyAlignment="1">
      <alignment horizontal="center" wrapText="1"/>
      <protection/>
    </xf>
    <xf numFmtId="3" fontId="2" fillId="0" borderId="0" xfId="21" applyNumberFormat="1" applyFont="1" applyBorder="1" applyAlignment="1" applyProtection="1">
      <alignment horizontal="right"/>
      <protection/>
    </xf>
    <xf numFmtId="3" fontId="2" fillId="0" borderId="0" xfId="21" applyNumberFormat="1" applyFont="1" applyBorder="1" applyAlignment="1">
      <alignment horizontal="left" indent="2"/>
      <protection/>
    </xf>
    <xf numFmtId="3" fontId="2" fillId="0" borderId="3" xfId="21" applyNumberFormat="1" applyFont="1" applyBorder="1" applyProtection="1">
      <alignment/>
      <protection/>
    </xf>
    <xf numFmtId="0" fontId="3" fillId="0" borderId="1" xfId="21" applyFont="1" applyBorder="1" applyAlignment="1">
      <alignment horizontal="center" wrapText="1"/>
      <protection/>
    </xf>
    <xf numFmtId="0" fontId="0" fillId="0" borderId="0" xfId="0" applyAlignment="1">
      <alignment/>
    </xf>
    <xf numFmtId="0" fontId="3" fillId="0" borderId="2" xfId="21" applyFont="1" applyBorder="1" applyAlignment="1">
      <alignment horizontal="center" wrapText="1"/>
      <protection/>
    </xf>
    <xf numFmtId="0" fontId="5" fillId="0" borderId="0" xfId="21" applyFont="1" applyAlignment="1">
      <alignment horizontal="left" wrapText="1"/>
      <protection/>
    </xf>
    <xf numFmtId="0" fontId="7" fillId="0" borderId="0" xfId="21" applyFont="1" applyAlignment="1">
      <alignment horizontal="left" wrapText="1"/>
      <protection/>
    </xf>
    <xf numFmtId="0" fontId="5" fillId="0" borderId="0" xfId="21" applyFont="1" applyAlignment="1">
      <alignment/>
      <protection/>
    </xf>
    <xf numFmtId="0" fontId="11" fillId="0" borderId="0" xfId="21" applyFont="1" applyAlignment="1">
      <alignment/>
      <protection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aalmeda\arkansas\excel\tables\E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aalmeda\arkansas\excel\tables\E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aalmeda\arkansas\excel\tables\E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3"/>
    </sheetNames>
    <sheetDataSet>
      <sheetData sheetId="0">
        <row r="3">
          <cell r="A3" t="str">
            <v>State</v>
          </cell>
          <cell r="B3" t="str">
            <v>Total VMT (millions)</v>
          </cell>
        </row>
        <row r="4">
          <cell r="A4" t="str">
            <v>Alabama</v>
          </cell>
          <cell r="B4">
            <v>56534</v>
          </cell>
        </row>
        <row r="5">
          <cell r="A5" t="str">
            <v>Alaska</v>
          </cell>
          <cell r="B5">
            <v>4613</v>
          </cell>
        </row>
        <row r="6">
          <cell r="A6" t="str">
            <v>Arizona</v>
          </cell>
          <cell r="B6">
            <v>49768</v>
          </cell>
        </row>
        <row r="7">
          <cell r="A7" t="str">
            <v>Arkansas</v>
          </cell>
          <cell r="B7">
            <v>29167</v>
          </cell>
        </row>
        <row r="8">
          <cell r="A8" t="str">
            <v>California</v>
          </cell>
          <cell r="B8">
            <v>306649</v>
          </cell>
        </row>
        <row r="9">
          <cell r="A9" t="str">
            <v>Colorado</v>
          </cell>
          <cell r="B9">
            <v>41771</v>
          </cell>
        </row>
        <row r="10">
          <cell r="A10" t="str">
            <v>Connecticut</v>
          </cell>
          <cell r="B10">
            <v>30756</v>
          </cell>
        </row>
        <row r="11">
          <cell r="A11" t="str">
            <v>Delaware</v>
          </cell>
          <cell r="B11">
            <v>8240</v>
          </cell>
        </row>
        <row r="12">
          <cell r="A12" t="str">
            <v>Dist. of Columbia</v>
          </cell>
          <cell r="B12">
            <v>3498</v>
          </cell>
        </row>
        <row r="13">
          <cell r="A13" t="str">
            <v>Florida</v>
          </cell>
          <cell r="B13">
            <v>152136</v>
          </cell>
        </row>
        <row r="14">
          <cell r="A14" t="str">
            <v>Georgia</v>
          </cell>
          <cell r="B14">
            <v>105010</v>
          </cell>
        </row>
        <row r="15">
          <cell r="A15" t="str">
            <v>Hawaii</v>
          </cell>
          <cell r="B15">
            <v>8543</v>
          </cell>
        </row>
        <row r="16">
          <cell r="A16" t="str">
            <v>Idaho</v>
          </cell>
          <cell r="B16">
            <v>13534</v>
          </cell>
        </row>
        <row r="17">
          <cell r="A17" t="str">
            <v>Illinois</v>
          </cell>
          <cell r="B17">
            <v>102866</v>
          </cell>
        </row>
        <row r="18">
          <cell r="A18" t="str">
            <v>Indiana</v>
          </cell>
          <cell r="B18">
            <v>70862</v>
          </cell>
        </row>
        <row r="19">
          <cell r="A19" t="str">
            <v>Iowa</v>
          </cell>
          <cell r="B19">
            <v>29433</v>
          </cell>
        </row>
        <row r="20">
          <cell r="A20" t="str">
            <v>Kansas</v>
          </cell>
          <cell r="B20">
            <v>28130</v>
          </cell>
        </row>
        <row r="21">
          <cell r="A21" t="str">
            <v>Kentucky</v>
          </cell>
          <cell r="B21">
            <v>46803</v>
          </cell>
        </row>
        <row r="22">
          <cell r="A22" t="str">
            <v>Louisiana</v>
          </cell>
          <cell r="B22">
            <v>40849</v>
          </cell>
        </row>
        <row r="23">
          <cell r="A23" t="str">
            <v>Maine</v>
          </cell>
          <cell r="B23">
            <v>14190</v>
          </cell>
        </row>
        <row r="24">
          <cell r="A24" t="str">
            <v>Maryland</v>
          </cell>
          <cell r="B24">
            <v>50174</v>
          </cell>
        </row>
        <row r="25">
          <cell r="A25" t="str">
            <v>Massachusetts</v>
          </cell>
          <cell r="B25">
            <v>52796</v>
          </cell>
        </row>
        <row r="26">
          <cell r="A26" t="str">
            <v>Michigan</v>
          </cell>
          <cell r="B26">
            <v>97792</v>
          </cell>
        </row>
        <row r="27">
          <cell r="A27" t="str">
            <v>Minnesota</v>
          </cell>
          <cell r="B27">
            <v>52601</v>
          </cell>
        </row>
        <row r="28">
          <cell r="A28" t="str">
            <v>Mississippi</v>
          </cell>
          <cell r="B28">
            <v>35536</v>
          </cell>
        </row>
        <row r="29">
          <cell r="A29" t="str">
            <v>Missouri</v>
          </cell>
          <cell r="B29">
            <v>67083</v>
          </cell>
        </row>
        <row r="58">
          <cell r="A58" t="str">
            <v>SOURCE FOR DATA ON THIS PAGE: U.S. Department of Transportation, Federal Highway Administration, Highway Statistics, annual editions, available at http://www.fhwa.dot.gov/ ohim/ohimstat.htm as of Dec. 6, 2001.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4"/>
  <sheetViews>
    <sheetView tabSelected="1" workbookViewId="0" topLeftCell="A1">
      <selection activeCell="A1" sqref="A1:F1"/>
    </sheetView>
  </sheetViews>
  <sheetFormatPr defaultColWidth="8.796875" defaultRowHeight="15"/>
  <cols>
    <col min="1" max="1" width="17.3984375" style="1" customWidth="1"/>
    <col min="2" max="2" width="12.796875" style="1" customWidth="1"/>
    <col min="3" max="3" width="0.40625" style="1" hidden="1" customWidth="1"/>
    <col min="4" max="5" width="12.796875" style="1" customWidth="1"/>
    <col min="6" max="6" width="12.19921875" style="1" customWidth="1"/>
    <col min="7" max="7" width="6.3984375" style="1" customWidth="1"/>
    <col min="8" max="8" width="7.8984375" style="1" bestFit="1" customWidth="1"/>
    <col min="9" max="16384" width="6.3984375" style="1" customWidth="1"/>
  </cols>
  <sheetData>
    <row r="1" spans="1:6" ht="18.75" thickBot="1">
      <c r="A1" s="20" t="s">
        <v>15</v>
      </c>
      <c r="B1" s="21"/>
      <c r="C1" s="21"/>
      <c r="D1" s="21"/>
      <c r="E1" s="21"/>
      <c r="F1" s="21"/>
    </row>
    <row r="2" spans="1:6" ht="31.5" customHeight="1">
      <c r="A2" s="2" t="s">
        <v>3</v>
      </c>
      <c r="B2" s="16" t="s">
        <v>4</v>
      </c>
      <c r="C2" s="16"/>
      <c r="D2" s="10" t="s">
        <v>5</v>
      </c>
      <c r="E2" s="10" t="s">
        <v>16</v>
      </c>
      <c r="F2" s="14" t="s">
        <v>8</v>
      </c>
    </row>
    <row r="3" spans="1:8" ht="12.75" customHeight="1">
      <c r="A3" s="3" t="s">
        <v>6</v>
      </c>
      <c r="B3" s="4">
        <f>SUM(B10,B4:B6)</f>
        <v>1838908</v>
      </c>
      <c r="C3" s="4"/>
      <c r="D3" s="4">
        <f>SUM(D4:D6,D10)</f>
        <v>26305</v>
      </c>
      <c r="E3" s="13">
        <f>D3+B3</f>
        <v>1865213</v>
      </c>
      <c r="F3" s="4">
        <v>225821241</v>
      </c>
      <c r="H3" s="6"/>
    </row>
    <row r="4" spans="1:6" ht="12.75">
      <c r="A4" s="8" t="s">
        <v>0</v>
      </c>
      <c r="B4" s="4">
        <v>941651</v>
      </c>
      <c r="C4" s="4"/>
      <c r="D4" s="4">
        <v>9592</v>
      </c>
      <c r="E4" s="4">
        <f>D4+B4</f>
        <v>951243</v>
      </c>
      <c r="F4" s="4">
        <v>133621420</v>
      </c>
    </row>
    <row r="5" spans="1:6" ht="12.75">
      <c r="A5" s="8" t="s">
        <v>1</v>
      </c>
      <c r="B5" s="4">
        <v>1416</v>
      </c>
      <c r="C5" s="4"/>
      <c r="D5" s="4">
        <v>5268</v>
      </c>
      <c r="E5" s="4">
        <f>D5+B5</f>
        <v>6684</v>
      </c>
      <c r="F5" s="4">
        <v>746125</v>
      </c>
    </row>
    <row r="6" spans="1:6" ht="14.25">
      <c r="A6" s="8" t="s">
        <v>7</v>
      </c>
      <c r="B6" s="4">
        <v>870843</v>
      </c>
      <c r="C6" s="4"/>
      <c r="D6" s="4">
        <v>11423</v>
      </c>
      <c r="E6" s="4">
        <f>D6+B6</f>
        <v>882266</v>
      </c>
      <c r="F6" s="4">
        <v>87107628</v>
      </c>
    </row>
    <row r="7" spans="1:6" ht="12.75">
      <c r="A7" s="12" t="s">
        <v>12</v>
      </c>
      <c r="B7" s="4">
        <v>858566</v>
      </c>
      <c r="C7" s="4"/>
      <c r="D7" s="11" t="s">
        <v>14</v>
      </c>
      <c r="E7" s="4">
        <v>858566</v>
      </c>
      <c r="F7" s="4">
        <v>77796827</v>
      </c>
    </row>
    <row r="8" spans="1:6" ht="12.75">
      <c r="A8" s="12" t="s">
        <v>9</v>
      </c>
      <c r="B8" s="4">
        <v>22345</v>
      </c>
      <c r="C8" s="4"/>
      <c r="D8" s="11" t="s">
        <v>14</v>
      </c>
      <c r="E8" s="4">
        <v>22345</v>
      </c>
      <c r="F8" s="4">
        <v>1885170</v>
      </c>
    </row>
    <row r="9" spans="1:6" ht="12.75">
      <c r="A9" s="12" t="s">
        <v>10</v>
      </c>
      <c r="B9" s="4">
        <v>15252</v>
      </c>
      <c r="C9" s="4"/>
      <c r="D9" s="11" t="s">
        <v>14</v>
      </c>
      <c r="E9" s="4">
        <v>15252</v>
      </c>
      <c r="F9" s="4">
        <v>1587611</v>
      </c>
    </row>
    <row r="10" spans="1:6" ht="12.75">
      <c r="A10" s="9" t="s">
        <v>2</v>
      </c>
      <c r="B10" s="5">
        <v>24998</v>
      </c>
      <c r="C10" s="5"/>
      <c r="D10" s="5">
        <v>22</v>
      </c>
      <c r="E10" s="5">
        <f>D10+B10</f>
        <v>25020</v>
      </c>
      <c r="F10" s="7">
        <v>4346068</v>
      </c>
    </row>
    <row r="11" spans="1:6" ht="33" customHeight="1">
      <c r="A11" s="18" t="s">
        <v>17</v>
      </c>
      <c r="B11" s="18"/>
      <c r="C11" s="18"/>
      <c r="D11" s="18"/>
      <c r="E11" s="18"/>
      <c r="F11" s="18"/>
    </row>
    <row r="12" spans="1:8" ht="15">
      <c r="A12" s="19" t="s">
        <v>13</v>
      </c>
      <c r="B12" s="15"/>
      <c r="C12" s="15"/>
      <c r="D12" s="15"/>
      <c r="E12" s="15"/>
      <c r="F12" s="15"/>
      <c r="H12" s="6"/>
    </row>
    <row r="13" spans="1:8" ht="12.75">
      <c r="A13" s="17" t="s">
        <v>11</v>
      </c>
      <c r="B13" s="17"/>
      <c r="C13" s="17"/>
      <c r="D13" s="17"/>
      <c r="E13" s="17"/>
      <c r="F13" s="17"/>
      <c r="H13" s="6"/>
    </row>
    <row r="14" spans="1:6" ht="12.75">
      <c r="A14" s="17"/>
      <c r="B14" s="17"/>
      <c r="C14" s="17"/>
      <c r="D14" s="17"/>
      <c r="E14" s="17"/>
      <c r="F14" s="17"/>
    </row>
    <row r="19" ht="34.5" customHeight="1"/>
  </sheetData>
  <mergeCells count="5">
    <mergeCell ref="A1:F1"/>
    <mergeCell ref="B2:C2"/>
    <mergeCell ref="A13:F14"/>
    <mergeCell ref="A11:F11"/>
    <mergeCell ref="A12:F12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E-1&amp;RArkansas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user</cp:lastModifiedBy>
  <cp:lastPrinted>2003-06-16T16:00:39Z</cp:lastPrinted>
  <dcterms:created xsi:type="dcterms:W3CDTF">2001-12-27T19:34:28Z</dcterms:created>
  <dcterms:modified xsi:type="dcterms:W3CDTF">2004-09-23T19:43:34Z</dcterms:modified>
  <cp:category/>
  <cp:version/>
  <cp:contentType/>
  <cp:contentStatus/>
</cp:coreProperties>
</file>