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<sst xmlns="http://schemas.openxmlformats.org/spreadsheetml/2006/main" count="23" uniqueCount="23">
  <si>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r>
      <t>Table 4-41:  Estimated National Emissions of Nitrogen Oxides</t>
    </r>
    <r>
      <rPr>
        <b/>
        <vertAlign val="superscript"/>
        <sz val="12"/>
        <rFont val="Arial"/>
        <family val="2"/>
      </rPr>
      <t>R</t>
    </r>
    <r>
      <rPr>
        <b/>
        <sz val="12"/>
        <rFont val="Arial"/>
        <family val="2"/>
      </rPr>
      <t xml:space="preserve"> (Million short tons)</t>
    </r>
    <r>
      <rPr>
        <b/>
        <sz val="14"/>
        <rFont val="Arial"/>
        <family val="2"/>
      </rPr>
      <t xml:space="preserve"> </t>
    </r>
  </si>
  <si>
    <t>TOTAL all sources</t>
  </si>
  <si>
    <t>Transportation, total</t>
  </si>
  <si>
    <t>On-road vehicles</t>
  </si>
  <si>
    <t>Off-road, total</t>
  </si>
  <si>
    <t>Aircraft</t>
  </si>
  <si>
    <t>Railroads</t>
  </si>
  <si>
    <t>Marine vessels</t>
  </si>
  <si>
    <r>
      <t>Other off-road</t>
    </r>
    <r>
      <rPr>
        <vertAlign val="superscript"/>
        <sz val="11"/>
        <rFont val="Arial Narrow"/>
        <family val="2"/>
      </rPr>
      <t>a</t>
    </r>
  </si>
  <si>
    <t>Nontransportation, total</t>
  </si>
  <si>
    <t>Fuel combustion</t>
  </si>
  <si>
    <r>
      <t>Industrial processes</t>
    </r>
    <r>
      <rPr>
        <vertAlign val="superscript"/>
        <sz val="11"/>
        <rFont val="Arial Narrow"/>
        <family val="2"/>
      </rPr>
      <t>b</t>
    </r>
  </si>
  <si>
    <t>Waste disposal and recycling</t>
  </si>
  <si>
    <r>
      <t>Miscellaneous</t>
    </r>
    <r>
      <rPr>
        <vertAlign val="superscript"/>
        <sz val="11"/>
        <rFont val="Arial Narrow"/>
        <family val="2"/>
      </rPr>
      <t>c</t>
    </r>
  </si>
  <si>
    <r>
      <t xml:space="preserve">KEY:  </t>
    </r>
    <r>
      <rPr>
        <sz val="9"/>
        <rFont val="Arial"/>
        <family val="2"/>
      </rPr>
      <t>R = revised.</t>
    </r>
  </si>
  <si>
    <r>
      <t xml:space="preserve">a  </t>
    </r>
    <r>
      <rPr>
        <sz val="9"/>
        <rFont val="Arial"/>
        <family val="2"/>
      </rPr>
      <t>Other off-road comprises nonroad gasoline- and diesel-powered recreational, airport service and railway maintenance vehicles, and recreational marine vessels.</t>
    </r>
  </si>
  <si>
    <r>
      <t xml:space="preserve">b </t>
    </r>
    <r>
      <rPr>
        <sz val="9"/>
        <rFont val="Arial"/>
        <family val="2"/>
      </rPr>
      <t xml:space="preserve"> Industrial processes comprises chemical and allied product manufacturing, metals processing, petroleum and related industries, and other industrial processes; and solvent utilization, storage, and transport.</t>
    </r>
  </si>
  <si>
    <r>
      <t xml:space="preserve">c  </t>
    </r>
    <r>
      <rPr>
        <sz val="9"/>
        <rFont val="Arial"/>
        <family val="2"/>
      </rPr>
      <t xml:space="preserve"> Miscellaneous comprises nonroad gasoline- and diesel-powered construction, industrial, lawn and garden, farm, light-commercial, logging vehicles, and other nonroad sources; agriculture and forestry, health services, cooling towers, fugitive dust; and other combustion sources that could not be accurately allocated to specific source categories.</t>
    </r>
  </si>
  <si>
    <t>NOTES</t>
  </si>
  <si>
    <t>The methodologies used to estimate emissions constantly evolve and undergo major changes.  These improved methods are often used to revise estimates for previous years and, therefore, some estimates in this table may not match estimates produced in previous reports.  The most recent revision of these estimates is based on Version 2 of the 1999 National Emissions Inventory (NEI) and provides a generally consistent time trend of the estimates.  However, state-submitted data on mobile sources is only reflected in the estimates for 1999 and the EPA plans to correct this inconsistency in future publications.</t>
  </si>
  <si>
    <t>Numbers may not add to totals due to rounding.</t>
  </si>
  <si>
    <t>SOURCE</t>
  </si>
  <si>
    <r>
      <t xml:space="preserve">1970-2001: U.S. Environmental Protection Agency, Clearinghouse for Inventories and Emissions Factors (CHIEF), </t>
    </r>
    <r>
      <rPr>
        <i/>
        <sz val="9"/>
        <rFont val="Arial"/>
        <family val="2"/>
      </rPr>
      <t>Current Emission Trends Summaries</t>
    </r>
    <r>
      <rPr>
        <sz val="9"/>
        <rFont val="Arial"/>
        <family val="2"/>
      </rPr>
      <t xml:space="preserve">, available at Internet website http://www.epa.gov/ttn/chief/trends/ as of Aug. 14, 2003.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</si>
</sst>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b/>
      <sz val="12"/>
      <name val="Arial"/>
      <family val="2"/>
    </font>
    <font>
      <b/>
      <sz val="14"/>
      <name val="Helv"/>
      <family val="0"/>
    </font>
    <font>
      <b/>
      <vertAlign val="superscript"/>
      <sz val="12"/>
      <name val="Arial"/>
      <family val="2"/>
    </font>
    <font>
      <b/>
      <sz val="14"/>
      <name val="Arial"/>
      <family val="2"/>
    </font>
    <font>
      <b/>
      <sz val="11"/>
      <name val="Arial Narrow"/>
      <family val="2"/>
    </font>
    <font>
      <sz val="8"/>
      <name val="Helv"/>
      <family val="0"/>
    </font>
    <font>
      <sz val="11"/>
      <name val="Arial Narrow"/>
      <family val="2"/>
    </font>
    <font>
      <vertAlign val="superscript"/>
      <sz val="11"/>
      <name val="Arial Narrow"/>
      <family val="2"/>
    </font>
    <font>
      <b/>
      <sz val="9"/>
      <name val="Arial"/>
      <family val="2"/>
    </font>
    <font>
      <sz val="9"/>
      <name val="Arial"/>
      <family val="2"/>
    </font>
    <font>
      <sz val="8"/>
      <name val="Arial"/>
      <family val="2"/>
    </font>
    <font>
      <vertAlign val="superscript"/>
      <sz val="9"/>
      <name val="Arial"/>
      <family val="2"/>
    </font>
    <font>
      <vertAlign val="superscript"/>
      <sz val="12"/>
      <name val="Helv"/>
      <family val="0"/>
    </font>
    <font>
      <vertAlign val="superscript"/>
      <sz val="10"/>
      <name val="Arial"/>
      <family val="2"/>
    </font>
    <font>
      <i/>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3" fillId="0" borderId="0">
      <alignment horizontal="right"/>
      <protection/>
    </xf>
    <xf numFmtId="0" fontId="6" fillId="0" borderId="0">
      <alignment horizontal="left"/>
      <protection/>
    </xf>
    <xf numFmtId="0" fontId="2" fillId="0" borderId="0">
      <alignment horizontal="left" vertical="top"/>
      <protection/>
    </xf>
  </cellStyleXfs>
  <cellXfs count="42">
    <xf numFmtId="0" fontId="0" fillId="0" borderId="0" xfId="0" applyAlignment="1">
      <alignment/>
    </xf>
    <xf numFmtId="0" fontId="1" fillId="0" borderId="1" xfId="22" applyFont="1" applyFill="1" applyBorder="1" applyAlignment="1">
      <alignment horizontal="left"/>
      <protection/>
    </xf>
    <xf numFmtId="0" fontId="0" fillId="0" borderId="1" xfId="0" applyFont="1" applyFill="1" applyBorder="1" applyAlignment="1">
      <alignment/>
    </xf>
    <xf numFmtId="0" fontId="0" fillId="0" borderId="0" xfId="0" applyFont="1" applyFill="1" applyAlignment="1">
      <alignment/>
    </xf>
    <xf numFmtId="0" fontId="5" fillId="0" borderId="2" xfId="22" applyFont="1" applyFill="1" applyBorder="1" applyAlignment="1">
      <alignment horizontal="center"/>
      <protection/>
    </xf>
    <xf numFmtId="0" fontId="5" fillId="0" borderId="2" xfId="21" applyFont="1" applyFill="1" applyBorder="1" applyAlignment="1">
      <alignment horizontal="center"/>
      <protection/>
    </xf>
    <xf numFmtId="0" fontId="0" fillId="0" borderId="0" xfId="0" applyFont="1" applyFill="1" applyAlignment="1">
      <alignment horizontal="center"/>
    </xf>
    <xf numFmtId="0" fontId="5" fillId="0" borderId="0" xfId="21" applyFont="1" applyFill="1" applyBorder="1" applyAlignment="1">
      <alignment horizontal="left"/>
      <protection/>
    </xf>
    <xf numFmtId="2" fontId="5" fillId="0" borderId="0" xfId="21" applyNumberFormat="1" applyFont="1" applyFill="1" applyBorder="1" applyAlignment="1">
      <alignment horizontal="right"/>
      <protection/>
    </xf>
    <xf numFmtId="0" fontId="7" fillId="0" borderId="0" xfId="21" applyFont="1" applyFill="1" applyBorder="1" applyAlignment="1">
      <alignment horizontal="left"/>
      <protection/>
    </xf>
    <xf numFmtId="2" fontId="7" fillId="0" borderId="0" xfId="21" applyNumberFormat="1" applyFont="1" applyFill="1" applyBorder="1" applyAlignment="1">
      <alignment horizontal="right"/>
      <protection/>
    </xf>
    <xf numFmtId="2" fontId="7" fillId="0" borderId="0" xfId="0" applyNumberFormat="1" applyFont="1" applyFill="1" applyAlignment="1">
      <alignment horizontal="right"/>
    </xf>
    <xf numFmtId="2" fontId="7" fillId="0" borderId="0" xfId="0" applyNumberFormat="1" applyFont="1" applyFill="1" applyAlignment="1">
      <alignment/>
    </xf>
    <xf numFmtId="0" fontId="7" fillId="0" borderId="0" xfId="21" applyFont="1" applyFill="1" applyBorder="1" applyAlignment="1">
      <alignment horizontal="left" indent="1"/>
      <protection/>
    </xf>
    <xf numFmtId="0" fontId="7" fillId="0" borderId="0" xfId="21" applyFont="1" applyFill="1" applyBorder="1" applyAlignment="1">
      <alignment horizontal="left" vertical="top" indent="1"/>
      <protection/>
    </xf>
    <xf numFmtId="2" fontId="7" fillId="0" borderId="0" xfId="0" applyNumberFormat="1" applyFont="1" applyFill="1" applyBorder="1" applyAlignment="1">
      <alignment horizontal="right"/>
    </xf>
    <xf numFmtId="0" fontId="7" fillId="0" borderId="0" xfId="21" applyFont="1" applyFill="1" applyBorder="1" applyAlignment="1">
      <alignment horizontal="left" vertical="top"/>
      <protection/>
    </xf>
    <xf numFmtId="0" fontId="7" fillId="0" borderId="1" xfId="21" applyFont="1" applyFill="1" applyBorder="1" applyAlignment="1">
      <alignment horizontal="left" vertical="top"/>
      <protection/>
    </xf>
    <xf numFmtId="2" fontId="7" fillId="0" borderId="1" xfId="21" applyNumberFormat="1" applyFont="1" applyFill="1" applyBorder="1" applyAlignment="1">
      <alignment horizontal="right"/>
      <protection/>
    </xf>
    <xf numFmtId="2" fontId="7" fillId="0" borderId="1" xfId="0" applyNumberFormat="1" applyFont="1" applyFill="1" applyBorder="1" applyAlignment="1">
      <alignment horizontal="right"/>
    </xf>
    <xf numFmtId="0" fontId="9" fillId="0" borderId="0" xfId="21" applyFont="1" applyFill="1" applyAlignment="1">
      <alignment horizontal="left"/>
      <protection/>
    </xf>
    <xf numFmtId="0" fontId="10" fillId="0" borderId="0" xfId="21" applyFont="1" applyFill="1" applyAlignment="1">
      <alignment horizontal="left"/>
      <protection/>
    </xf>
    <xf numFmtId="0" fontId="11" fillId="0" borderId="0" xfId="21" applyFont="1" applyFill="1" applyAlignment="1">
      <alignment horizontal="left"/>
      <protection/>
    </xf>
    <xf numFmtId="2" fontId="0" fillId="0" borderId="0" xfId="0" applyNumberFormat="1" applyFont="1" applyFill="1" applyAlignment="1">
      <alignment/>
    </xf>
    <xf numFmtId="0" fontId="10" fillId="0" borderId="0" xfId="0" applyFont="1" applyFill="1" applyAlignment="1">
      <alignment horizontal="left"/>
    </xf>
    <xf numFmtId="0" fontId="0" fillId="0" borderId="0" xfId="0" applyFont="1" applyFill="1" applyAlignment="1">
      <alignment horizontal="left"/>
    </xf>
    <xf numFmtId="0" fontId="0" fillId="0" borderId="0" xfId="0" applyFill="1" applyAlignment="1">
      <alignment horizontal="left"/>
    </xf>
    <xf numFmtId="0" fontId="14" fillId="0" borderId="0" xfId="20" applyFont="1" applyFill="1" applyAlignment="1">
      <alignment horizontal="left"/>
      <protection/>
    </xf>
    <xf numFmtId="0" fontId="12" fillId="0" borderId="0" xfId="21" applyNumberFormat="1" applyFont="1" applyFill="1" applyAlignment="1">
      <alignment horizontal="left" wrapText="1"/>
      <protection/>
    </xf>
    <xf numFmtId="0" fontId="14" fillId="0" borderId="0" xfId="21" applyFont="1" applyFill="1" applyAlignment="1">
      <alignment horizontal="left"/>
      <protection/>
    </xf>
    <xf numFmtId="0" fontId="0" fillId="0" borderId="0" xfId="0" applyFont="1" applyFill="1" applyAlignment="1">
      <alignment/>
    </xf>
    <xf numFmtId="0" fontId="10" fillId="0" borderId="0" xfId="21" applyNumberFormat="1" applyFont="1" applyFill="1" applyAlignment="1">
      <alignment horizontal="left" wrapText="1"/>
      <protection/>
    </xf>
    <xf numFmtId="0" fontId="9" fillId="0" borderId="0" xfId="21" applyNumberFormat="1" applyFont="1" applyFill="1" applyAlignment="1">
      <alignment horizontal="left" wrapText="1"/>
      <protection/>
    </xf>
    <xf numFmtId="0" fontId="0" fillId="0" borderId="0" xfId="0" applyFill="1" applyAlignment="1">
      <alignment/>
    </xf>
    <xf numFmtId="0" fontId="10" fillId="0" borderId="0" xfId="21" applyFont="1" applyFill="1" applyAlignment="1">
      <alignment horizontal="left" wrapText="1"/>
      <protection/>
    </xf>
    <xf numFmtId="0" fontId="0" fillId="0" borderId="0" xfId="0" applyFill="1" applyAlignment="1">
      <alignment horizontal="left"/>
    </xf>
    <xf numFmtId="0" fontId="9" fillId="0" borderId="0" xfId="21" applyFont="1" applyFill="1" applyAlignment="1">
      <alignment horizontal="left"/>
      <protection/>
    </xf>
    <xf numFmtId="0" fontId="10" fillId="0" borderId="0" xfId="0" applyNumberFormat="1" applyFont="1" applyFill="1" applyAlignment="1">
      <alignment horizontal="left" wrapText="1"/>
    </xf>
    <xf numFmtId="0" fontId="9" fillId="0" borderId="0" xfId="0" applyNumberFormat="1" applyFont="1" applyFill="1" applyAlignment="1">
      <alignment horizontal="left" wrapText="1"/>
    </xf>
    <xf numFmtId="0" fontId="12" fillId="0" borderId="0" xfId="20" applyFont="1" applyFill="1" applyAlignment="1">
      <alignment horizontal="left" wrapText="1"/>
      <protection/>
    </xf>
    <xf numFmtId="0" fontId="12" fillId="0" borderId="0" xfId="20" applyNumberFormat="1" applyFont="1" applyFill="1" applyAlignment="1">
      <alignment horizontal="left" wrapText="1"/>
      <protection/>
    </xf>
    <xf numFmtId="0" fontId="12" fillId="0" borderId="0" xfId="21" applyNumberFormat="1" applyFont="1" applyFill="1" applyAlignment="1">
      <alignment horizontal="left" wrapText="1"/>
      <protection/>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7"/>
  <sheetViews>
    <sheetView tabSelected="1" workbookViewId="0" topLeftCell="A1">
      <selection activeCell="K23" sqref="K23"/>
    </sheetView>
  </sheetViews>
  <sheetFormatPr defaultColWidth="9.140625" defaultRowHeight="12.75"/>
  <sheetData>
    <row r="1" spans="1:21" s="3" customFormat="1" ht="19.5" thickBot="1">
      <c r="A1" s="1" t="s">
        <v>0</v>
      </c>
      <c r="B1" s="2"/>
      <c r="C1" s="2"/>
      <c r="D1" s="2"/>
      <c r="E1" s="2"/>
      <c r="F1" s="2"/>
      <c r="G1" s="2"/>
      <c r="H1" s="2"/>
      <c r="I1" s="2"/>
      <c r="J1" s="2"/>
      <c r="K1" s="2"/>
      <c r="L1" s="2"/>
      <c r="M1" s="2"/>
      <c r="N1" s="2"/>
      <c r="O1" s="2"/>
      <c r="P1" s="2"/>
      <c r="Q1" s="2"/>
      <c r="R1" s="2"/>
      <c r="S1" s="2"/>
      <c r="T1" s="2"/>
      <c r="U1" s="2"/>
    </row>
    <row r="2" spans="1:21" s="6" customFormat="1" ht="16.5">
      <c r="A2" s="4"/>
      <c r="B2" s="5">
        <v>1970</v>
      </c>
      <c r="C2" s="5">
        <v>1975</v>
      </c>
      <c r="D2" s="5">
        <v>1980</v>
      </c>
      <c r="E2" s="5">
        <v>1985</v>
      </c>
      <c r="F2" s="5">
        <v>1986</v>
      </c>
      <c r="G2" s="5">
        <v>1987</v>
      </c>
      <c r="H2" s="5">
        <v>1988</v>
      </c>
      <c r="I2" s="5">
        <v>1989</v>
      </c>
      <c r="J2" s="5">
        <v>1990</v>
      </c>
      <c r="K2" s="5">
        <v>1991</v>
      </c>
      <c r="L2" s="5">
        <v>1992</v>
      </c>
      <c r="M2" s="5">
        <v>1993</v>
      </c>
      <c r="N2" s="5">
        <v>1994</v>
      </c>
      <c r="O2" s="5">
        <v>1995</v>
      </c>
      <c r="P2" s="5">
        <v>1996</v>
      </c>
      <c r="Q2" s="5">
        <v>1997</v>
      </c>
      <c r="R2" s="5">
        <v>1998</v>
      </c>
      <c r="S2" s="5">
        <v>1999</v>
      </c>
      <c r="T2" s="5">
        <v>2000</v>
      </c>
      <c r="U2" s="5">
        <v>2001</v>
      </c>
    </row>
    <row r="3" spans="1:21" s="3" customFormat="1" ht="16.5">
      <c r="A3" s="7" t="s">
        <v>1</v>
      </c>
      <c r="B3" s="8">
        <f>B4+B11</f>
        <v>26.88276323227668</v>
      </c>
      <c r="C3" s="8">
        <f aca="true" t="shared" si="0" ref="C3:U3">C4+C11</f>
        <v>26.37713722869018</v>
      </c>
      <c r="D3" s="8">
        <f t="shared" si="0"/>
        <v>27.079089733548752</v>
      </c>
      <c r="E3" s="8">
        <f t="shared" si="0"/>
        <v>25.7568094386818</v>
      </c>
      <c r="F3" s="8">
        <f t="shared" si="0"/>
        <v>25.422173429224323</v>
      </c>
      <c r="G3" s="8">
        <f t="shared" si="0"/>
        <v>25.58204707157148</v>
      </c>
      <c r="H3" s="8">
        <f t="shared" si="0"/>
        <v>26.07405955000155</v>
      </c>
      <c r="I3" s="8">
        <f t="shared" si="0"/>
        <v>25.377922058504247</v>
      </c>
      <c r="J3" s="8">
        <f t="shared" si="0"/>
        <v>25.53042277388697</v>
      </c>
      <c r="K3" s="8">
        <f t="shared" si="0"/>
        <v>25.178761792633907</v>
      </c>
      <c r="L3" s="8">
        <f t="shared" si="0"/>
        <v>25.260211935118846</v>
      </c>
      <c r="M3" s="8">
        <f t="shared" si="0"/>
        <v>25.35665740295481</v>
      </c>
      <c r="N3" s="8">
        <f t="shared" si="0"/>
        <v>25.34905682930775</v>
      </c>
      <c r="O3" s="8">
        <f t="shared" si="0"/>
        <v>24.955610790697698</v>
      </c>
      <c r="P3" s="8">
        <f t="shared" si="0"/>
        <v>24.790075603239647</v>
      </c>
      <c r="Q3" s="8">
        <f t="shared" si="0"/>
        <v>24.71178005794959</v>
      </c>
      <c r="R3" s="8">
        <f t="shared" si="0"/>
        <v>24.349469134354063</v>
      </c>
      <c r="S3" s="8">
        <f t="shared" si="0"/>
        <v>23.670738396411025</v>
      </c>
      <c r="T3" s="8">
        <f t="shared" si="0"/>
        <v>23.199362468297508</v>
      </c>
      <c r="U3" s="8">
        <f t="shared" si="0"/>
        <v>22.34904228766338</v>
      </c>
    </row>
    <row r="4" spans="1:21" s="3" customFormat="1" ht="16.5">
      <c r="A4" s="7" t="s">
        <v>2</v>
      </c>
      <c r="B4" s="8">
        <f>B5+B6</f>
        <v>14.825674545878833</v>
      </c>
      <c r="C4" s="8">
        <f aca="true" t="shared" si="1" ref="C4:U4">C5+C6</f>
        <v>14.256370053575301</v>
      </c>
      <c r="D4" s="8">
        <f t="shared" si="1"/>
        <v>13.740930611678134</v>
      </c>
      <c r="E4" s="8">
        <f t="shared" si="1"/>
        <v>13.059007278200156</v>
      </c>
      <c r="F4" s="8">
        <f t="shared" si="1"/>
        <v>12.922789110605208</v>
      </c>
      <c r="G4" s="8">
        <f t="shared" si="1"/>
        <v>12.786801435251725</v>
      </c>
      <c r="H4" s="8">
        <f t="shared" si="1"/>
        <v>12.416064610607512</v>
      </c>
      <c r="I4" s="8">
        <f t="shared" si="1"/>
        <v>12.045558277772763</v>
      </c>
      <c r="J4" s="8">
        <f t="shared" si="1"/>
        <v>11.675051944418017</v>
      </c>
      <c r="K4" s="8">
        <f t="shared" si="1"/>
        <v>11.560537546661784</v>
      </c>
      <c r="L4" s="8">
        <f t="shared" si="1"/>
        <v>11.446022887943553</v>
      </c>
      <c r="M4" s="8">
        <f t="shared" si="1"/>
        <v>11.331508343876319</v>
      </c>
      <c r="N4" s="8">
        <f t="shared" si="1"/>
        <v>11.216993621926086</v>
      </c>
      <c r="O4" s="8">
        <f t="shared" si="1"/>
        <v>11.102479020712854</v>
      </c>
      <c r="P4" s="8">
        <f t="shared" si="1"/>
        <v>10.98796473705162</v>
      </c>
      <c r="Q4" s="8">
        <f t="shared" si="1"/>
        <v>11.02027906774713</v>
      </c>
      <c r="R4" s="8">
        <f t="shared" si="1"/>
        <v>10.819967447933822</v>
      </c>
      <c r="S4" s="8">
        <f t="shared" si="1"/>
        <v>10.538705266411027</v>
      </c>
      <c r="T4" s="8">
        <f t="shared" si="1"/>
        <v>10.571872088297393</v>
      </c>
      <c r="U4" s="8">
        <f t="shared" si="1"/>
        <v>10.423467301766454</v>
      </c>
    </row>
    <row r="5" spans="1:21" s="3" customFormat="1" ht="16.5">
      <c r="A5" s="9" t="s">
        <v>3</v>
      </c>
      <c r="B5" s="10">
        <v>12.624465161831333</v>
      </c>
      <c r="C5" s="10">
        <v>12.060625656288</v>
      </c>
      <c r="D5" s="10">
        <v>11.492682276408999</v>
      </c>
      <c r="E5" s="10">
        <v>10.931774109362</v>
      </c>
      <c r="F5" s="10">
        <v>10.819592475697002</v>
      </c>
      <c r="G5" s="10">
        <v>10.707410842984</v>
      </c>
      <c r="H5" s="10">
        <v>10.335644860781</v>
      </c>
      <c r="I5" s="10">
        <v>9.963878879097999</v>
      </c>
      <c r="J5" s="10">
        <v>9.592112896895</v>
      </c>
      <c r="K5" s="10">
        <v>9.448884911257998</v>
      </c>
      <c r="L5" s="10">
        <v>9.305656868259</v>
      </c>
      <c r="M5" s="10">
        <v>9.162428940711001</v>
      </c>
      <c r="N5" s="10">
        <v>9.01920083888</v>
      </c>
      <c r="O5" s="10">
        <v>8.875972853786001</v>
      </c>
      <c r="P5" s="10">
        <v>8.732744810244</v>
      </c>
      <c r="Q5" s="10">
        <v>8.791786817670998</v>
      </c>
      <c r="R5" s="11">
        <v>8.61926668871</v>
      </c>
      <c r="S5" s="11">
        <v>8.347742822408</v>
      </c>
      <c r="T5" s="11">
        <v>8.393519769903001</v>
      </c>
      <c r="U5" s="11">
        <v>8.249068564795</v>
      </c>
    </row>
    <row r="6" spans="1:21" s="3" customFormat="1" ht="16.5">
      <c r="A6" s="9" t="s">
        <v>4</v>
      </c>
      <c r="B6" s="12">
        <f aca="true" t="shared" si="2" ref="B6:U6">SUM(B7:B10)</f>
        <v>2.2012093840475004</v>
      </c>
      <c r="C6" s="12">
        <f t="shared" si="2"/>
        <v>2.1957443972873016</v>
      </c>
      <c r="D6" s="12">
        <f t="shared" si="2"/>
        <v>2.248248335269136</v>
      </c>
      <c r="E6" s="12">
        <f t="shared" si="2"/>
        <v>2.127233168838157</v>
      </c>
      <c r="F6" s="12">
        <f t="shared" si="2"/>
        <v>2.103196634908207</v>
      </c>
      <c r="G6" s="12">
        <f t="shared" si="2"/>
        <v>2.079390592267724</v>
      </c>
      <c r="H6" s="12">
        <f t="shared" si="2"/>
        <v>2.0804197498265107</v>
      </c>
      <c r="I6" s="12">
        <f t="shared" si="2"/>
        <v>2.0816793986747646</v>
      </c>
      <c r="J6" s="12">
        <f t="shared" si="2"/>
        <v>2.0829390475230185</v>
      </c>
      <c r="K6" s="12">
        <f t="shared" si="2"/>
        <v>2.1116526354037854</v>
      </c>
      <c r="L6" s="12">
        <f t="shared" si="2"/>
        <v>2.140366019684552</v>
      </c>
      <c r="M6" s="12">
        <f t="shared" si="2"/>
        <v>2.169079403165319</v>
      </c>
      <c r="N6" s="12">
        <f t="shared" si="2"/>
        <v>2.197792783046086</v>
      </c>
      <c r="O6" s="12">
        <f t="shared" si="2"/>
        <v>2.226506166926853</v>
      </c>
      <c r="P6" s="12">
        <f t="shared" si="2"/>
        <v>2.25521992680762</v>
      </c>
      <c r="Q6" s="12">
        <f t="shared" si="2"/>
        <v>2.2284922500761315</v>
      </c>
      <c r="R6" s="12">
        <f t="shared" si="2"/>
        <v>2.200700759223821</v>
      </c>
      <c r="S6" s="12">
        <f t="shared" si="2"/>
        <v>2.1909624440030266</v>
      </c>
      <c r="T6" s="12">
        <f t="shared" si="2"/>
        <v>2.178352318394391</v>
      </c>
      <c r="U6" s="12">
        <f t="shared" si="2"/>
        <v>2.1743987369714555</v>
      </c>
    </row>
    <row r="7" spans="1:21" s="3" customFormat="1" ht="16.5">
      <c r="A7" s="13" t="s">
        <v>5</v>
      </c>
      <c r="B7" s="10">
        <v>0.049943805941822</v>
      </c>
      <c r="C7" s="10">
        <v>0.05579913347810693</v>
      </c>
      <c r="D7" s="10">
        <v>0.06251655555555556</v>
      </c>
      <c r="E7" s="10">
        <v>0.06914544444444447</v>
      </c>
      <c r="F7" s="10">
        <v>0.07047122222222225</v>
      </c>
      <c r="G7" s="10">
        <v>0.071797</v>
      </c>
      <c r="H7" s="10">
        <v>0.071118</v>
      </c>
      <c r="I7" s="10">
        <v>0.07043899999999999</v>
      </c>
      <c r="J7" s="10">
        <v>0.06976</v>
      </c>
      <c r="K7" s="10">
        <v>0.07048033333333334</v>
      </c>
      <c r="L7" s="10">
        <v>0.07120066666666666</v>
      </c>
      <c r="M7" s="10">
        <v>0.07192100000000001</v>
      </c>
      <c r="N7" s="10">
        <v>0.07264133333333331</v>
      </c>
      <c r="O7" s="10">
        <v>0.07336166666666663</v>
      </c>
      <c r="P7" s="10">
        <v>0.074082</v>
      </c>
      <c r="Q7" s="10">
        <v>0.08277166666666667</v>
      </c>
      <c r="R7" s="11">
        <v>0.09146133333333334</v>
      </c>
      <c r="S7" s="11">
        <v>0.10015099999999999</v>
      </c>
      <c r="T7" s="11">
        <v>0.0881</v>
      </c>
      <c r="U7" s="11">
        <v>0.08091200000000001</v>
      </c>
    </row>
    <row r="8" spans="1:21" s="3" customFormat="1" ht="16.5">
      <c r="A8" s="13" t="s">
        <v>6</v>
      </c>
      <c r="B8" s="10">
        <v>1.1355727345850355</v>
      </c>
      <c r="C8" s="10">
        <v>1.1084549734264089</v>
      </c>
      <c r="D8" s="10">
        <v>1.18453</v>
      </c>
      <c r="E8" s="10">
        <v>0.9575199999999999</v>
      </c>
      <c r="F8" s="10">
        <v>0.9121180000000001</v>
      </c>
      <c r="G8" s="10">
        <v>0.866716</v>
      </c>
      <c r="H8" s="10">
        <v>0.892695</v>
      </c>
      <c r="I8" s="10">
        <v>0.918674</v>
      </c>
      <c r="J8" s="10">
        <v>0.944653</v>
      </c>
      <c r="K8" s="10">
        <v>0.9619305</v>
      </c>
      <c r="L8" s="10">
        <v>0.979208</v>
      </c>
      <c r="M8" s="10">
        <v>0.9964855</v>
      </c>
      <c r="N8" s="10">
        <v>1.013763</v>
      </c>
      <c r="O8" s="10">
        <v>1.0310405</v>
      </c>
      <c r="P8" s="10">
        <v>1.048318</v>
      </c>
      <c r="Q8" s="10">
        <v>1.0605874923171863</v>
      </c>
      <c r="R8" s="11">
        <v>1.0728569846343727</v>
      </c>
      <c r="S8" s="11">
        <v>1.0851264769515592</v>
      </c>
      <c r="T8" s="11">
        <v>1.0005968236840141</v>
      </c>
      <c r="U8" s="11">
        <v>0.9993379080062623</v>
      </c>
    </row>
    <row r="9" spans="1:21" s="3" customFormat="1" ht="16.5">
      <c r="A9" s="13" t="s">
        <v>7</v>
      </c>
      <c r="B9" s="10">
        <v>0.9784979837679296</v>
      </c>
      <c r="C9" s="10">
        <v>0.9857217272462382</v>
      </c>
      <c r="D9" s="10">
        <v>0.9511186033492774</v>
      </c>
      <c r="E9" s="10">
        <v>1.0432037572428094</v>
      </c>
      <c r="F9" s="10">
        <v>1.0616207880215156</v>
      </c>
      <c r="G9" s="10">
        <v>1.0800378188002224</v>
      </c>
      <c r="H9" s="10">
        <v>1.0543748101349097</v>
      </c>
      <c r="I9" s="10">
        <v>1.0287118014695975</v>
      </c>
      <c r="J9" s="10">
        <v>1.003048792804285</v>
      </c>
      <c r="K9" s="10">
        <v>1.0121493315060857</v>
      </c>
      <c r="L9" s="10">
        <v>1.021249666607886</v>
      </c>
      <c r="M9" s="10">
        <v>1.0303500009096869</v>
      </c>
      <c r="N9" s="10">
        <v>1.0394503316114874</v>
      </c>
      <c r="O9" s="10">
        <v>1.048550666313288</v>
      </c>
      <c r="P9" s="10">
        <v>1.0576513770150886</v>
      </c>
      <c r="Q9" s="10">
        <v>1.0077073336938813</v>
      </c>
      <c r="R9" s="11">
        <v>0.9577636663726744</v>
      </c>
      <c r="S9" s="11">
        <v>0.9077796970514672</v>
      </c>
      <c r="T9" s="11">
        <v>1.0081752347103774</v>
      </c>
      <c r="U9" s="11">
        <v>1.0114758871386385</v>
      </c>
    </row>
    <row r="10" spans="1:21" s="3" customFormat="1" ht="18">
      <c r="A10" s="14" t="s">
        <v>8</v>
      </c>
      <c r="B10" s="10">
        <v>0.03719485975271338</v>
      </c>
      <c r="C10" s="10">
        <v>0.04576856313654748</v>
      </c>
      <c r="D10" s="10">
        <v>0.05008317636430277</v>
      </c>
      <c r="E10" s="10">
        <v>0.05736396715090325</v>
      </c>
      <c r="F10" s="10">
        <v>0.05898662466446896</v>
      </c>
      <c r="G10" s="10">
        <v>0.06083977346750104</v>
      </c>
      <c r="H10" s="10">
        <v>0.062231939691601235</v>
      </c>
      <c r="I10" s="10">
        <v>0.06385459720516728</v>
      </c>
      <c r="J10" s="10">
        <v>0.06547725471873303</v>
      </c>
      <c r="K10" s="10">
        <v>0.06709247056436635</v>
      </c>
      <c r="L10" s="10">
        <v>0.06870768640999939</v>
      </c>
      <c r="M10" s="10">
        <v>0.07032290225563213</v>
      </c>
      <c r="N10" s="10">
        <v>0.07193811810126542</v>
      </c>
      <c r="O10" s="10">
        <v>0.07355333394689847</v>
      </c>
      <c r="P10" s="10">
        <v>0.07516854979253099</v>
      </c>
      <c r="Q10" s="10">
        <v>0.07742575739839702</v>
      </c>
      <c r="R10" s="15">
        <v>0.07861877488344067</v>
      </c>
      <c r="S10" s="15">
        <v>0.09790526999999999</v>
      </c>
      <c r="T10" s="15">
        <v>0.08148025999999951</v>
      </c>
      <c r="U10" s="15">
        <v>0.08267294182655448</v>
      </c>
    </row>
    <row r="11" spans="1:21" s="3" customFormat="1" ht="16.5">
      <c r="A11" s="7" t="s">
        <v>9</v>
      </c>
      <c r="B11" s="8">
        <f aca="true" t="shared" si="3" ref="B11:U11">SUM(B12:B15)</f>
        <v>12.057088686397849</v>
      </c>
      <c r="C11" s="8">
        <f t="shared" si="3"/>
        <v>12.12076717511488</v>
      </c>
      <c r="D11" s="8">
        <f t="shared" si="3"/>
        <v>13.338159121870618</v>
      </c>
      <c r="E11" s="8">
        <f t="shared" si="3"/>
        <v>12.697802160481643</v>
      </c>
      <c r="F11" s="8">
        <f t="shared" si="3"/>
        <v>12.499384318619114</v>
      </c>
      <c r="G11" s="8">
        <f t="shared" si="3"/>
        <v>12.795245636319756</v>
      </c>
      <c r="H11" s="8">
        <f t="shared" si="3"/>
        <v>13.657994939394039</v>
      </c>
      <c r="I11" s="8">
        <f t="shared" si="3"/>
        <v>13.332363780731486</v>
      </c>
      <c r="J11" s="8">
        <f t="shared" si="3"/>
        <v>13.855370829468951</v>
      </c>
      <c r="K11" s="8">
        <f t="shared" si="3"/>
        <v>13.618224245972124</v>
      </c>
      <c r="L11" s="8">
        <f t="shared" si="3"/>
        <v>13.814189047175294</v>
      </c>
      <c r="M11" s="8">
        <f t="shared" si="3"/>
        <v>14.025149059078492</v>
      </c>
      <c r="N11" s="8">
        <f t="shared" si="3"/>
        <v>14.13206320738166</v>
      </c>
      <c r="O11" s="8">
        <f t="shared" si="3"/>
        <v>13.853131769984842</v>
      </c>
      <c r="P11" s="8">
        <f t="shared" si="3"/>
        <v>13.802110866188027</v>
      </c>
      <c r="Q11" s="8">
        <f t="shared" si="3"/>
        <v>13.69150099020246</v>
      </c>
      <c r="R11" s="8">
        <f t="shared" si="3"/>
        <v>13.529501686420241</v>
      </c>
      <c r="S11" s="8">
        <f t="shared" si="3"/>
        <v>13.13203313</v>
      </c>
      <c r="T11" s="8">
        <f t="shared" si="3"/>
        <v>12.627490380000113</v>
      </c>
      <c r="U11" s="8">
        <f t="shared" si="3"/>
        <v>11.925574985896926</v>
      </c>
    </row>
    <row r="12" spans="1:21" s="3" customFormat="1" ht="16.5">
      <c r="A12" s="9" t="s">
        <v>10</v>
      </c>
      <c r="B12" s="10">
        <v>10.061199294461726</v>
      </c>
      <c r="C12" s="10">
        <v>10.485923721270018</v>
      </c>
      <c r="D12" s="10">
        <v>11.319554673880951</v>
      </c>
      <c r="E12" s="10">
        <v>10.047593734599996</v>
      </c>
      <c r="F12" s="10">
        <v>9.869739526200004</v>
      </c>
      <c r="G12" s="10">
        <v>10.014439628900002</v>
      </c>
      <c r="H12" s="10">
        <v>10.471814063500002</v>
      </c>
      <c r="I12" s="10">
        <v>10.537400107099998</v>
      </c>
      <c r="J12" s="10">
        <v>10.894684193299996</v>
      </c>
      <c r="K12" s="10">
        <v>10.7791843671</v>
      </c>
      <c r="L12" s="10">
        <v>10.927900683099997</v>
      </c>
      <c r="M12" s="10">
        <v>11.110712505100002</v>
      </c>
      <c r="N12" s="10">
        <v>11.014846891099998</v>
      </c>
      <c r="O12" s="10">
        <v>10.826608869700001</v>
      </c>
      <c r="P12" s="10">
        <v>10.516</v>
      </c>
      <c r="Q12" s="10">
        <v>10.558</v>
      </c>
      <c r="R12" s="11">
        <v>10.383</v>
      </c>
      <c r="S12" s="11">
        <v>9.581</v>
      </c>
      <c r="T12" s="11">
        <v>9.036</v>
      </c>
      <c r="U12" s="11">
        <v>8.599</v>
      </c>
    </row>
    <row r="13" spans="1:21" s="3" customFormat="1" ht="18">
      <c r="A13" s="16" t="s">
        <v>11</v>
      </c>
      <c r="B13" s="10">
        <v>0.7748787477000001</v>
      </c>
      <c r="C13" s="10">
        <v>0.5388999116</v>
      </c>
      <c r="D13" s="10">
        <v>0.5550374780999999</v>
      </c>
      <c r="E13" s="10">
        <v>0.8044814091</v>
      </c>
      <c r="F13" s="10">
        <v>0.7853625276</v>
      </c>
      <c r="G13" s="10">
        <v>0.7554729001000001</v>
      </c>
      <c r="H13" s="10">
        <v>0.7748212000000001</v>
      </c>
      <c r="I13" s="10">
        <v>0.7682493001000001</v>
      </c>
      <c r="J13" s="10">
        <v>0.8004851339000001</v>
      </c>
      <c r="K13" s="10">
        <v>0.7213454313000001</v>
      </c>
      <c r="L13" s="10">
        <v>0.7613372704</v>
      </c>
      <c r="M13" s="10">
        <v>0.7376268687000003</v>
      </c>
      <c r="N13" s="10">
        <v>0.7644621497</v>
      </c>
      <c r="O13" s="10">
        <v>0.7746192536999997</v>
      </c>
      <c r="P13" s="10">
        <v>0.797</v>
      </c>
      <c r="Q13" s="10">
        <v>0.838</v>
      </c>
      <c r="R13" s="11">
        <v>0.847</v>
      </c>
      <c r="S13" s="11">
        <v>0.795</v>
      </c>
      <c r="T13" s="11">
        <v>0.825</v>
      </c>
      <c r="U13" s="11">
        <v>0.862</v>
      </c>
    </row>
    <row r="14" spans="1:21" s="3" customFormat="1" ht="16.5">
      <c r="A14" s="9" t="s">
        <v>12</v>
      </c>
      <c r="B14" s="10">
        <v>0.4400022046</v>
      </c>
      <c r="C14" s="10">
        <v>0.1585868606</v>
      </c>
      <c r="D14" s="10">
        <v>0.11095679010000001</v>
      </c>
      <c r="E14" s="10">
        <v>0.0868027623999998</v>
      </c>
      <c r="F14" s="10">
        <v>0.08699410499999989</v>
      </c>
      <c r="G14" s="10">
        <v>0.08527320079999985</v>
      </c>
      <c r="H14" s="10">
        <v>0.08522420100000017</v>
      </c>
      <c r="I14" s="10">
        <v>0.08375450109999996</v>
      </c>
      <c r="J14" s="10">
        <v>0.09128975770000003</v>
      </c>
      <c r="K14" s="10">
        <v>0.09465609699999988</v>
      </c>
      <c r="L14" s="10">
        <v>0.09578324059999994</v>
      </c>
      <c r="M14" s="10">
        <v>0.12348049580000006</v>
      </c>
      <c r="N14" s="10">
        <v>0.11363638910000003</v>
      </c>
      <c r="O14" s="10">
        <v>0.09858752759999999</v>
      </c>
      <c r="P14" s="10">
        <v>0.153</v>
      </c>
      <c r="Q14" s="10">
        <v>0.157</v>
      </c>
      <c r="R14" s="11">
        <v>0.163</v>
      </c>
      <c r="S14" s="11">
        <v>0.161</v>
      </c>
      <c r="T14" s="11">
        <v>0.168</v>
      </c>
      <c r="U14" s="11">
        <v>0.169</v>
      </c>
    </row>
    <row r="15" spans="1:21" s="3" customFormat="1" ht="18.75" thickBot="1">
      <c r="A15" s="17" t="s">
        <v>13</v>
      </c>
      <c r="B15" s="18">
        <v>0.7810084396361219</v>
      </c>
      <c r="C15" s="18">
        <v>0.9373566816448622</v>
      </c>
      <c r="D15" s="18">
        <v>1.3526101797896675</v>
      </c>
      <c r="E15" s="18">
        <v>1.7589242543816481</v>
      </c>
      <c r="F15" s="18">
        <v>1.7572881598191092</v>
      </c>
      <c r="G15" s="18">
        <v>1.9400599065197535</v>
      </c>
      <c r="H15" s="18">
        <v>2.3261354748940364</v>
      </c>
      <c r="I15" s="18">
        <v>1.9429598724314874</v>
      </c>
      <c r="J15" s="18">
        <v>2.0689117445689544</v>
      </c>
      <c r="K15" s="18">
        <v>2.0230383505721257</v>
      </c>
      <c r="L15" s="18">
        <v>2.0291678530752963</v>
      </c>
      <c r="M15" s="18">
        <v>2.05332918947849</v>
      </c>
      <c r="N15" s="18">
        <v>2.239117777481663</v>
      </c>
      <c r="O15" s="18">
        <v>2.1533161189848418</v>
      </c>
      <c r="P15" s="18">
        <v>2.3361108661880254</v>
      </c>
      <c r="Q15" s="18">
        <v>2.138500990202462</v>
      </c>
      <c r="R15" s="19">
        <v>2.1365016864202424</v>
      </c>
      <c r="S15" s="19">
        <v>2.59503313</v>
      </c>
      <c r="T15" s="19">
        <v>2.598490380000115</v>
      </c>
      <c r="U15" s="19">
        <v>2.295574985896926</v>
      </c>
    </row>
    <row r="16" spans="1:19" s="3" customFormat="1" ht="12.75">
      <c r="A16" s="20" t="s">
        <v>14</v>
      </c>
      <c r="B16" s="21"/>
      <c r="C16" s="21"/>
      <c r="D16" s="21"/>
      <c r="E16" s="21"/>
      <c r="F16" s="21"/>
      <c r="G16" s="22"/>
      <c r="H16" s="22"/>
      <c r="I16" s="22"/>
      <c r="J16" s="22"/>
      <c r="K16" s="22"/>
      <c r="L16" s="22"/>
      <c r="M16" s="22"/>
      <c r="N16" s="22"/>
      <c r="O16" s="22"/>
      <c r="P16" s="22"/>
      <c r="Q16" s="22"/>
      <c r="S16" s="23"/>
    </row>
    <row r="17" spans="1:17" s="3" customFormat="1" ht="12.75" customHeight="1">
      <c r="A17" s="24"/>
      <c r="B17" s="24"/>
      <c r="C17" s="24"/>
      <c r="D17" s="24"/>
      <c r="E17" s="24"/>
      <c r="F17" s="24"/>
      <c r="G17" s="25"/>
      <c r="H17" s="25"/>
      <c r="I17" s="25"/>
      <c r="J17" s="25"/>
      <c r="K17" s="25"/>
      <c r="L17" s="25"/>
      <c r="M17" s="25"/>
      <c r="N17" s="25"/>
      <c r="O17" s="25"/>
      <c r="P17" s="25"/>
      <c r="Q17" s="25"/>
    </row>
    <row r="18" spans="1:17" s="3" customFormat="1" ht="22.5" customHeight="1">
      <c r="A18" s="39" t="s">
        <v>15</v>
      </c>
      <c r="B18" s="39"/>
      <c r="C18" s="39"/>
      <c r="D18" s="39"/>
      <c r="E18" s="39"/>
      <c r="F18" s="39"/>
      <c r="G18" s="35"/>
      <c r="H18" s="35"/>
      <c r="I18" s="27"/>
      <c r="J18" s="27"/>
      <c r="K18" s="27"/>
      <c r="L18" s="27"/>
      <c r="M18" s="27"/>
      <c r="N18" s="27"/>
      <c r="O18" s="27"/>
      <c r="P18" s="27"/>
      <c r="Q18" s="27"/>
    </row>
    <row r="19" spans="1:17" s="3" customFormat="1" ht="24" customHeight="1">
      <c r="A19" s="40" t="s">
        <v>16</v>
      </c>
      <c r="B19" s="40"/>
      <c r="C19" s="40"/>
      <c r="D19" s="40"/>
      <c r="E19" s="40"/>
      <c r="F19" s="40"/>
      <c r="G19" s="35"/>
      <c r="H19" s="35"/>
      <c r="I19" s="27"/>
      <c r="J19" s="27"/>
      <c r="K19" s="27"/>
      <c r="L19" s="27"/>
      <c r="M19" s="27"/>
      <c r="N19" s="27"/>
      <c r="O19" s="27"/>
      <c r="P19" s="27"/>
      <c r="Q19" s="27"/>
    </row>
    <row r="20" spans="1:17" s="3" customFormat="1" ht="36.75" customHeight="1">
      <c r="A20" s="41" t="s">
        <v>17</v>
      </c>
      <c r="B20" s="41"/>
      <c r="C20" s="41"/>
      <c r="D20" s="41"/>
      <c r="E20" s="41"/>
      <c r="F20" s="41"/>
      <c r="G20" s="35"/>
      <c r="H20" s="35"/>
      <c r="I20" s="25"/>
      <c r="J20" s="25"/>
      <c r="K20" s="25"/>
      <c r="L20" s="25"/>
      <c r="M20" s="25"/>
      <c r="N20" s="25"/>
      <c r="O20" s="25"/>
      <c r="P20" s="25"/>
      <c r="Q20" s="25"/>
    </row>
    <row r="21" spans="1:17" s="3" customFormat="1" ht="15" customHeight="1">
      <c r="A21" s="28"/>
      <c r="B21" s="28"/>
      <c r="C21" s="28"/>
      <c r="D21" s="28"/>
      <c r="E21" s="28"/>
      <c r="F21" s="28"/>
      <c r="G21" s="26"/>
      <c r="H21" s="25"/>
      <c r="I21" s="25"/>
      <c r="J21" s="25"/>
      <c r="K21" s="25"/>
      <c r="L21" s="25"/>
      <c r="M21" s="25"/>
      <c r="N21" s="25"/>
      <c r="O21" s="25"/>
      <c r="P21" s="25"/>
      <c r="Q21" s="25"/>
    </row>
    <row r="22" spans="1:17" s="3" customFormat="1" ht="12" customHeight="1">
      <c r="A22" s="36" t="s">
        <v>18</v>
      </c>
      <c r="B22" s="36"/>
      <c r="C22" s="36"/>
      <c r="D22" s="36"/>
      <c r="E22" s="36"/>
      <c r="F22" s="36"/>
      <c r="G22" s="29"/>
      <c r="H22" s="29"/>
      <c r="I22" s="29"/>
      <c r="J22" s="29"/>
      <c r="K22" s="29"/>
      <c r="L22" s="29"/>
      <c r="M22" s="29"/>
      <c r="N22" s="29"/>
      <c r="O22" s="29"/>
      <c r="P22" s="29"/>
      <c r="Q22" s="29"/>
    </row>
    <row r="23" spans="1:17" s="3" customFormat="1" ht="72" customHeight="1">
      <c r="A23" s="31" t="s">
        <v>19</v>
      </c>
      <c r="B23" s="32"/>
      <c r="C23" s="32"/>
      <c r="D23" s="32"/>
      <c r="E23" s="32"/>
      <c r="F23" s="32"/>
      <c r="G23" s="33"/>
      <c r="H23" s="33"/>
      <c r="I23" s="30"/>
      <c r="J23" s="30"/>
      <c r="K23" s="30"/>
      <c r="L23" s="30"/>
      <c r="M23" s="30"/>
      <c r="N23" s="30"/>
      <c r="O23" s="30"/>
      <c r="P23" s="30"/>
      <c r="Q23" s="30"/>
    </row>
    <row r="24" spans="1:17" s="3" customFormat="1" ht="12.75" customHeight="1">
      <c r="A24" s="34" t="s">
        <v>20</v>
      </c>
      <c r="B24" s="34"/>
      <c r="C24" s="34"/>
      <c r="D24" s="34"/>
      <c r="E24" s="34"/>
      <c r="F24" s="34"/>
      <c r="G24" s="35"/>
      <c r="H24" s="22"/>
      <c r="I24" s="22"/>
      <c r="J24" s="22"/>
      <c r="K24" s="22"/>
      <c r="L24" s="22"/>
      <c r="M24" s="22"/>
      <c r="N24" s="22"/>
      <c r="O24" s="22"/>
      <c r="P24" s="22"/>
      <c r="Q24" s="22"/>
    </row>
    <row r="25" spans="1:17" s="3" customFormat="1" ht="17.25" customHeight="1">
      <c r="A25" s="21"/>
      <c r="B25" s="21"/>
      <c r="C25" s="21"/>
      <c r="D25" s="21"/>
      <c r="E25" s="21"/>
      <c r="F25" s="21"/>
      <c r="G25" s="22"/>
      <c r="H25" s="22"/>
      <c r="I25" s="22"/>
      <c r="J25" s="22"/>
      <c r="K25" s="22"/>
      <c r="L25" s="22"/>
      <c r="M25" s="22"/>
      <c r="N25" s="22"/>
      <c r="O25" s="22"/>
      <c r="P25" s="22"/>
      <c r="Q25" s="22"/>
    </row>
    <row r="26" spans="1:17" s="3" customFormat="1" ht="13.5" customHeight="1">
      <c r="A26" s="36" t="s">
        <v>21</v>
      </c>
      <c r="B26" s="36"/>
      <c r="C26" s="36"/>
      <c r="D26" s="36"/>
      <c r="E26" s="36"/>
      <c r="F26" s="36"/>
      <c r="G26" s="22"/>
      <c r="H26" s="22"/>
      <c r="I26" s="22"/>
      <c r="J26" s="22"/>
      <c r="K26" s="22"/>
      <c r="L26" s="22"/>
      <c r="M26" s="22"/>
      <c r="N26" s="22"/>
      <c r="O26" s="22"/>
      <c r="P26" s="22"/>
      <c r="Q26" s="22"/>
    </row>
    <row r="27" spans="1:17" s="3" customFormat="1" ht="39" customHeight="1">
      <c r="A27" s="37" t="s">
        <v>22</v>
      </c>
      <c r="B27" s="38"/>
      <c r="C27" s="38"/>
      <c r="D27" s="38"/>
      <c r="E27" s="38"/>
      <c r="F27" s="38"/>
      <c r="G27" s="35"/>
      <c r="H27" s="35"/>
      <c r="I27" s="25"/>
      <c r="J27" s="25"/>
      <c r="K27" s="25"/>
      <c r="L27" s="25"/>
      <c r="M27" s="25"/>
      <c r="N27" s="25"/>
      <c r="O27" s="25"/>
      <c r="P27" s="25"/>
      <c r="Q27" s="25"/>
    </row>
  </sheetData>
  <mergeCells count="8">
    <mergeCell ref="A18:H18"/>
    <mergeCell ref="A19:H19"/>
    <mergeCell ref="A20:H20"/>
    <mergeCell ref="A22:F22"/>
    <mergeCell ref="A23:H23"/>
    <mergeCell ref="A24:G24"/>
    <mergeCell ref="A26:F26"/>
    <mergeCell ref="A27:H27"/>
  </mergeCells>
  <printOptions/>
  <pageMargins left="0.75" right="0.75" top="1" bottom="1" header="0.5" footer="0.5"/>
  <pageSetup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Yi Lin</cp:lastModifiedBy>
  <cp:lastPrinted>2004-03-23T20:47:40Z</cp:lastPrinted>
  <dcterms:created xsi:type="dcterms:W3CDTF">2004-03-23T20:34:51Z</dcterms:created>
  <dcterms:modified xsi:type="dcterms:W3CDTF">2004-03-23T20:47:48Z</dcterms:modified>
  <cp:category/>
  <cp:version/>
  <cp:contentType/>
  <cp:contentStatus/>
</cp:coreProperties>
</file>