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24" yWindow="1476" windowWidth="12120" windowHeight="9120" activeTab="0"/>
  </bookViews>
  <sheets>
    <sheet name="4-21" sheetId="1" r:id="rId1"/>
  </sheets>
  <definedNames>
    <definedName name="_xlnm.Print_Area" localSheetId="0">'4-21'!$A$1:$U$45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<sst xmlns="http://schemas.openxmlformats.org/spreadsheetml/2006/main" count="61" uniqueCount="47">
  <si>
    <t>Aircraft-miles (millions)</t>
  </si>
  <si>
    <t>Domestic operations</t>
  </si>
  <si>
    <t>International operations</t>
  </si>
  <si>
    <t>Fuel consumed (million gallons)</t>
  </si>
  <si>
    <t>Heat equivalent factor used for Btu conversion is 135,000 Btu/gallon.</t>
  </si>
  <si>
    <t>Passenger-miles includes all four air-carrier groups, scheduled and charter, passenger service only.</t>
  </si>
  <si>
    <t>Available seat-miles (millions)</t>
  </si>
  <si>
    <t>Passenger-miles (millions)</t>
  </si>
  <si>
    <t>Seats per aircraft</t>
  </si>
  <si>
    <t>Seat-miles per gallon</t>
  </si>
  <si>
    <r>
      <t>Energy intensity (Btu/passenger-mile)</t>
    </r>
    <r>
      <rPr>
        <b/>
        <vertAlign val="superscript"/>
        <sz val="11"/>
        <rFont val="Arial Narrow"/>
        <family val="2"/>
      </rPr>
      <t>b</t>
    </r>
  </si>
  <si>
    <t xml:space="preserve">International operations include operations outside the United States, including those between the United States and foreign countries and the United States and its territories or possessions. </t>
  </si>
  <si>
    <r>
      <t>KEY:</t>
    </r>
    <r>
      <rPr>
        <sz val="9"/>
        <rFont val="Arial"/>
        <family val="2"/>
      </rPr>
      <t xml:space="preserve">  Btu = British thermal unit; R = revised.</t>
    </r>
  </si>
  <si>
    <r>
      <t xml:space="preserve">a </t>
    </r>
    <r>
      <rPr>
        <sz val="9"/>
        <rFont val="Arial"/>
        <family val="2"/>
      </rPr>
      <t>U.S. owned carriers only. Operation of foreign-owned carriers in or out of the United States not included.</t>
    </r>
  </si>
  <si>
    <r>
      <t>b</t>
    </r>
    <r>
      <rPr>
        <sz val="9"/>
        <rFont val="Arial"/>
        <family val="2"/>
      </rPr>
      <t xml:space="preserve"> Calculation based on unrounded figures not shown here.</t>
    </r>
  </si>
  <si>
    <t>Derived by calculation.</t>
  </si>
  <si>
    <t>Aircraft-miles includes all four air-carrier groups (majors, nationals, large regionals, and medium regionals), scheduled and charter, passenger, and all-cargo. Fuel consumed includes majors, nationals, and large regionals, scheduled and charter, passenger, and all-cargo.</t>
  </si>
  <si>
    <t>NOTES</t>
  </si>
  <si>
    <t>SOURCES</t>
  </si>
  <si>
    <t>Aircraft-miles, available seat-miles, passenger-miles, and load factor:</t>
  </si>
  <si>
    <t>Fuel consumed:</t>
  </si>
  <si>
    <t>Seats per aircraft, seat-miles per gallon, and energy intensiveness:</t>
  </si>
  <si>
    <t>1960-80: Air Transport Association, Internet site http://www.air-transport.org/public/industry, as of July 31, 2002.</t>
  </si>
  <si>
    <t>1960</t>
  </si>
  <si>
    <t>1965</t>
  </si>
  <si>
    <t>1970</t>
  </si>
  <si>
    <t>1975</t>
  </si>
  <si>
    <t>1980</t>
  </si>
  <si>
    <t>1985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</si>
  <si>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</si>
  <si>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</si>
  <si>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</si>
  <si>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</si>
  <si>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</si>
  <si>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</si>
  <si>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</si>
  <si>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</si>
  <si>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</si>
  <si>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</si>
  <si>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</si>
  <si>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</si>
  <si>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r>
      <t>Table 4-21:  Energy Intensity of Certificated Air Carriers, All Services</t>
    </r>
    <r>
      <rPr>
        <b/>
        <vertAlign val="superscript"/>
        <sz val="12"/>
        <rFont val="Arial"/>
        <family val="2"/>
      </rPr>
      <t>a</t>
    </r>
  </si>
  <si>
    <t>Load factor (percent)</t>
  </si>
  <si>
    <t>2002</t>
  </si>
  <si>
    <t>2003</t>
  </si>
  <si>
    <t>1960-2003: U.S. Department of Transportation, Bureau of Transportation Statistics, Office of Airline Information, Internet site http://www.bts.gov/oai/fuel/fuelyearly.html as of July 21, 2004.</t>
  </si>
  <si>
    <r>
      <t xml:space="preserve">1985-2003: U.S. Department of Transportation, Bureau of Transportation Statistics, Office of Airline Information, </t>
    </r>
    <r>
      <rPr>
        <i/>
        <sz val="9"/>
        <rFont val="Arial"/>
        <family val="2"/>
      </rPr>
      <t xml:space="preserve">Air Carrier Traffic Statistics </t>
    </r>
    <r>
      <rPr>
        <sz val="9"/>
        <rFont val="Arial"/>
        <family val="2"/>
      </rPr>
      <t>(Washington DC: Annual December issues).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</si>
</sst>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.0"/>
    <numFmt numFmtId="166" formatCode="0.0_W"/>
    <numFmt numFmtId="167" formatCode="0.0%"/>
    <numFmt numFmtId="168" formatCode="#,##0.00000000"/>
    <numFmt numFmtId="169" formatCode="#,##0.0000"/>
    <numFmt numFmtId="170" formatCode="#,##0.000"/>
    <numFmt numFmtId="171" formatCode="0.000"/>
    <numFmt numFmtId="172" formatCode="0.0"/>
    <numFmt numFmtId="173" formatCode="0.0000"/>
    <numFmt numFmtId="174" formatCode="0.00000000"/>
    <numFmt numFmtId="175" formatCode="0.000000000"/>
    <numFmt numFmtId="176" formatCode="0.0000000000"/>
    <numFmt numFmtId="177" formatCode="0.0000000"/>
    <numFmt numFmtId="178" formatCode="0.000000"/>
    <numFmt numFmtId="179" formatCode="0.00000"/>
    <numFmt numFmtId="180" formatCode="&quot;(R)&quot;\ #,##0;&quot;(R) -&quot;#,##0;&quot;(R) &quot;\ 0"/>
    <numFmt numFmtId="181" formatCode="&quot;(R)&quot;\ #,##0.0;&quot;(R) -&quot;#,##0.0;&quot;(R) &quot;\ 0.0"/>
    <numFmt numFmtId="182" formatCode="#,##0.0000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vertAlign val="superscript"/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vertAlign val="superscript"/>
      <sz val="11"/>
      <name val="Arial Narrow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4" fontId="6" fillId="0" borderId="2" applyNumberFormat="0">
      <alignment horizontal="right" vertical="center"/>
      <protection/>
    </xf>
    <xf numFmtId="164" fontId="6" fillId="0" borderId="1" applyNumberFormat="0">
      <alignment horizontal="right" vertical="center"/>
      <protection/>
    </xf>
    <xf numFmtId="166" fontId="6" fillId="0" borderId="1">
      <alignment horizontal="right"/>
      <protection/>
    </xf>
    <xf numFmtId="0" fontId="8" fillId="0" borderId="1">
      <alignment horizontal="left"/>
      <protection/>
    </xf>
    <xf numFmtId="0" fontId="8" fillId="0" borderId="3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3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49" fontId="10" fillId="0" borderId="1" applyFill="0">
      <alignment horizontal="left" vertical="center"/>
      <protection/>
    </xf>
    <xf numFmtId="49" fontId="5" fillId="0" borderId="3">
      <alignment horizontal="left" vertical="center"/>
      <protection/>
    </xf>
    <xf numFmtId="164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2">
      <alignment horizontal="left" vertical="center"/>
      <protection/>
    </xf>
    <xf numFmtId="0" fontId="11" fillId="0" borderId="0">
      <alignment horizontal="left" vertical="top"/>
      <protection/>
    </xf>
    <xf numFmtId="0" fontId="9" fillId="0" borderId="0">
      <alignment horizontal="left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3">
      <alignment horizontal="left"/>
      <protection/>
    </xf>
    <xf numFmtId="0" fontId="9" fillId="0" borderId="0">
      <alignment horizontal="left" vertical="center"/>
      <protection/>
    </xf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4" xfId="32" applyFont="1" applyFill="1" applyBorder="1" applyAlignment="1">
      <alignment horizontal="center"/>
      <protection/>
    </xf>
    <xf numFmtId="0" fontId="16" fillId="0" borderId="0" xfId="32" applyFont="1" applyFill="1" applyBorder="1" applyAlignment="1">
      <alignment horizontal="left"/>
      <protection/>
    </xf>
    <xf numFmtId="0" fontId="17" fillId="0" borderId="0" xfId="32" applyFont="1" applyFill="1" applyBorder="1" applyAlignment="1">
      <alignment horizontal="left"/>
      <protection/>
    </xf>
    <xf numFmtId="0" fontId="17" fillId="0" borderId="0" xfId="0" applyFont="1" applyFill="1" applyAlignment="1">
      <alignment/>
    </xf>
    <xf numFmtId="165" fontId="17" fillId="0" borderId="0" xfId="32" applyNumberFormat="1" applyFont="1" applyFill="1" applyBorder="1" applyAlignment="1">
      <alignment horizontal="right"/>
      <protection/>
    </xf>
    <xf numFmtId="0" fontId="17" fillId="0" borderId="5" xfId="32" applyFont="1" applyFill="1" applyBorder="1" applyAlignment="1">
      <alignment horizontal="left"/>
      <protection/>
    </xf>
    <xf numFmtId="0" fontId="21" fillId="0" borderId="0" xfId="0" applyFont="1" applyFill="1" applyAlignment="1">
      <alignment horizontal="left"/>
    </xf>
    <xf numFmtId="0" fontId="21" fillId="0" borderId="0" xfId="30" applyFont="1" applyFill="1" applyAlignment="1">
      <alignment horizontal="left"/>
      <protection/>
    </xf>
    <xf numFmtId="49" fontId="21" fillId="0" borderId="0" xfId="0" applyNumberFormat="1" applyFont="1" applyFill="1" applyAlignment="1">
      <alignment horizontal="left"/>
    </xf>
    <xf numFmtId="0" fontId="23" fillId="0" borderId="0" xfId="0" applyFont="1" applyFill="1" applyAlignment="1">
      <alignment horizontal="left"/>
    </xf>
    <xf numFmtId="165" fontId="18" fillId="0" borderId="0" xfId="32" applyNumberFormat="1" applyFont="1" applyFill="1" applyBorder="1" applyAlignment="1">
      <alignment horizontal="right"/>
      <protection/>
    </xf>
    <xf numFmtId="0" fontId="17" fillId="0" borderId="0" xfId="0" applyFont="1" applyFill="1" applyAlignment="1">
      <alignment/>
    </xf>
    <xf numFmtId="0" fontId="20" fillId="0" borderId="0" xfId="32" applyFont="1" applyFill="1" applyAlignment="1">
      <alignment horizontal="left" vertical="center"/>
      <protection/>
    </xf>
    <xf numFmtId="0" fontId="20" fillId="0" borderId="0" xfId="32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21" fillId="0" borderId="0" xfId="32" applyFont="1" applyFill="1" applyAlignment="1">
      <alignment horizontal="left" vertical="center"/>
      <protection/>
    </xf>
    <xf numFmtId="0" fontId="21" fillId="0" borderId="0" xfId="30" applyFont="1" applyFill="1" applyAlignment="1">
      <alignment horizontal="left" vertical="center"/>
      <protection/>
    </xf>
    <xf numFmtId="0" fontId="17" fillId="0" borderId="0" xfId="32" applyFont="1" applyFill="1" applyBorder="1" applyAlignment="1">
      <alignment horizontal="left" wrapText="1"/>
      <protection/>
    </xf>
    <xf numFmtId="0" fontId="17" fillId="0" borderId="0" xfId="32" applyFont="1" applyFill="1" applyBorder="1" applyAlignment="1">
      <alignment horizontal="right" wrapText="1"/>
      <protection/>
    </xf>
    <xf numFmtId="0" fontId="17" fillId="0" borderId="0" xfId="0" applyFont="1" applyFill="1" applyAlignment="1">
      <alignment wrapText="1"/>
    </xf>
    <xf numFmtId="0" fontId="17" fillId="0" borderId="0" xfId="0" applyFont="1" applyFill="1" applyAlignment="1">
      <alignment horizontal="right" wrapText="1"/>
    </xf>
    <xf numFmtId="3" fontId="17" fillId="0" borderId="0" xfId="32" applyNumberFormat="1" applyFont="1" applyFill="1" applyBorder="1" applyAlignment="1">
      <alignment horizontal="right" wrapText="1"/>
      <protection/>
    </xf>
    <xf numFmtId="3" fontId="17" fillId="0" borderId="0" xfId="0" applyNumberFormat="1" applyFont="1" applyFill="1" applyAlignment="1">
      <alignment wrapText="1"/>
    </xf>
    <xf numFmtId="3" fontId="17" fillId="0" borderId="0" xfId="0" applyNumberFormat="1" applyFont="1" applyFill="1" applyAlignment="1">
      <alignment horizontal="right" wrapText="1"/>
    </xf>
    <xf numFmtId="3" fontId="17" fillId="0" borderId="0" xfId="22" applyFont="1" applyFill="1" applyBorder="1" applyAlignment="1">
      <alignment horizontal="right" wrapText="1"/>
      <protection/>
    </xf>
    <xf numFmtId="165" fontId="17" fillId="0" borderId="0" xfId="0" applyNumberFormat="1" applyFont="1" applyFill="1" applyAlignment="1">
      <alignment horizontal="right" wrapText="1"/>
    </xf>
    <xf numFmtId="165" fontId="17" fillId="0" borderId="0" xfId="32" applyNumberFormat="1" applyFont="1" applyFill="1" applyBorder="1" applyAlignment="1">
      <alignment horizontal="right" wrapText="1"/>
      <protection/>
    </xf>
    <xf numFmtId="169" fontId="17" fillId="0" borderId="0" xfId="32" applyNumberFormat="1" applyFont="1" applyFill="1" applyBorder="1" applyAlignment="1">
      <alignment horizontal="right" wrapText="1"/>
      <protection/>
    </xf>
    <xf numFmtId="1" fontId="17" fillId="0" borderId="0" xfId="0" applyNumberFormat="1" applyFont="1" applyFill="1" applyAlignment="1">
      <alignment horizontal="right" wrapText="1"/>
    </xf>
    <xf numFmtId="170" fontId="17" fillId="0" borderId="0" xfId="32" applyNumberFormat="1" applyFont="1" applyFill="1" applyBorder="1" applyAlignment="1">
      <alignment horizontal="right" wrapText="1"/>
      <protection/>
    </xf>
    <xf numFmtId="165" fontId="17" fillId="0" borderId="5" xfId="32" applyNumberFormat="1" applyFont="1" applyFill="1" applyBorder="1" applyAlignment="1">
      <alignment horizontal="right" wrapText="1"/>
      <protection/>
    </xf>
    <xf numFmtId="49" fontId="16" fillId="0" borderId="4" xfId="32" applyNumberFormat="1" applyFont="1" applyFill="1" applyBorder="1" applyAlignment="1">
      <alignment horizontal="center" vertical="center"/>
      <protection/>
    </xf>
    <xf numFmtId="49" fontId="16" fillId="0" borderId="6" xfId="32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3" fontId="17" fillId="0" borderId="0" xfId="32" applyNumberFormat="1" applyFont="1" applyFill="1" applyBorder="1" applyAlignment="1">
      <alignment horizontal="right"/>
      <protection/>
    </xf>
    <xf numFmtId="3" fontId="17" fillId="0" borderId="0" xfId="0" applyNumberFormat="1" applyFont="1" applyFill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165" fontId="17" fillId="0" borderId="0" xfId="0" applyNumberFormat="1" applyFont="1" applyFill="1" applyAlignment="1">
      <alignment horizontal="right"/>
    </xf>
    <xf numFmtId="181" fontId="17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 horizontal="right" vertical="top" wrapText="1"/>
    </xf>
    <xf numFmtId="165" fontId="17" fillId="0" borderId="5" xfId="32" applyNumberFormat="1" applyFont="1" applyFill="1" applyBorder="1" applyAlignment="1">
      <alignment horizontal="right" vertical="top" wrapText="1"/>
      <protection/>
    </xf>
    <xf numFmtId="0" fontId="21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20" fillId="0" borderId="0" xfId="32" applyFont="1" applyFill="1" applyBorder="1" applyAlignment="1">
      <alignment horizontal="left" vertical="center"/>
      <protection/>
    </xf>
    <xf numFmtId="0" fontId="22" fillId="0" borderId="0" xfId="30" applyNumberFormat="1" applyFont="1" applyFill="1" applyAlignment="1">
      <alignment horizontal="left" vertical="center" wrapText="1"/>
      <protection/>
    </xf>
    <xf numFmtId="0" fontId="21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left"/>
    </xf>
    <xf numFmtId="49" fontId="22" fillId="0" borderId="0" xfId="0" applyNumberFormat="1" applyFont="1" applyFill="1" applyAlignment="1">
      <alignment horizontal="left"/>
    </xf>
    <xf numFmtId="49" fontId="21" fillId="0" borderId="0" xfId="0" applyNumberFormat="1" applyFont="1" applyFill="1" applyAlignment="1">
      <alignment horizontal="left"/>
    </xf>
    <xf numFmtId="49" fontId="22" fillId="0" borderId="0" xfId="0" applyNumberFormat="1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21" fillId="0" borderId="0" xfId="30" applyNumberFormat="1" applyFont="1" applyFill="1" applyAlignment="1">
      <alignment horizontal="left" vertical="center" wrapText="1"/>
      <protection/>
    </xf>
    <xf numFmtId="0" fontId="14" fillId="0" borderId="5" xfId="44" applyFont="1" applyFill="1" applyBorder="1" applyAlignment="1">
      <alignment horizontal="left"/>
      <protection/>
    </xf>
    <xf numFmtId="0" fontId="0" fillId="0" borderId="5" xfId="0" applyFont="1" applyFill="1" applyBorder="1" applyAlignment="1">
      <alignment/>
    </xf>
    <xf numFmtId="0" fontId="21" fillId="0" borderId="0" xfId="32" applyFont="1" applyFill="1" applyAlignment="1">
      <alignment horizontal="left" vertical="center"/>
      <protection/>
    </xf>
    <xf numFmtId="0" fontId="21" fillId="0" borderId="0" xfId="32" applyFont="1" applyFill="1" applyAlignment="1">
      <alignment horizontal="left" vertical="center" wrapText="1"/>
      <protection/>
    </xf>
    <xf numFmtId="0" fontId="22" fillId="0" borderId="7" xfId="32" applyFont="1" applyFill="1" applyBorder="1" applyAlignment="1">
      <alignment horizontal="left" vertical="center"/>
      <protection/>
    </xf>
    <xf numFmtId="0" fontId="21" fillId="0" borderId="7" xfId="32" applyFont="1" applyFill="1" applyBorder="1" applyAlignment="1">
      <alignment horizontal="left" vertical="center"/>
      <protection/>
    </xf>
    <xf numFmtId="180" fontId="17" fillId="0" borderId="0" xfId="0" applyNumberFormat="1" applyFont="1" applyFill="1" applyAlignment="1">
      <alignment horizontal="right" wrapText="1"/>
    </xf>
    <xf numFmtId="180" fontId="17" fillId="0" borderId="0" xfId="0" applyNumberFormat="1" applyFont="1" applyFill="1" applyBorder="1" applyAlignment="1">
      <alignment horizontal="right"/>
    </xf>
    <xf numFmtId="165" fontId="17" fillId="0" borderId="0" xfId="0" applyNumberFormat="1" applyFont="1" applyFill="1" applyAlignment="1">
      <alignment/>
    </xf>
    <xf numFmtId="49" fontId="21" fillId="0" borderId="0" xfId="0" applyNumberFormat="1" applyFont="1" applyFill="1" applyAlignment="1">
      <alignment horizontal="left" vertical="center" wrapText="1"/>
    </xf>
    <xf numFmtId="49" fontId="21" fillId="0" borderId="0" xfId="0" applyNumberFormat="1" applyFont="1" applyFill="1" applyAlignment="1">
      <alignment horizontal="left" wrapText="1"/>
    </xf>
  </cellXfs>
  <cellStyles count="35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43A" xfId="21"/>
    <cellStyle name="Data_Sheet3 (2)_2" xfId="22"/>
    <cellStyle name="Data-one deci" xfId="23"/>
    <cellStyle name="Hed Side" xfId="24"/>
    <cellStyle name="Hed Side bold" xfId="25"/>
    <cellStyle name="Hed Side Regular" xfId="26"/>
    <cellStyle name="Hed Side_1-43A" xfId="27"/>
    <cellStyle name="Hed Top" xfId="28"/>
    <cellStyle name="Percent" xfId="29"/>
    <cellStyle name="Source Hed" xfId="30"/>
    <cellStyle name="Source Superscript" xfId="31"/>
    <cellStyle name="Source Text" xfId="32"/>
    <cellStyle name="Superscript" xfId="33"/>
    <cellStyle name="Superscript- regular" xfId="34"/>
    <cellStyle name="Superscript_1-43A" xfId="35"/>
    <cellStyle name="Table Data" xfId="36"/>
    <cellStyle name="Table Head Top" xfId="37"/>
    <cellStyle name="Table Hed Side" xfId="38"/>
    <cellStyle name="Table Title" xfId="39"/>
    <cellStyle name="Title Text" xfId="40"/>
    <cellStyle name="Title Text 1" xfId="41"/>
    <cellStyle name="Title Text 2" xfId="42"/>
    <cellStyle name="Title-1" xfId="43"/>
    <cellStyle name="Title-2" xfId="44"/>
    <cellStyle name="Title-3" xfId="45"/>
    <cellStyle name="Wrap" xfId="46"/>
    <cellStyle name="Wrap Bold" xfId="47"/>
    <cellStyle name="Wrap Title" xfId="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45"/>
  <sheetViews>
    <sheetView tabSelected="1" zoomScaleSheetLayoutView="85" workbookViewId="0" topLeftCell="A1">
      <selection activeCell="A1" sqref="A1:R1"/>
    </sheetView>
  </sheetViews>
  <sheetFormatPr defaultColWidth="9.140625" defaultRowHeight="12.75"/>
  <cols>
    <col min="1" max="1" width="36.8515625" style="1" customWidth="1"/>
    <col min="2" max="18" width="7.7109375" style="1" customWidth="1"/>
    <col min="19" max="19" width="7.7109375" style="6" customWidth="1"/>
    <col min="20" max="20" width="10.140625" style="1" customWidth="1"/>
    <col min="21" max="21" width="9.28125" style="1" customWidth="1"/>
    <col min="22" max="16384" width="9.140625" style="1" customWidth="1"/>
  </cols>
  <sheetData>
    <row r="1" spans="1:21" ht="18" thickBot="1">
      <c r="A1" s="57" t="s">
        <v>41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T1" s="6"/>
      <c r="U1" s="6"/>
    </row>
    <row r="2" spans="1:49" s="38" customFormat="1" ht="13.5">
      <c r="A2" s="3"/>
      <c r="B2" s="35" t="s">
        <v>23</v>
      </c>
      <c r="C2" s="35" t="s">
        <v>24</v>
      </c>
      <c r="D2" s="35" t="s">
        <v>25</v>
      </c>
      <c r="E2" s="35" t="s">
        <v>26</v>
      </c>
      <c r="F2" s="35" t="s">
        <v>27</v>
      </c>
      <c r="G2" s="35" t="s">
        <v>28</v>
      </c>
      <c r="H2" s="35" t="s">
        <v>29</v>
      </c>
      <c r="I2" s="35" t="s">
        <v>30</v>
      </c>
      <c r="J2" s="35" t="s">
        <v>31</v>
      </c>
      <c r="K2" s="35" t="s">
        <v>32</v>
      </c>
      <c r="L2" s="35" t="s">
        <v>33</v>
      </c>
      <c r="M2" s="35" t="s">
        <v>34</v>
      </c>
      <c r="N2" s="35" t="s">
        <v>35</v>
      </c>
      <c r="O2" s="35" t="s">
        <v>36</v>
      </c>
      <c r="P2" s="35" t="s">
        <v>37</v>
      </c>
      <c r="Q2" s="36" t="s">
        <v>38</v>
      </c>
      <c r="R2" s="36" t="s">
        <v>39</v>
      </c>
      <c r="S2" s="36" t="s">
        <v>40</v>
      </c>
      <c r="T2" s="36" t="s">
        <v>43</v>
      </c>
      <c r="U2" s="36" t="s">
        <v>44</v>
      </c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</row>
    <row r="3" spans="1:21" ht="13.5">
      <c r="A3" s="4" t="s">
        <v>0</v>
      </c>
      <c r="B3" s="21"/>
      <c r="C3" s="21"/>
      <c r="D3" s="21"/>
      <c r="E3" s="22"/>
      <c r="F3" s="22"/>
      <c r="G3" s="22"/>
      <c r="H3" s="22"/>
      <c r="I3" s="22"/>
      <c r="J3" s="22"/>
      <c r="K3" s="22"/>
      <c r="L3" s="22"/>
      <c r="M3" s="22"/>
      <c r="N3" s="22"/>
      <c r="O3" s="21"/>
      <c r="P3" s="21"/>
      <c r="Q3" s="23"/>
      <c r="R3" s="23"/>
      <c r="S3" s="24"/>
      <c r="T3" s="24"/>
      <c r="U3" s="24"/>
    </row>
    <row r="4" spans="1:21" ht="13.5">
      <c r="A4" s="5" t="s">
        <v>1</v>
      </c>
      <c r="B4" s="25">
        <v>858</v>
      </c>
      <c r="C4" s="25">
        <v>1134</v>
      </c>
      <c r="D4" s="25">
        <v>2068</v>
      </c>
      <c r="E4" s="25">
        <v>1948</v>
      </c>
      <c r="F4" s="25">
        <v>2523</v>
      </c>
      <c r="G4" s="25">
        <v>3046</v>
      </c>
      <c r="H4" s="25">
        <v>3963</v>
      </c>
      <c r="I4" s="25">
        <v>3854</v>
      </c>
      <c r="J4" s="25">
        <v>3995</v>
      </c>
      <c r="K4" s="25">
        <v>4157</v>
      </c>
      <c r="L4" s="25">
        <v>4380</v>
      </c>
      <c r="M4" s="25">
        <v>4629</v>
      </c>
      <c r="N4" s="25">
        <v>4811</v>
      </c>
      <c r="O4" s="25">
        <v>4911</v>
      </c>
      <c r="P4" s="25">
        <v>5035</v>
      </c>
      <c r="Q4" s="27">
        <v>5332</v>
      </c>
      <c r="R4" s="27">
        <v>5664</v>
      </c>
      <c r="S4" s="27">
        <v>5548</v>
      </c>
      <c r="T4" s="63">
        <v>5616.309</v>
      </c>
      <c r="U4" s="27">
        <v>6084.854</v>
      </c>
    </row>
    <row r="5" spans="1:21" ht="13.5">
      <c r="A5" s="5" t="s">
        <v>2</v>
      </c>
      <c r="B5" s="25">
        <v>182</v>
      </c>
      <c r="C5" s="25">
        <v>284</v>
      </c>
      <c r="D5" s="25">
        <v>475</v>
      </c>
      <c r="E5" s="25">
        <v>377</v>
      </c>
      <c r="F5" s="25">
        <v>401</v>
      </c>
      <c r="G5" s="25">
        <v>415</v>
      </c>
      <c r="H5" s="25">
        <v>760</v>
      </c>
      <c r="I5" s="25">
        <v>807</v>
      </c>
      <c r="J5" s="25">
        <v>904</v>
      </c>
      <c r="K5" s="25">
        <v>961</v>
      </c>
      <c r="L5" s="25">
        <v>980</v>
      </c>
      <c r="M5" s="25">
        <v>998</v>
      </c>
      <c r="N5" s="25">
        <v>1043</v>
      </c>
      <c r="O5" s="25">
        <v>1114</v>
      </c>
      <c r="P5" s="25">
        <v>1192</v>
      </c>
      <c r="Q5" s="27">
        <v>1225</v>
      </c>
      <c r="R5" s="27">
        <v>1282</v>
      </c>
      <c r="S5" s="27">
        <v>1266</v>
      </c>
      <c r="T5" s="27">
        <v>1224.662</v>
      </c>
      <c r="U5" s="27">
        <v>1246.109</v>
      </c>
    </row>
    <row r="6" spans="1:21" ht="13.5">
      <c r="A6" s="4" t="s">
        <v>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7"/>
      <c r="R6" s="27"/>
      <c r="S6" s="27"/>
      <c r="T6" s="27"/>
      <c r="U6" s="27"/>
    </row>
    <row r="7" spans="1:21" ht="13.5">
      <c r="A7" s="5" t="s">
        <v>1</v>
      </c>
      <c r="B7" s="25">
        <v>52220</v>
      </c>
      <c r="C7" s="25">
        <v>94787</v>
      </c>
      <c r="D7" s="25">
        <v>213160</v>
      </c>
      <c r="E7" s="25">
        <v>241282</v>
      </c>
      <c r="F7" s="25">
        <v>346028</v>
      </c>
      <c r="G7" s="25">
        <v>445826</v>
      </c>
      <c r="H7" s="25">
        <v>563065</v>
      </c>
      <c r="I7" s="25">
        <v>543638</v>
      </c>
      <c r="J7" s="25">
        <v>557989</v>
      </c>
      <c r="K7" s="25">
        <v>571489</v>
      </c>
      <c r="L7" s="25">
        <v>585438</v>
      </c>
      <c r="M7" s="39">
        <v>603917</v>
      </c>
      <c r="N7" s="39">
        <v>626389</v>
      </c>
      <c r="O7" s="39">
        <v>651918</v>
      </c>
      <c r="P7" s="39">
        <v>662313</v>
      </c>
      <c r="Q7" s="40">
        <v>699330</v>
      </c>
      <c r="R7" s="40">
        <v>727033</v>
      </c>
      <c r="S7" s="40">
        <v>695200</v>
      </c>
      <c r="T7" s="64">
        <v>676948.597</v>
      </c>
      <c r="U7" s="41">
        <v>689170.495</v>
      </c>
    </row>
    <row r="8" spans="1:21" ht="13.5">
      <c r="A8" s="5" t="s">
        <v>2</v>
      </c>
      <c r="B8" s="25">
        <v>13347</v>
      </c>
      <c r="C8" s="25">
        <v>29533</v>
      </c>
      <c r="D8" s="25">
        <v>51960</v>
      </c>
      <c r="E8" s="25">
        <v>61724</v>
      </c>
      <c r="F8" s="25">
        <v>86507</v>
      </c>
      <c r="G8" s="25">
        <v>101963</v>
      </c>
      <c r="H8" s="25">
        <v>170310</v>
      </c>
      <c r="I8" s="25">
        <v>171561</v>
      </c>
      <c r="J8" s="25">
        <v>194784</v>
      </c>
      <c r="K8" s="25">
        <v>200151</v>
      </c>
      <c r="L8" s="25">
        <v>198893</v>
      </c>
      <c r="M8" s="39">
        <v>203160</v>
      </c>
      <c r="N8" s="39">
        <v>208682</v>
      </c>
      <c r="O8" s="39">
        <v>228689</v>
      </c>
      <c r="P8" s="39">
        <v>237538</v>
      </c>
      <c r="Q8" s="40">
        <v>242981</v>
      </c>
      <c r="R8" s="40">
        <v>254048</v>
      </c>
      <c r="S8" s="40">
        <v>235311</v>
      </c>
      <c r="T8" s="41">
        <v>215605.854</v>
      </c>
      <c r="U8" s="41">
        <v>204731.555</v>
      </c>
    </row>
    <row r="9" spans="1:21" ht="13.5">
      <c r="A9" s="4" t="s">
        <v>7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39"/>
      <c r="P9" s="39"/>
      <c r="Q9" s="40"/>
      <c r="R9" s="40"/>
      <c r="S9" s="27"/>
      <c r="T9" s="27"/>
      <c r="U9" s="27"/>
    </row>
    <row r="10" spans="1:21" ht="13.5">
      <c r="A10" s="5" t="s">
        <v>1</v>
      </c>
      <c r="B10" s="25">
        <v>30557</v>
      </c>
      <c r="C10" s="25">
        <v>51887</v>
      </c>
      <c r="D10" s="25">
        <v>104147</v>
      </c>
      <c r="E10" s="25">
        <v>131728</v>
      </c>
      <c r="F10" s="25">
        <v>200289</v>
      </c>
      <c r="G10" s="25">
        <v>270584</v>
      </c>
      <c r="H10" s="25">
        <v>340231</v>
      </c>
      <c r="I10" s="25">
        <v>332566</v>
      </c>
      <c r="J10" s="25">
        <v>347931</v>
      </c>
      <c r="K10" s="25">
        <v>354177</v>
      </c>
      <c r="L10" s="25">
        <v>378990</v>
      </c>
      <c r="M10" s="25">
        <v>394708</v>
      </c>
      <c r="N10" s="25">
        <v>425596</v>
      </c>
      <c r="O10" s="39">
        <v>450612</v>
      </c>
      <c r="P10" s="39">
        <v>463262</v>
      </c>
      <c r="Q10" s="40">
        <v>488357</v>
      </c>
      <c r="R10" s="40">
        <v>516129</v>
      </c>
      <c r="S10" s="40">
        <v>486506</v>
      </c>
      <c r="T10" s="63">
        <v>482309.63</v>
      </c>
      <c r="U10" s="27">
        <v>503338.954</v>
      </c>
    </row>
    <row r="11" spans="1:21" ht="13.5">
      <c r="A11" s="5" t="s">
        <v>2</v>
      </c>
      <c r="B11" s="25">
        <v>8306</v>
      </c>
      <c r="C11" s="25">
        <v>16789</v>
      </c>
      <c r="D11" s="25">
        <v>27563</v>
      </c>
      <c r="E11" s="25">
        <v>31082</v>
      </c>
      <c r="F11" s="25">
        <v>54363</v>
      </c>
      <c r="G11" s="25">
        <v>65819</v>
      </c>
      <c r="H11" s="25">
        <v>117695</v>
      </c>
      <c r="I11" s="25">
        <v>115389</v>
      </c>
      <c r="J11" s="25">
        <v>130622</v>
      </c>
      <c r="K11" s="25">
        <v>135508</v>
      </c>
      <c r="L11" s="25">
        <v>140391</v>
      </c>
      <c r="M11" s="25">
        <v>145948</v>
      </c>
      <c r="N11" s="25">
        <v>153067</v>
      </c>
      <c r="O11" s="39">
        <v>169356</v>
      </c>
      <c r="P11" s="39">
        <v>172255</v>
      </c>
      <c r="Q11" s="40">
        <v>180269</v>
      </c>
      <c r="R11" s="40">
        <v>192798</v>
      </c>
      <c r="S11" s="40">
        <v>178343</v>
      </c>
      <c r="T11" s="63">
        <v>171859.992</v>
      </c>
      <c r="U11" s="27">
        <v>167662.425</v>
      </c>
    </row>
    <row r="12" spans="1:21" ht="13.5">
      <c r="A12" s="4" t="s">
        <v>3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6"/>
      <c r="R12" s="26"/>
      <c r="S12" s="27"/>
      <c r="T12" s="27"/>
      <c r="U12" s="27"/>
    </row>
    <row r="13" spans="1:21" ht="13.5">
      <c r="A13" s="5" t="s">
        <v>1</v>
      </c>
      <c r="B13" s="25">
        <v>1954</v>
      </c>
      <c r="C13" s="25">
        <v>3889</v>
      </c>
      <c r="D13" s="25">
        <v>7857</v>
      </c>
      <c r="E13" s="25">
        <v>7558</v>
      </c>
      <c r="F13" s="25">
        <v>8519.233124</v>
      </c>
      <c r="G13" s="28">
        <v>10115.007164</v>
      </c>
      <c r="H13" s="28">
        <v>12429.30508</v>
      </c>
      <c r="I13" s="28">
        <v>11506.477349</v>
      </c>
      <c r="J13" s="28">
        <v>11762.85153</v>
      </c>
      <c r="K13" s="28">
        <v>11958.662813</v>
      </c>
      <c r="L13" s="28">
        <v>12475.549403</v>
      </c>
      <c r="M13" s="25">
        <v>12811.716586</v>
      </c>
      <c r="N13" s="28">
        <v>13187.304771</v>
      </c>
      <c r="O13" s="25">
        <v>13659.581442</v>
      </c>
      <c r="P13" s="25">
        <v>13876.97066</v>
      </c>
      <c r="Q13" s="27">
        <v>14402.126792</v>
      </c>
      <c r="R13" s="27">
        <v>14844.59157</v>
      </c>
      <c r="S13" s="27">
        <v>14017.461188</v>
      </c>
      <c r="T13" s="27">
        <v>12848.329067</v>
      </c>
      <c r="U13" s="27">
        <v>12958.580565</v>
      </c>
    </row>
    <row r="14" spans="1:21" ht="13.5">
      <c r="A14" s="5" t="s">
        <v>2</v>
      </c>
      <c r="B14" s="25">
        <v>566</v>
      </c>
      <c r="C14" s="25">
        <v>1280</v>
      </c>
      <c r="D14" s="25">
        <v>2243</v>
      </c>
      <c r="E14" s="25">
        <v>1949</v>
      </c>
      <c r="F14" s="25">
        <v>1747.306343</v>
      </c>
      <c r="G14" s="28">
        <v>2487.928853</v>
      </c>
      <c r="H14" s="28">
        <v>3963.080921</v>
      </c>
      <c r="I14" s="28">
        <v>3939.666309</v>
      </c>
      <c r="J14" s="28">
        <v>4120.131705</v>
      </c>
      <c r="K14" s="28">
        <v>4113.321023</v>
      </c>
      <c r="L14" s="28">
        <v>4310.878716</v>
      </c>
      <c r="M14" s="28">
        <v>4511.418312</v>
      </c>
      <c r="N14" s="28">
        <v>4658.093078</v>
      </c>
      <c r="O14" s="25">
        <v>4964.180674</v>
      </c>
      <c r="P14" s="25">
        <v>5185.562479</v>
      </c>
      <c r="Q14" s="27">
        <v>5250.491979</v>
      </c>
      <c r="R14" s="27">
        <v>5474.685299</v>
      </c>
      <c r="S14" s="27">
        <v>5237.487217</v>
      </c>
      <c r="T14" s="27">
        <v>4990.79764</v>
      </c>
      <c r="U14" s="27">
        <v>4836.355662</v>
      </c>
    </row>
    <row r="15" spans="1:21" ht="13.5">
      <c r="A15" s="4" t="s">
        <v>8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6"/>
      <c r="R15" s="26"/>
      <c r="S15" s="27"/>
      <c r="T15" s="27"/>
      <c r="U15" s="27"/>
    </row>
    <row r="16" spans="1:21" ht="13.5">
      <c r="A16" s="5" t="s">
        <v>1</v>
      </c>
      <c r="B16" s="29">
        <v>60.862470862470865</v>
      </c>
      <c r="C16" s="29">
        <v>83.58641975308642</v>
      </c>
      <c r="D16" s="29">
        <v>103.07543520309478</v>
      </c>
      <c r="E16" s="29">
        <v>123.861396303901</v>
      </c>
      <c r="F16" s="29">
        <v>137.1494252873563</v>
      </c>
      <c r="G16" s="29">
        <v>146.36441234405777</v>
      </c>
      <c r="H16" s="29">
        <v>142.08049457481707</v>
      </c>
      <c r="I16" s="29">
        <v>141.05812143227814</v>
      </c>
      <c r="J16" s="29">
        <v>139.67183979974968</v>
      </c>
      <c r="K16" s="29">
        <v>137.38320904498437</v>
      </c>
      <c r="L16" s="29">
        <v>133.66164383561645</v>
      </c>
      <c r="M16" s="29">
        <v>130.46381507885073</v>
      </c>
      <c r="N16" s="29">
        <v>130.19933485761797</v>
      </c>
      <c r="O16" s="29">
        <v>132.7</v>
      </c>
      <c r="P16" s="29">
        <v>131.5</v>
      </c>
      <c r="Q16" s="29">
        <v>131.1</v>
      </c>
      <c r="R16" s="29">
        <v>128.4</v>
      </c>
      <c r="S16" s="42">
        <v>125.3</v>
      </c>
      <c r="T16" s="43">
        <f>T7/T4</f>
        <v>120.53264822145647</v>
      </c>
      <c r="U16" s="65">
        <f>U7/U4</f>
        <v>113.25998865379513</v>
      </c>
    </row>
    <row r="17" spans="1:21" ht="13.5">
      <c r="A17" s="5" t="s">
        <v>2</v>
      </c>
      <c r="B17" s="29">
        <v>73.33516483516483</v>
      </c>
      <c r="C17" s="29">
        <v>103.9894366197183</v>
      </c>
      <c r="D17" s="29">
        <v>109.38947368421053</v>
      </c>
      <c r="E17" s="29">
        <v>163.72413793103448</v>
      </c>
      <c r="F17" s="29">
        <v>215.7281795511222</v>
      </c>
      <c r="G17" s="29">
        <v>245.69397590361444</v>
      </c>
      <c r="H17" s="29">
        <v>224.0921052631579</v>
      </c>
      <c r="I17" s="29">
        <v>212.5910780669145</v>
      </c>
      <c r="J17" s="29">
        <v>215.46902654867256</v>
      </c>
      <c r="K17" s="29">
        <v>208.67741935483872</v>
      </c>
      <c r="L17" s="29">
        <v>202.95204081632653</v>
      </c>
      <c r="M17" s="29">
        <v>203.56713426853707</v>
      </c>
      <c r="N17" s="29">
        <v>200.07861936720997</v>
      </c>
      <c r="O17" s="29">
        <v>205.3</v>
      </c>
      <c r="P17" s="29">
        <v>199.2</v>
      </c>
      <c r="Q17" s="29">
        <v>198.3</v>
      </c>
      <c r="R17" s="29">
        <v>198.2</v>
      </c>
      <c r="S17" s="42">
        <v>185.9</v>
      </c>
      <c r="T17" s="43">
        <f>T8/T5</f>
        <v>176.05335512982356</v>
      </c>
      <c r="U17" s="65">
        <f>U8/U5</f>
        <v>164.2966666639917</v>
      </c>
    </row>
    <row r="18" spans="1:21" ht="13.5">
      <c r="A18" s="4" t="s">
        <v>9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31"/>
      <c r="O18" s="25"/>
      <c r="P18" s="25"/>
      <c r="Q18" s="25"/>
      <c r="R18" s="25"/>
      <c r="S18" s="25"/>
      <c r="T18" s="25"/>
      <c r="U18" s="25"/>
    </row>
    <row r="19" spans="1:21" ht="13.5">
      <c r="A19" s="5" t="s">
        <v>1</v>
      </c>
      <c r="B19" s="32">
        <v>26.724667349027637</v>
      </c>
      <c r="C19" s="32">
        <v>24.373103625610696</v>
      </c>
      <c r="D19" s="32">
        <v>27.12994781723304</v>
      </c>
      <c r="E19" s="32">
        <v>31.924053982535064</v>
      </c>
      <c r="F19" s="32">
        <v>41</v>
      </c>
      <c r="G19" s="32">
        <v>44.075729115175484</v>
      </c>
      <c r="H19" s="32">
        <v>45.30251830396653</v>
      </c>
      <c r="I19" s="32">
        <v>47.24821832087606</v>
      </c>
      <c r="J19" s="32">
        <v>47.435943211765704</v>
      </c>
      <c r="K19" s="32">
        <v>47.75499623714357</v>
      </c>
      <c r="L19" s="32">
        <v>46.92513626162231</v>
      </c>
      <c r="M19" s="32">
        <v>47.13682485170153</v>
      </c>
      <c r="N19" s="32">
        <v>47.50049290968378</v>
      </c>
      <c r="O19" s="32">
        <v>48</v>
      </c>
      <c r="P19" s="32">
        <v>48</v>
      </c>
      <c r="Q19" s="32">
        <v>49</v>
      </c>
      <c r="R19" s="32">
        <v>49</v>
      </c>
      <c r="S19" s="27">
        <v>50</v>
      </c>
      <c r="T19" s="27">
        <v>52.688</v>
      </c>
      <c r="U19" s="27">
        <v>53.183</v>
      </c>
    </row>
    <row r="20" spans="1:21" ht="13.5">
      <c r="A20" s="5" t="s">
        <v>2</v>
      </c>
      <c r="B20" s="32">
        <v>23.581272084805654</v>
      </c>
      <c r="C20" s="32">
        <v>23.07265625</v>
      </c>
      <c r="D20" s="32">
        <v>23.165403477485512</v>
      </c>
      <c r="E20" s="32">
        <v>31.669574140584917</v>
      </c>
      <c r="F20" s="32">
        <v>50</v>
      </c>
      <c r="G20" s="32">
        <v>40.981913183279744</v>
      </c>
      <c r="H20" s="32">
        <v>42.97501892505677</v>
      </c>
      <c r="I20" s="32">
        <v>43.543401015228426</v>
      </c>
      <c r="J20" s="32">
        <v>47.27766990291262</v>
      </c>
      <c r="K20" s="32">
        <v>48.75735472890834</v>
      </c>
      <c r="L20" s="32">
        <v>45.965565056621216</v>
      </c>
      <c r="M20" s="32">
        <v>45.03657725559743</v>
      </c>
      <c r="N20" s="32">
        <v>44.80077286389008</v>
      </c>
      <c r="O20" s="32">
        <v>46</v>
      </c>
      <c r="P20" s="32">
        <v>46</v>
      </c>
      <c r="Q20" s="32">
        <v>46</v>
      </c>
      <c r="R20" s="32">
        <v>46</v>
      </c>
      <c r="S20" s="27">
        <v>45</v>
      </c>
      <c r="T20" s="27">
        <v>43.201</v>
      </c>
      <c r="U20" s="27">
        <v>42.332</v>
      </c>
    </row>
    <row r="21" spans="1:21" ht="15.75">
      <c r="A21" s="4" t="s">
        <v>10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1:21" ht="13.5">
      <c r="A22" s="5" t="s">
        <v>1</v>
      </c>
      <c r="B22" s="25">
        <v>8632.719180547829</v>
      </c>
      <c r="C22" s="25">
        <v>10118.430435369168</v>
      </c>
      <c r="D22" s="25">
        <v>10184.594851507965</v>
      </c>
      <c r="E22" s="25">
        <v>7745.733632940605</v>
      </c>
      <c r="F22" s="25">
        <v>5742</v>
      </c>
      <c r="G22" s="25">
        <v>5046.584424799693</v>
      </c>
      <c r="H22" s="25">
        <v>4931.693467085598</v>
      </c>
      <c r="I22" s="25">
        <v>4670.681909756259</v>
      </c>
      <c r="J22" s="25">
        <v>4564.137716961121</v>
      </c>
      <c r="K22" s="25">
        <v>4558.356415012832</v>
      </c>
      <c r="L22" s="25">
        <v>4444.075041557825</v>
      </c>
      <c r="M22" s="25">
        <v>4382.024179900078</v>
      </c>
      <c r="N22" s="27">
        <v>4182.945798362766</v>
      </c>
      <c r="O22" s="27">
        <v>4092</v>
      </c>
      <c r="P22" s="27">
        <v>4044</v>
      </c>
      <c r="Q22" s="27">
        <v>3981</v>
      </c>
      <c r="R22" s="27">
        <v>3883</v>
      </c>
      <c r="S22" s="27">
        <v>3890</v>
      </c>
      <c r="T22" s="63">
        <v>3596.288185340608</v>
      </c>
      <c r="U22" s="27">
        <v>3475.606968967079</v>
      </c>
    </row>
    <row r="23" spans="1:21" ht="13.5">
      <c r="A23" s="5" t="s">
        <v>2</v>
      </c>
      <c r="B23" s="25">
        <v>9199.373946544667</v>
      </c>
      <c r="C23" s="25">
        <v>10292.453392101972</v>
      </c>
      <c r="D23" s="25">
        <v>10985.923157856547</v>
      </c>
      <c r="E23" s="25">
        <v>8465.188855286018</v>
      </c>
      <c r="F23" s="25">
        <v>4339</v>
      </c>
      <c r="G23" s="25">
        <v>5103.0857351220775</v>
      </c>
      <c r="H23" s="25">
        <v>4545.690131271507</v>
      </c>
      <c r="I23" s="25">
        <v>4609.6248342562985</v>
      </c>
      <c r="J23" s="25">
        <v>4258.088224035768</v>
      </c>
      <c r="K23" s="44">
        <v>4098</v>
      </c>
      <c r="L23" s="44">
        <v>4145</v>
      </c>
      <c r="M23" s="27">
        <v>4172.616274289473</v>
      </c>
      <c r="N23" s="27">
        <v>4108.200983882874</v>
      </c>
      <c r="O23" s="27">
        <v>3957</v>
      </c>
      <c r="P23" s="27">
        <v>4064</v>
      </c>
      <c r="Q23" s="27">
        <v>3932</v>
      </c>
      <c r="R23" s="27">
        <v>3833</v>
      </c>
      <c r="S23" s="27">
        <v>3965</v>
      </c>
      <c r="T23" s="63">
        <v>3920.3870171249628</v>
      </c>
      <c r="U23" s="27">
        <v>3894.182100551152</v>
      </c>
    </row>
    <row r="24" spans="1:21" ht="13.5">
      <c r="A24" s="4" t="s">
        <v>42</v>
      </c>
      <c r="B24" s="25"/>
      <c r="C24" s="25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</row>
    <row r="25" spans="1:21" ht="13.5">
      <c r="A25" s="5" t="s">
        <v>1</v>
      </c>
      <c r="B25" s="30">
        <v>58.5</v>
      </c>
      <c r="C25" s="30">
        <v>54.7</v>
      </c>
      <c r="D25" s="30">
        <v>48.9</v>
      </c>
      <c r="E25" s="30">
        <v>54.6</v>
      </c>
      <c r="F25" s="30">
        <v>58</v>
      </c>
      <c r="G25" s="30">
        <v>60.7</v>
      </c>
      <c r="H25" s="30">
        <v>60.4</v>
      </c>
      <c r="I25" s="30">
        <v>61.2</v>
      </c>
      <c r="J25" s="30">
        <v>62.4</v>
      </c>
      <c r="K25" s="30">
        <v>62</v>
      </c>
      <c r="L25" s="30">
        <v>64.7</v>
      </c>
      <c r="M25" s="30">
        <v>65.4</v>
      </c>
      <c r="N25" s="30">
        <v>67.9</v>
      </c>
      <c r="O25" s="30">
        <v>69.0793458509994</v>
      </c>
      <c r="P25" s="30">
        <v>69.9</v>
      </c>
      <c r="Q25" s="30">
        <v>69.8</v>
      </c>
      <c r="R25" s="30">
        <v>71</v>
      </c>
      <c r="S25" s="29">
        <v>69.1</v>
      </c>
      <c r="T25" s="29">
        <v>70.3</v>
      </c>
      <c r="U25" s="29">
        <v>72.4</v>
      </c>
    </row>
    <row r="26" spans="1:21" ht="14.25" thickBot="1">
      <c r="A26" s="8" t="s">
        <v>2</v>
      </c>
      <c r="B26" s="34">
        <v>62.2</v>
      </c>
      <c r="C26" s="34">
        <v>56.8</v>
      </c>
      <c r="D26" s="34">
        <v>53</v>
      </c>
      <c r="E26" s="45">
        <v>50.4</v>
      </c>
      <c r="F26" s="34">
        <v>62.8</v>
      </c>
      <c r="G26" s="34">
        <v>64.6</v>
      </c>
      <c r="H26" s="34">
        <v>69.1</v>
      </c>
      <c r="I26" s="34">
        <v>67.3</v>
      </c>
      <c r="J26" s="34">
        <v>67.1</v>
      </c>
      <c r="K26" s="34">
        <v>67.6</v>
      </c>
      <c r="L26" s="34">
        <v>70.6</v>
      </c>
      <c r="M26" s="34">
        <v>71.8</v>
      </c>
      <c r="N26" s="34">
        <v>73.3</v>
      </c>
      <c r="O26" s="34">
        <v>74.12142195258006</v>
      </c>
      <c r="P26" s="34">
        <v>72.5</v>
      </c>
      <c r="Q26" s="34">
        <v>74.2</v>
      </c>
      <c r="R26" s="34">
        <v>75.9</v>
      </c>
      <c r="S26" s="34">
        <v>72.8</v>
      </c>
      <c r="T26" s="34">
        <v>76.6</v>
      </c>
      <c r="U26" s="34">
        <v>76.5</v>
      </c>
    </row>
    <row r="27" spans="1:21" ht="15" customHeight="1">
      <c r="A27" s="61" t="s">
        <v>12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13"/>
      <c r="R27" s="7"/>
      <c r="T27" s="6"/>
      <c r="U27" s="6"/>
    </row>
    <row r="28" spans="1:16" ht="13.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6"/>
      <c r="L28" s="16"/>
      <c r="M28" s="16"/>
      <c r="N28" s="16"/>
      <c r="O28" s="16"/>
      <c r="P28" s="16"/>
    </row>
    <row r="29" spans="1:16" ht="14.25" customHeight="1">
      <c r="A29" s="48" t="s">
        <v>13</v>
      </c>
      <c r="B29" s="48"/>
      <c r="C29" s="48"/>
      <c r="D29" s="48"/>
      <c r="E29" s="48"/>
      <c r="F29" s="48"/>
      <c r="G29" s="48"/>
      <c r="H29" s="48"/>
      <c r="I29" s="48"/>
      <c r="J29" s="48"/>
      <c r="K29" s="15"/>
      <c r="L29" s="15"/>
      <c r="M29" s="15"/>
      <c r="N29" s="15"/>
      <c r="O29" s="15"/>
      <c r="P29" s="15"/>
    </row>
    <row r="30" spans="1:16" ht="14.25" customHeight="1">
      <c r="A30" s="15" t="s">
        <v>14</v>
      </c>
      <c r="B30" s="15"/>
      <c r="C30" s="15"/>
      <c r="D30" s="15"/>
      <c r="E30" s="15"/>
      <c r="F30" s="15"/>
      <c r="G30" s="15"/>
      <c r="H30" s="15"/>
      <c r="I30" s="15"/>
      <c r="J30" s="15"/>
      <c r="K30" s="18"/>
      <c r="L30" s="18"/>
      <c r="M30" s="18"/>
      <c r="N30" s="18"/>
      <c r="O30" s="18"/>
      <c r="P30" s="18"/>
    </row>
    <row r="31" spans="1:16" ht="13.5" customHeight="1">
      <c r="A31" s="19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16" ht="13.5" customHeight="1">
      <c r="A32" s="49" t="s">
        <v>17</v>
      </c>
      <c r="B32" s="50"/>
      <c r="C32" s="50"/>
      <c r="D32" s="50"/>
      <c r="E32" s="50"/>
      <c r="F32" s="50"/>
      <c r="G32" s="50"/>
      <c r="H32" s="50"/>
      <c r="I32" s="50"/>
      <c r="J32" s="50"/>
      <c r="K32" s="20"/>
      <c r="L32" s="20"/>
      <c r="M32" s="20"/>
      <c r="N32" s="20"/>
      <c r="O32" s="20"/>
      <c r="P32" s="20"/>
    </row>
    <row r="33" spans="1:16" ht="33" customHeight="1">
      <c r="A33" s="56" t="s">
        <v>16</v>
      </c>
      <c r="B33" s="56"/>
      <c r="C33" s="56"/>
      <c r="D33" s="56"/>
      <c r="E33" s="56"/>
      <c r="F33" s="56"/>
      <c r="G33" s="56"/>
      <c r="H33" s="56"/>
      <c r="I33" s="56"/>
      <c r="J33" s="56"/>
      <c r="K33" s="20"/>
      <c r="L33" s="20"/>
      <c r="M33" s="20"/>
      <c r="N33" s="20"/>
      <c r="O33" s="20"/>
      <c r="P33" s="20"/>
    </row>
    <row r="34" spans="1:16" ht="13.5" customHeight="1">
      <c r="A34" s="59" t="s">
        <v>5</v>
      </c>
      <c r="B34" s="59"/>
      <c r="C34" s="59"/>
      <c r="D34" s="59"/>
      <c r="E34" s="59"/>
      <c r="F34" s="59"/>
      <c r="G34" s="59"/>
      <c r="H34" s="59"/>
      <c r="I34" s="59"/>
      <c r="J34" s="59"/>
      <c r="K34" s="19"/>
      <c r="L34" s="19"/>
      <c r="M34" s="19"/>
      <c r="N34" s="19"/>
      <c r="O34" s="19"/>
      <c r="P34" s="19"/>
    </row>
    <row r="35" spans="1:16" ht="26.25" customHeight="1">
      <c r="A35" s="60" t="s">
        <v>11</v>
      </c>
      <c r="B35" s="60"/>
      <c r="C35" s="60"/>
      <c r="D35" s="60"/>
      <c r="E35" s="60"/>
      <c r="F35" s="60"/>
      <c r="G35" s="60"/>
      <c r="H35" s="60"/>
      <c r="I35" s="60"/>
      <c r="J35" s="60"/>
      <c r="K35" s="19"/>
      <c r="L35" s="19"/>
      <c r="M35" s="19"/>
      <c r="N35" s="19"/>
      <c r="O35" s="19"/>
      <c r="P35" s="19"/>
    </row>
    <row r="36" spans="1:16" ht="13.5" customHeight="1">
      <c r="A36" s="59" t="s">
        <v>4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</row>
    <row r="37" spans="1:16" ht="13.5" customHeight="1">
      <c r="A37" s="10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1:16" ht="13.5" customHeight="1">
      <c r="A38" s="51" t="s">
        <v>18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</row>
    <row r="39" spans="1:16" ht="13.5" customHeight="1">
      <c r="A39" s="52" t="s">
        <v>19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</row>
    <row r="40" spans="1:16" ht="13.5">
      <c r="A40" s="53" t="s">
        <v>22</v>
      </c>
      <c r="B40" s="53"/>
      <c r="C40" s="53"/>
      <c r="D40" s="53"/>
      <c r="E40" s="53"/>
      <c r="F40" s="53"/>
      <c r="G40" s="53"/>
      <c r="H40" s="53"/>
      <c r="I40" s="53"/>
      <c r="J40" s="53"/>
      <c r="K40" s="11"/>
      <c r="L40" s="11"/>
      <c r="M40" s="11"/>
      <c r="N40" s="11"/>
      <c r="O40" s="11"/>
      <c r="P40" s="11"/>
    </row>
    <row r="41" spans="1:16" ht="27.75" customHeight="1">
      <c r="A41" s="66" t="s">
        <v>46</v>
      </c>
      <c r="B41" s="50"/>
      <c r="C41" s="50"/>
      <c r="D41" s="50"/>
      <c r="E41" s="50"/>
      <c r="F41" s="50"/>
      <c r="G41" s="50"/>
      <c r="H41" s="50"/>
      <c r="I41" s="50"/>
      <c r="J41" s="50"/>
      <c r="K41" s="11"/>
      <c r="L41" s="11"/>
      <c r="M41" s="11"/>
      <c r="N41" s="11"/>
      <c r="O41" s="11"/>
      <c r="P41" s="11"/>
    </row>
    <row r="42" spans="1:19" s="2" customFormat="1" ht="12.75" customHeight="1">
      <c r="A42" s="52" t="s">
        <v>20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S42" s="14"/>
    </row>
    <row r="43" spans="1:19" s="2" customFormat="1" ht="25.5" customHeight="1">
      <c r="A43" s="67" t="s">
        <v>45</v>
      </c>
      <c r="B43" s="67"/>
      <c r="C43" s="67"/>
      <c r="D43" s="67"/>
      <c r="E43" s="67"/>
      <c r="F43" s="67"/>
      <c r="G43" s="67"/>
      <c r="H43" s="67"/>
      <c r="I43" s="67"/>
      <c r="J43" s="67"/>
      <c r="K43" s="11"/>
      <c r="L43" s="11"/>
      <c r="M43" s="11"/>
      <c r="N43" s="11"/>
      <c r="O43" s="11"/>
      <c r="P43" s="11"/>
      <c r="S43" s="14"/>
    </row>
    <row r="44" spans="1:19" s="2" customFormat="1" ht="15.75" customHeight="1">
      <c r="A44" s="54" t="s">
        <v>21</v>
      </c>
      <c r="B44" s="55"/>
      <c r="C44" s="55"/>
      <c r="D44" s="55"/>
      <c r="E44" s="55"/>
      <c r="F44" s="55"/>
      <c r="G44" s="55"/>
      <c r="H44" s="55"/>
      <c r="I44" s="55"/>
      <c r="J44" s="55"/>
      <c r="K44" s="11"/>
      <c r="L44" s="11"/>
      <c r="M44" s="11"/>
      <c r="N44" s="11"/>
      <c r="O44" s="11"/>
      <c r="P44" s="11"/>
      <c r="S44" s="14"/>
    </row>
    <row r="45" spans="1:16" ht="15.75" customHeight="1">
      <c r="A45" s="46" t="s">
        <v>15</v>
      </c>
      <c r="B45" s="47"/>
      <c r="C45" s="47"/>
      <c r="D45" s="47"/>
      <c r="E45" s="47"/>
      <c r="F45" s="47"/>
      <c r="G45" s="47"/>
      <c r="H45" s="47"/>
      <c r="I45" s="47"/>
      <c r="J45" s="47"/>
      <c r="K45" s="12"/>
      <c r="L45" s="12"/>
      <c r="M45" s="12"/>
      <c r="N45" s="12"/>
      <c r="O45" s="12"/>
      <c r="P45" s="12"/>
    </row>
  </sheetData>
  <mergeCells count="16">
    <mergeCell ref="A1:R1"/>
    <mergeCell ref="A43:J43"/>
    <mergeCell ref="A36:P36"/>
    <mergeCell ref="A34:J34"/>
    <mergeCell ref="A35:J35"/>
    <mergeCell ref="A27:P27"/>
    <mergeCell ref="A45:J45"/>
    <mergeCell ref="A29:J29"/>
    <mergeCell ref="A32:J32"/>
    <mergeCell ref="A38:P38"/>
    <mergeCell ref="A39:P39"/>
    <mergeCell ref="A42:P42"/>
    <mergeCell ref="A40:J40"/>
    <mergeCell ref="A41:J41"/>
    <mergeCell ref="A44:J44"/>
    <mergeCell ref="A33:J33"/>
  </mergeCells>
  <printOptions/>
  <pageMargins left="0.5" right="0.5" top="1" bottom="1" header="0.5" footer="0.5"/>
  <pageSetup fitToHeight="1" fitToWidth="1" horizontalDpi="300" verticalDpi="3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lnguyen</cp:lastModifiedBy>
  <cp:lastPrinted>2004-07-28T17:44:09Z</cp:lastPrinted>
  <dcterms:created xsi:type="dcterms:W3CDTF">1999-05-12T21:13:42Z</dcterms:created>
  <dcterms:modified xsi:type="dcterms:W3CDTF">2004-09-13T17:51:37Z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-1892037435</vt:i4>
  </property>
  <property fmtid="{D5CDD505-2E9C-101B-9397-08002B2CF9AE}" pid="3" name="_EmailSubject">
    <vt:lpwstr>NTS table batch 8-30-04</vt:lpwstr>
  </property>
  <property fmtid="{D5CDD505-2E9C-101B-9397-08002B2CF9AE}" pid="4" name="_AuthorEmail">
    <vt:lpwstr>MallettW@battelle.org</vt:lpwstr>
  </property>
  <property fmtid="{D5CDD505-2E9C-101B-9397-08002B2CF9AE}" pid="5" name="_AuthorEmailDisplayName">
    <vt:lpwstr>Mallett, William J</vt:lpwstr>
  </property>
  <property fmtid="{D5CDD505-2E9C-101B-9397-08002B2CF9AE}" pid="6" name="_PreviousAdHocReviewCycleID">
    <vt:i4>-418569820</vt:i4>
  </property>
  <property fmtid="{D5CDD505-2E9C-101B-9397-08002B2CF9AE}" pid="7" name="_ReviewingToolsShownOnce">
    <vt:lpwstr/>
  </property>
</Properties>
</file>