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8" windowWidth="12120" windowHeight="9120" activeTab="0"/>
  </bookViews>
  <sheets>
    <sheet name="3-14" sheetId="1" r:id="rId1"/>
  </sheets>
  <definedNames/>
  <calcPr fullCalcOnLoad="1"/>
</workbook>
</file>

<file path=xl/sharedStrings.xml><?xml version="1.0" encoding="utf-8"?>
<sst xmlns="http://schemas.openxmlformats.org/spreadsheetml/2006/main" count="33" uniqueCount="33">
  <si>
    <t>Gas and oil</t>
  </si>
  <si>
    <t>Maintenance</t>
  </si>
  <si>
    <t>Tires</t>
  </si>
  <si>
    <t>Variable cost</t>
  </si>
  <si>
    <r>
      <t>a</t>
    </r>
    <r>
      <rPr>
        <sz val="9"/>
        <rFont val="Arial"/>
        <family val="2"/>
      </rPr>
      <t xml:space="preserve">  All figures reflect the average cost of operating a vehicle 15,000 miles per year in stop and go conditions.</t>
    </r>
  </si>
  <si>
    <r>
      <t xml:space="preserve">b </t>
    </r>
    <r>
      <rPr>
        <sz val="9"/>
        <rFont val="Arial"/>
        <family val="2"/>
      </rPr>
      <t xml:space="preserve"> Fixed costs (ownership costs) include insurance, license, registration, taxes, depreciation, and finance charges.</t>
    </r>
  </si>
  <si>
    <t>1975</t>
  </si>
  <si>
    <t>1980</t>
  </si>
  <si>
    <t>1985</t>
  </si>
  <si>
    <t>1990</t>
  </si>
  <si>
    <t>1991</t>
  </si>
  <si>
    <t>1992</t>
  </si>
  <si>
    <t>1993</t>
  </si>
  <si>
    <t>1994</t>
  </si>
  <si>
    <t>1995</t>
  </si>
  <si>
    <t>1996</t>
  </si>
  <si>
    <t>1997</t>
  </si>
  <si>
    <t>1998</t>
  </si>
  <si>
    <t>1999</t>
  </si>
  <si>
    <t>2000</t>
  </si>
  <si>
    <r>
      <t>Table 3-14:  Average Cost of Owning and Operating an Automobile</t>
    </r>
    <r>
      <rPr>
        <b/>
        <vertAlign val="superscript"/>
        <sz val="12"/>
        <rFont val="Arial"/>
        <family val="2"/>
      </rPr>
      <t>a</t>
    </r>
    <r>
      <rPr>
        <b/>
        <sz val="12"/>
        <rFont val="Arial"/>
        <family val="2"/>
      </rPr>
      <t xml:space="preserve"> (Assuming 15,000 Vehicle-Miles per Year) </t>
    </r>
  </si>
  <si>
    <t>Average total cost per mile (current ¢)</t>
  </si>
  <si>
    <t>2001</t>
  </si>
  <si>
    <t>Average total cost per 15,000 miles (current $)</t>
  </si>
  <si>
    <t xml:space="preserve">NOTES </t>
  </si>
  <si>
    <t xml:space="preserve">Changes in the way costs were calculated make it difficult to compare pre-1985 data with more recent years. </t>
  </si>
  <si>
    <t xml:space="preserve">SOURCE </t>
  </si>
  <si>
    <r>
      <t xml:space="preserve">American Automobile Association, </t>
    </r>
    <r>
      <rPr>
        <i/>
        <sz val="9"/>
        <rFont val="Arial"/>
        <family val="2"/>
      </rPr>
      <t>Your Driving Costs</t>
    </r>
    <r>
      <rPr>
        <sz val="9"/>
        <rFont val="Arial"/>
        <family val="2"/>
      </rPr>
      <t xml:space="preserve"> (Heathrow, FL: Annual issues).</t>
    </r>
  </si>
  <si>
    <t>Gas and oil as a percent of total cost</t>
  </si>
  <si>
    <r>
      <t>Fixed cost</t>
    </r>
    <r>
      <rPr>
        <vertAlign val="superscript"/>
        <sz val="11"/>
        <rFont val="Arial Narrow"/>
        <family val="2"/>
      </rPr>
      <t>b</t>
    </r>
  </si>
  <si>
    <t>2002</t>
  </si>
  <si>
    <t>2003</t>
  </si>
  <si>
    <t xml:space="preserve">Prior to 1985, the cost figures are for a mid-sized, current model, American car equipped with a variety of standard and optional accessories.  After 1985, the cost figures represent a composite of three current model American cars.  The 2003 fuel costs are based on a fourth quarter average price of $1.461 per gallon of regular unleaded gasoline, weighted 20 percent full-serve and 80 percent self-serve. Insurance figures are based on personal use of vehicles driven less than 10 miles to or from work, with no young drivers.  Normal depreciation costs are based on the vehicle's trade-in value at the end of 4 years or 60,000 miles.  American Automobile Association analysis covers vehicles equipped with standard and optional accessories including automatic transmission, air conditioning, power steering, power disc brakes, AM/FM stereo, driver- and passenger-side air bags, anti-lock brakes, cruise control, tilt steering wheel, tinted glass, emissions equipment, and rear-window defogger.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</si>
</sst>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quot;$&quot;#,##0\ ;\(&quot;$&quot;#,##0\)"/>
  </numFmts>
  <fonts count="24">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sz val="8"/>
      <name val="Helv"/>
      <family val="0"/>
    </font>
    <font>
      <b/>
      <sz val="18"/>
      <name val="Arial"/>
      <family val="0"/>
    </font>
    <font>
      <b/>
      <sz val="12"/>
      <name val="Arial"/>
      <family val="0"/>
    </font>
    <font>
      <b/>
      <sz val="10"/>
      <name val="Helv"/>
      <family val="0"/>
    </font>
    <font>
      <b/>
      <sz val="9"/>
      <name val="Helv"/>
      <family val="0"/>
    </font>
    <font>
      <vertAlign val="superscript"/>
      <sz val="12"/>
      <name val="Helv"/>
      <family val="0"/>
    </font>
    <font>
      <b/>
      <sz val="14"/>
      <name val="Helv"/>
      <family val="0"/>
    </font>
    <font>
      <b/>
      <sz val="12"/>
      <name val="Helv"/>
      <family val="0"/>
    </font>
    <font>
      <b/>
      <vertAlign val="superscript"/>
      <sz val="12"/>
      <name val="Arial"/>
      <family val="2"/>
    </font>
    <font>
      <sz val="8"/>
      <name val="Arial"/>
      <family val="2"/>
    </font>
    <font>
      <vertAlign val="superscript"/>
      <sz val="8"/>
      <name val="Arial"/>
      <family val="2"/>
    </font>
    <font>
      <vertAlign val="superscript"/>
      <sz val="9"/>
      <name val="Arial"/>
      <family val="2"/>
    </font>
    <font>
      <sz val="9"/>
      <name val="Arial"/>
      <family val="2"/>
    </font>
    <font>
      <b/>
      <sz val="9"/>
      <name val="Arial"/>
      <family val="2"/>
    </font>
    <font>
      <i/>
      <sz val="9"/>
      <name val="Arial"/>
      <family val="2"/>
    </font>
    <font>
      <sz val="11"/>
      <name val="Arial Narrow"/>
      <family val="2"/>
    </font>
    <font>
      <b/>
      <sz val="11"/>
      <name val="Arial Narrow"/>
      <family val="2"/>
    </font>
    <font>
      <vertAlign val="superscrip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style="thin"/>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4" fontId="4" fillId="0" borderId="1" applyNumberFormat="0">
      <alignment horizontal="right"/>
      <protection/>
    </xf>
    <xf numFmtId="0" fontId="0" fillId="0" borderId="0" applyFont="0" applyFill="0" applyBorder="0" applyAlignment="0" applyProtection="0"/>
    <xf numFmtId="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10" fillId="0" borderId="2">
      <alignment horizontal="right" vertical="center"/>
      <protection/>
    </xf>
    <xf numFmtId="0" fontId="4" fillId="0" borderId="1">
      <alignment horizontal="left" vertical="center"/>
      <protection/>
    </xf>
    <xf numFmtId="0" fontId="9" fillId="0" borderId="2">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6" fillId="0" borderId="0">
      <alignment horizontal="right"/>
      <protection/>
    </xf>
    <xf numFmtId="0" fontId="11" fillId="0" borderId="0">
      <alignment horizontal="right"/>
      <protection/>
    </xf>
    <xf numFmtId="0" fontId="6" fillId="0" borderId="0">
      <alignment horizontal="left"/>
      <protection/>
    </xf>
    <xf numFmtId="49" fontId="11" fillId="0" borderId="2">
      <alignment horizontal="left" vertical="center"/>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4" fillId="0" borderId="0">
      <alignment horizontal="left"/>
      <protection/>
    </xf>
    <xf numFmtId="0" fontId="12" fillId="0" borderId="0">
      <alignment horizontal="left" vertical="top"/>
      <protection/>
    </xf>
    <xf numFmtId="0" fontId="13" fillId="0" borderId="0">
      <alignment horizontal="left"/>
      <protection/>
    </xf>
    <xf numFmtId="0" fontId="4" fillId="0" borderId="0">
      <alignment horizontal="left"/>
      <protection/>
    </xf>
    <xf numFmtId="0" fontId="0" fillId="0" borderId="4" applyNumberFormat="0" applyFont="0" applyFill="0" applyAlignment="0" applyProtection="0"/>
    <xf numFmtId="49" fontId="5" fillId="0" borderId="1">
      <alignment horizontal="left"/>
      <protection/>
    </xf>
    <xf numFmtId="0" fontId="10" fillId="0" borderId="2">
      <alignment horizontal="left"/>
      <protection/>
    </xf>
    <xf numFmtId="0" fontId="9" fillId="0" borderId="0">
      <alignment horizontal="left" vertical="center"/>
      <protection/>
    </xf>
  </cellStyleXfs>
  <cellXfs count="39">
    <xf numFmtId="0" fontId="0" fillId="0" borderId="0" xfId="0" applyAlignment="1">
      <alignment/>
    </xf>
    <xf numFmtId="3" fontId="0" fillId="0" borderId="0" xfId="21" applyNumberFormat="1" applyFont="1" applyFill="1" applyBorder="1" applyAlignment="1">
      <alignment/>
      <protection/>
    </xf>
    <xf numFmtId="0" fontId="0" fillId="0" borderId="0" xfId="0" applyFont="1" applyFill="1" applyAlignment="1">
      <alignment/>
    </xf>
    <xf numFmtId="0" fontId="15" fillId="0" borderId="0" xfId="34" applyFont="1" applyFill="1" applyAlignment="1">
      <alignment horizontal="left"/>
      <protection/>
    </xf>
    <xf numFmtId="165" fontId="21" fillId="0" borderId="0" xfId="21" applyNumberFormat="1" applyFont="1" applyFill="1" applyBorder="1" applyAlignment="1">
      <alignment/>
      <protection/>
    </xf>
    <xf numFmtId="3" fontId="21" fillId="0" borderId="0" xfId="21" applyNumberFormat="1" applyFont="1" applyFill="1" applyBorder="1" applyAlignment="1">
      <alignment/>
      <protection/>
    </xf>
    <xf numFmtId="3" fontId="21" fillId="0" borderId="5" xfId="21" applyNumberFormat="1" applyFont="1" applyFill="1" applyBorder="1" applyAlignment="1">
      <alignment/>
      <protection/>
    </xf>
    <xf numFmtId="0" fontId="0" fillId="0" borderId="0" xfId="0" applyFont="1" applyFill="1" applyBorder="1" applyAlignment="1">
      <alignment/>
    </xf>
    <xf numFmtId="0" fontId="22" fillId="0" borderId="0" xfId="30" applyFont="1" applyFill="1" applyBorder="1" applyAlignment="1">
      <alignment horizontal="left"/>
      <protection/>
    </xf>
    <xf numFmtId="0" fontId="21" fillId="0" borderId="0" xfId="30" applyFont="1" applyFill="1" applyBorder="1" applyAlignment="1">
      <alignment horizontal="left"/>
      <protection/>
    </xf>
    <xf numFmtId="0" fontId="21" fillId="0" borderId="5" xfId="30" applyFont="1" applyFill="1" applyBorder="1" applyAlignment="1">
      <alignment horizontal="left"/>
      <protection/>
    </xf>
    <xf numFmtId="0" fontId="17" fillId="0" borderId="0" xfId="34" applyFont="1" applyFill="1" applyAlignment="1">
      <alignment horizontal="left" vertical="top" wrapText="1"/>
      <protection/>
    </xf>
    <xf numFmtId="0" fontId="18" fillId="0" borderId="0" xfId="0" applyFont="1" applyFill="1" applyAlignment="1">
      <alignment horizontal="left" vertical="top" wrapText="1"/>
    </xf>
    <xf numFmtId="0" fontId="18" fillId="0" borderId="0" xfId="0" applyFont="1" applyFill="1" applyAlignment="1">
      <alignment horizontal="left"/>
    </xf>
    <xf numFmtId="0" fontId="16" fillId="0" borderId="0" xfId="34" applyFont="1" applyFill="1" applyAlignment="1">
      <alignment horizontal="left"/>
      <protection/>
    </xf>
    <xf numFmtId="0" fontId="0" fillId="0" borderId="0" xfId="0" applyFont="1" applyFill="1" applyAlignment="1">
      <alignment horizontal="left"/>
    </xf>
    <xf numFmtId="0" fontId="0" fillId="0" borderId="0" xfId="0" applyFill="1" applyAlignment="1">
      <alignment horizontal="left"/>
    </xf>
    <xf numFmtId="49" fontId="15" fillId="0" borderId="0" xfId="0" applyNumberFormat="1" applyFont="1" applyFill="1" applyAlignment="1">
      <alignment horizontal="left"/>
    </xf>
    <xf numFmtId="0" fontId="21" fillId="0" borderId="6" xfId="0" applyFont="1" applyFill="1" applyBorder="1" applyAlignment="1">
      <alignment horizontal="center" vertical="center"/>
    </xf>
    <xf numFmtId="49" fontId="22" fillId="0" borderId="6" xfId="26" applyNumberFormat="1" applyFont="1" applyFill="1" applyBorder="1" applyAlignment="1">
      <alignment horizontal="center" vertical="center"/>
      <protection/>
    </xf>
    <xf numFmtId="0" fontId="0" fillId="0" borderId="0" xfId="0" applyFont="1" applyFill="1" applyAlignment="1">
      <alignment horizontal="center" vertical="center"/>
    </xf>
    <xf numFmtId="0" fontId="19" fillId="0" borderId="0" xfId="34" applyFont="1" applyFill="1" applyAlignment="1">
      <alignment horizontal="left"/>
      <protection/>
    </xf>
    <xf numFmtId="3" fontId="21" fillId="0" borderId="0" xfId="21" applyNumberFormat="1" applyFont="1" applyFill="1" applyBorder="1" applyAlignment="1">
      <alignment horizontal="left"/>
      <protection/>
    </xf>
    <xf numFmtId="0" fontId="19" fillId="0" borderId="0" xfId="34" applyFont="1" applyFill="1" applyAlignment="1">
      <alignment wrapText="1"/>
      <protection/>
    </xf>
    <xf numFmtId="0" fontId="19" fillId="0" borderId="0" xfId="0" applyFont="1" applyFill="1" applyAlignment="1">
      <alignment wrapText="1"/>
    </xf>
    <xf numFmtId="0" fontId="18" fillId="0" borderId="0" xfId="34" applyFont="1" applyFill="1" applyAlignment="1">
      <alignment wrapText="1"/>
      <protection/>
    </xf>
    <xf numFmtId="0" fontId="18" fillId="0" borderId="0" xfId="0" applyFont="1" applyFill="1" applyAlignment="1">
      <alignment wrapText="1"/>
    </xf>
    <xf numFmtId="0" fontId="18" fillId="0" borderId="0" xfId="34" applyNumberFormat="1" applyFont="1" applyFill="1" applyAlignment="1">
      <alignment wrapText="1"/>
      <protection/>
    </xf>
    <xf numFmtId="49" fontId="18" fillId="0" borderId="0" xfId="0" applyNumberFormat="1" applyFont="1" applyFill="1" applyAlignment="1">
      <alignment wrapText="1"/>
    </xf>
    <xf numFmtId="0" fontId="8" fillId="0" borderId="5" xfId="44" applyNumberFormat="1" applyFont="1" applyFill="1" applyBorder="1" applyAlignment="1">
      <alignment horizontal="left" wrapText="1"/>
      <protection/>
    </xf>
    <xf numFmtId="0" fontId="0" fillId="0" borderId="5" xfId="0" applyFill="1" applyBorder="1" applyAlignment="1">
      <alignment wrapText="1"/>
    </xf>
    <xf numFmtId="0" fontId="0" fillId="0" borderId="5" xfId="0" applyFill="1" applyBorder="1" applyAlignment="1">
      <alignment/>
    </xf>
    <xf numFmtId="0" fontId="18" fillId="0" borderId="0" xfId="34" applyFont="1" applyFill="1" applyAlignment="1">
      <alignment horizontal="left"/>
      <protection/>
    </xf>
    <xf numFmtId="0" fontId="18" fillId="0" borderId="0" xfId="0" applyFont="1" applyFill="1" applyAlignment="1">
      <alignment horizontal="left"/>
    </xf>
    <xf numFmtId="0" fontId="17" fillId="0" borderId="0" xfId="30" applyFont="1" applyFill="1" applyBorder="1" applyAlignment="1">
      <alignment horizontal="center" wrapText="1"/>
      <protection/>
    </xf>
    <xf numFmtId="0" fontId="17" fillId="0" borderId="0" xfId="30" applyFont="1" applyFill="1" applyBorder="1" applyAlignment="1">
      <alignment wrapText="1"/>
      <protection/>
    </xf>
    <xf numFmtId="0" fontId="17" fillId="0" borderId="0" xfId="34" applyFont="1" applyFill="1" applyAlignment="1">
      <alignment wrapText="1"/>
      <protection/>
    </xf>
    <xf numFmtId="0" fontId="0" fillId="0" borderId="0" xfId="0" applyFill="1" applyAlignment="1">
      <alignment wrapText="1"/>
    </xf>
    <xf numFmtId="0" fontId="0" fillId="0" borderId="0" xfId="0" applyFill="1" applyAlignment="1">
      <alignment/>
    </xf>
  </cellXfs>
  <cellStyles count="36">
    <cellStyle name="Normal" xfId="0"/>
    <cellStyle name="Comma" xfId="15"/>
    <cellStyle name="Comma [0]" xfId="16"/>
    <cellStyle name="Comma0" xfId="17"/>
    <cellStyle name="Currency" xfId="18"/>
    <cellStyle name="Currency [0]" xfId="19"/>
    <cellStyle name="Currency0" xfId="20"/>
    <cellStyle name="Data" xfId="21"/>
    <cellStyle name="Date" xfId="22"/>
    <cellStyle name="Fixed" xfId="23"/>
    <cellStyle name="Heading 1" xfId="24"/>
    <cellStyle name="Heading 2" xfId="25"/>
    <cellStyle name="Hed Side" xfId="26"/>
    <cellStyle name="Hed Side bold" xfId="27"/>
    <cellStyle name="Hed Side Regular" xfId="28"/>
    <cellStyle name="Hed Side_1-43A" xfId="29"/>
    <cellStyle name="Hed Top" xfId="30"/>
    <cellStyle name="Percent" xfId="31"/>
    <cellStyle name="Source Hed" xfId="32"/>
    <cellStyle name="Source Superscript" xfId="33"/>
    <cellStyle name="Source Text" xfId="34"/>
    <cellStyle name="Superscript" xfId="35"/>
    <cellStyle name="Table Data" xfId="36"/>
    <cellStyle name="Table Head Top" xfId="37"/>
    <cellStyle name="Table Hed Side" xfId="38"/>
    <cellStyle name="Table Title" xfId="39"/>
    <cellStyle name="Title Text" xfId="40"/>
    <cellStyle name="Title Text 1" xfId="41"/>
    <cellStyle name="Title Text 2" xfId="42"/>
    <cellStyle name="Title-1" xfId="43"/>
    <cellStyle name="Title-2" xfId="44"/>
    <cellStyle name="Title-3" xfId="45"/>
    <cellStyle name="Total" xfId="46"/>
    <cellStyle name="Wrap" xfId="47"/>
    <cellStyle name="Wrap Bold" xfId="48"/>
    <cellStyle name="Wrap Title"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1"/>
  <sheetViews>
    <sheetView tabSelected="1" workbookViewId="0" topLeftCell="A1">
      <selection activeCell="A1" sqref="A1:O1"/>
    </sheetView>
  </sheetViews>
  <sheetFormatPr defaultColWidth="9.140625" defaultRowHeight="12.75"/>
  <cols>
    <col min="1" max="1" width="38.421875" style="2" customWidth="1"/>
    <col min="2" max="18" width="6.7109375" style="2" customWidth="1"/>
    <col min="19" max="16384" width="9.140625" style="2" customWidth="1"/>
  </cols>
  <sheetData>
    <row r="1" spans="1:16" ht="23.25" customHeight="1" thickBot="1">
      <c r="A1" s="29" t="s">
        <v>20</v>
      </c>
      <c r="B1" s="29"/>
      <c r="C1" s="29"/>
      <c r="D1" s="29"/>
      <c r="E1" s="29"/>
      <c r="F1" s="30"/>
      <c r="G1" s="31"/>
      <c r="H1" s="31"/>
      <c r="I1" s="31"/>
      <c r="J1" s="31"/>
      <c r="K1" s="31"/>
      <c r="L1" s="31"/>
      <c r="M1" s="31"/>
      <c r="N1" s="31"/>
      <c r="O1" s="31"/>
      <c r="P1" s="7"/>
    </row>
    <row r="2" spans="1:18" s="20" customFormat="1" ht="13.5">
      <c r="A2" s="18"/>
      <c r="B2" s="19" t="s">
        <v>6</v>
      </c>
      <c r="C2" s="19" t="s">
        <v>7</v>
      </c>
      <c r="D2" s="19" t="s">
        <v>8</v>
      </c>
      <c r="E2" s="19" t="s">
        <v>9</v>
      </c>
      <c r="F2" s="19" t="s">
        <v>10</v>
      </c>
      <c r="G2" s="19" t="s">
        <v>11</v>
      </c>
      <c r="H2" s="19" t="s">
        <v>12</v>
      </c>
      <c r="I2" s="19" t="s">
        <v>13</v>
      </c>
      <c r="J2" s="19" t="s">
        <v>14</v>
      </c>
      <c r="K2" s="19" t="s">
        <v>15</v>
      </c>
      <c r="L2" s="19" t="s">
        <v>16</v>
      </c>
      <c r="M2" s="19" t="s">
        <v>17</v>
      </c>
      <c r="N2" s="19" t="s">
        <v>18</v>
      </c>
      <c r="O2" s="19" t="s">
        <v>19</v>
      </c>
      <c r="P2" s="19" t="s">
        <v>22</v>
      </c>
      <c r="Q2" s="19" t="s">
        <v>30</v>
      </c>
      <c r="R2" s="19" t="s">
        <v>31</v>
      </c>
    </row>
    <row r="3" spans="1:18" ht="13.5">
      <c r="A3" s="8" t="s">
        <v>21</v>
      </c>
      <c r="B3" s="4">
        <f aca="true" t="shared" si="0" ref="B3:L3">B8/150</f>
        <v>14.36</v>
      </c>
      <c r="C3" s="4">
        <f t="shared" si="0"/>
        <v>21.173333333333332</v>
      </c>
      <c r="D3" s="4">
        <f t="shared" si="0"/>
        <v>23.226666666666667</v>
      </c>
      <c r="E3" s="4">
        <f t="shared" si="0"/>
        <v>33.026666666666664</v>
      </c>
      <c r="F3" s="4">
        <f t="shared" si="0"/>
        <v>37.34</v>
      </c>
      <c r="G3" s="4">
        <f t="shared" si="0"/>
        <v>38.82666666666667</v>
      </c>
      <c r="H3" s="4">
        <f t="shared" si="0"/>
        <v>38.693333333333335</v>
      </c>
      <c r="I3" s="4">
        <f t="shared" si="0"/>
        <v>39.44</v>
      </c>
      <c r="J3" s="4">
        <f t="shared" si="0"/>
        <v>41.233333333333334</v>
      </c>
      <c r="K3" s="4">
        <f t="shared" si="0"/>
        <v>42.593333333333334</v>
      </c>
      <c r="L3" s="4">
        <f t="shared" si="0"/>
        <v>44.82</v>
      </c>
      <c r="M3" s="4">
        <v>46.1</v>
      </c>
      <c r="N3" s="4">
        <v>47</v>
      </c>
      <c r="O3" s="4">
        <v>49.1</v>
      </c>
      <c r="P3" s="4">
        <v>51</v>
      </c>
      <c r="Q3" s="4">
        <v>50.2</v>
      </c>
      <c r="R3" s="4">
        <v>51.7</v>
      </c>
    </row>
    <row r="4" spans="1:18" ht="13.5">
      <c r="A4" s="9" t="s">
        <v>0</v>
      </c>
      <c r="B4" s="4">
        <v>4.8</v>
      </c>
      <c r="C4" s="4">
        <v>5.9</v>
      </c>
      <c r="D4" s="4">
        <v>5.57</v>
      </c>
      <c r="E4" s="4">
        <v>5.4</v>
      </c>
      <c r="F4" s="4">
        <v>6.6</v>
      </c>
      <c r="G4" s="4">
        <v>5.9</v>
      </c>
      <c r="H4" s="4">
        <v>5.9</v>
      </c>
      <c r="I4" s="4">
        <v>5.6</v>
      </c>
      <c r="J4" s="4">
        <v>5.8</v>
      </c>
      <c r="K4" s="4">
        <v>5.6</v>
      </c>
      <c r="L4" s="4">
        <v>6.6</v>
      </c>
      <c r="M4" s="4">
        <v>6.2</v>
      </c>
      <c r="N4" s="4">
        <v>5.6</v>
      </c>
      <c r="O4" s="4">
        <v>6.9</v>
      </c>
      <c r="P4" s="4">
        <v>7.9</v>
      </c>
      <c r="Q4" s="4">
        <v>5.9</v>
      </c>
      <c r="R4" s="4">
        <v>7.2</v>
      </c>
    </row>
    <row r="5" spans="1:18" ht="13.5">
      <c r="A5" s="9" t="s">
        <v>28</v>
      </c>
      <c r="B5" s="4">
        <f aca="true" t="shared" si="1" ref="B5:L5">100*B4/B3</f>
        <v>33.42618384401114</v>
      </c>
      <c r="C5" s="4">
        <f t="shared" si="1"/>
        <v>27.865239294710328</v>
      </c>
      <c r="D5" s="4">
        <f t="shared" si="1"/>
        <v>23.98105625717566</v>
      </c>
      <c r="E5" s="4">
        <f t="shared" si="1"/>
        <v>16.350423899878887</v>
      </c>
      <c r="F5" s="4">
        <f t="shared" si="1"/>
        <v>17.675415104445634</v>
      </c>
      <c r="G5" s="4">
        <f t="shared" si="1"/>
        <v>15.195741758241757</v>
      </c>
      <c r="H5" s="4">
        <f t="shared" si="1"/>
        <v>15.248104755341144</v>
      </c>
      <c r="I5" s="4">
        <f t="shared" si="1"/>
        <v>14.198782961460447</v>
      </c>
      <c r="J5" s="4">
        <f t="shared" si="1"/>
        <v>14.06628940986257</v>
      </c>
      <c r="K5" s="4">
        <f t="shared" si="1"/>
        <v>13.14759743308812</v>
      </c>
      <c r="L5" s="4">
        <f t="shared" si="1"/>
        <v>14.725568942436412</v>
      </c>
      <c r="M5" s="4">
        <v>13.4</v>
      </c>
      <c r="N5" s="4">
        <v>11.9</v>
      </c>
      <c r="O5" s="4">
        <v>14.1</v>
      </c>
      <c r="P5" s="4">
        <v>15.5</v>
      </c>
      <c r="Q5" s="4">
        <f>100*Q4/Q3</f>
        <v>11.752988047808765</v>
      </c>
      <c r="R5" s="4">
        <f>100*R4/R3</f>
        <v>13.926499032882012</v>
      </c>
    </row>
    <row r="6" spans="1:18" ht="13.5">
      <c r="A6" s="9" t="s">
        <v>1</v>
      </c>
      <c r="B6" s="4">
        <v>0.97</v>
      </c>
      <c r="C6" s="4">
        <v>1.12</v>
      </c>
      <c r="D6" s="4">
        <v>1.2</v>
      </c>
      <c r="E6" s="4">
        <v>2.1</v>
      </c>
      <c r="F6" s="4">
        <v>2.2</v>
      </c>
      <c r="G6" s="4">
        <v>2.2</v>
      </c>
      <c r="H6" s="4">
        <v>2.4</v>
      </c>
      <c r="I6" s="4">
        <v>2.5</v>
      </c>
      <c r="J6" s="4">
        <v>2.6</v>
      </c>
      <c r="K6" s="4">
        <v>2.8</v>
      </c>
      <c r="L6" s="4">
        <v>2.8</v>
      </c>
      <c r="M6" s="4">
        <v>3.1</v>
      </c>
      <c r="N6" s="4">
        <v>3.3</v>
      </c>
      <c r="O6" s="4">
        <v>3.6</v>
      </c>
      <c r="P6" s="4">
        <v>3.9</v>
      </c>
      <c r="Q6" s="4">
        <v>4.1</v>
      </c>
      <c r="R6" s="4">
        <v>4.1</v>
      </c>
    </row>
    <row r="7" spans="1:18" ht="13.5">
      <c r="A7" s="9" t="s">
        <v>2</v>
      </c>
      <c r="B7" s="4">
        <v>0.66</v>
      </c>
      <c r="C7" s="4">
        <v>0.64</v>
      </c>
      <c r="D7" s="4">
        <v>0.65</v>
      </c>
      <c r="E7" s="4">
        <v>0.9</v>
      </c>
      <c r="F7" s="4">
        <v>0.9</v>
      </c>
      <c r="G7" s="4">
        <v>0.9</v>
      </c>
      <c r="H7" s="4">
        <v>0.9</v>
      </c>
      <c r="I7" s="4">
        <v>1</v>
      </c>
      <c r="J7" s="4">
        <v>1.2</v>
      </c>
      <c r="K7" s="4">
        <v>1.2</v>
      </c>
      <c r="L7" s="4">
        <v>1.4</v>
      </c>
      <c r="M7" s="4">
        <v>1.4</v>
      </c>
      <c r="N7" s="4">
        <v>1.7</v>
      </c>
      <c r="O7" s="4">
        <v>1.7</v>
      </c>
      <c r="P7" s="4">
        <v>1.8</v>
      </c>
      <c r="Q7" s="4">
        <v>1.8</v>
      </c>
      <c r="R7" s="4">
        <v>1.8</v>
      </c>
    </row>
    <row r="8" spans="1:18" ht="13.5">
      <c r="A8" s="8" t="s">
        <v>23</v>
      </c>
      <c r="B8" s="5">
        <v>2154</v>
      </c>
      <c r="C8" s="5">
        <v>3176</v>
      </c>
      <c r="D8" s="5">
        <v>3484</v>
      </c>
      <c r="E8" s="5">
        <v>4954</v>
      </c>
      <c r="F8" s="5">
        <v>5601</v>
      </c>
      <c r="G8" s="5">
        <v>5824</v>
      </c>
      <c r="H8" s="5">
        <v>5804</v>
      </c>
      <c r="I8" s="5">
        <v>5916</v>
      </c>
      <c r="J8" s="5">
        <v>6185</v>
      </c>
      <c r="K8" s="5">
        <v>6389</v>
      </c>
      <c r="L8" s="5">
        <v>6723</v>
      </c>
      <c r="M8" s="5">
        <v>6908</v>
      </c>
      <c r="N8" s="5">
        <v>7050</v>
      </c>
      <c r="O8" s="5">
        <v>7363</v>
      </c>
      <c r="P8" s="5">
        <v>7654</v>
      </c>
      <c r="Q8" s="5">
        <v>7533</v>
      </c>
      <c r="R8" s="5">
        <v>7754</v>
      </c>
    </row>
    <row r="9" spans="1:18" ht="13.5">
      <c r="A9" s="9" t="s">
        <v>3</v>
      </c>
      <c r="B9" s="5">
        <v>968</v>
      </c>
      <c r="C9" s="5">
        <v>1143</v>
      </c>
      <c r="D9" s="5">
        <v>1113</v>
      </c>
      <c r="E9" s="5">
        <v>1260</v>
      </c>
      <c r="F9" s="5">
        <v>1455</v>
      </c>
      <c r="G9" s="5">
        <v>1350</v>
      </c>
      <c r="H9" s="5">
        <v>1380</v>
      </c>
      <c r="I9" s="5">
        <v>1365</v>
      </c>
      <c r="J9" s="5">
        <v>1440</v>
      </c>
      <c r="K9" s="5">
        <v>1440</v>
      </c>
      <c r="L9" s="5">
        <v>1620</v>
      </c>
      <c r="M9" s="5">
        <v>1605</v>
      </c>
      <c r="N9" s="5">
        <v>1590</v>
      </c>
      <c r="O9" s="5">
        <v>1829</v>
      </c>
      <c r="P9" s="5">
        <v>2040</v>
      </c>
      <c r="Q9" s="5">
        <v>1770</v>
      </c>
      <c r="R9" s="5">
        <v>1965</v>
      </c>
    </row>
    <row r="10" spans="1:18" ht="20.25" customHeight="1" thickBot="1">
      <c r="A10" s="10" t="s">
        <v>29</v>
      </c>
      <c r="B10" s="6">
        <v>1186</v>
      </c>
      <c r="C10" s="6">
        <v>2033</v>
      </c>
      <c r="D10" s="6">
        <v>2371</v>
      </c>
      <c r="E10" s="6">
        <v>3694</v>
      </c>
      <c r="F10" s="6">
        <v>4146</v>
      </c>
      <c r="G10" s="6">
        <v>4474</v>
      </c>
      <c r="H10" s="6">
        <v>4424</v>
      </c>
      <c r="I10" s="6">
        <v>4551</v>
      </c>
      <c r="J10" s="6">
        <v>4745</v>
      </c>
      <c r="K10" s="6">
        <v>4949</v>
      </c>
      <c r="L10" s="6">
        <v>5103</v>
      </c>
      <c r="M10" s="6">
        <v>5303</v>
      </c>
      <c r="N10" s="6">
        <v>5460</v>
      </c>
      <c r="O10" s="6">
        <v>5534</v>
      </c>
      <c r="P10" s="6">
        <v>5614</v>
      </c>
      <c r="Q10" s="6">
        <v>5764</v>
      </c>
      <c r="R10" s="6">
        <v>5789</v>
      </c>
    </row>
    <row r="11" spans="1:17" ht="13.5" customHeight="1">
      <c r="A11" s="9"/>
      <c r="B11" s="22"/>
      <c r="C11" s="22"/>
      <c r="D11" s="22"/>
      <c r="E11" s="22"/>
      <c r="F11" s="22"/>
      <c r="G11" s="22"/>
      <c r="H11" s="22"/>
      <c r="I11" s="22"/>
      <c r="J11" s="5"/>
      <c r="K11" s="5"/>
      <c r="L11" s="5"/>
      <c r="M11" s="5"/>
      <c r="N11" s="5"/>
      <c r="O11" s="5"/>
      <c r="P11" s="5"/>
      <c r="Q11" s="5"/>
    </row>
    <row r="12" spans="1:11" ht="15" customHeight="1">
      <c r="A12" s="34" t="s">
        <v>4</v>
      </c>
      <c r="B12" s="35"/>
      <c r="C12" s="35"/>
      <c r="D12" s="35"/>
      <c r="E12" s="35"/>
      <c r="F12" s="35"/>
      <c r="G12" s="35"/>
      <c r="H12" s="35"/>
      <c r="I12" s="35"/>
      <c r="J12" s="37"/>
      <c r="K12" s="37"/>
    </row>
    <row r="13" spans="1:16" ht="17.25" customHeight="1">
      <c r="A13" s="36" t="s">
        <v>5</v>
      </c>
      <c r="B13" s="36"/>
      <c r="C13" s="36"/>
      <c r="D13" s="36"/>
      <c r="E13" s="36"/>
      <c r="F13" s="36"/>
      <c r="G13" s="36"/>
      <c r="H13" s="36"/>
      <c r="I13" s="36"/>
      <c r="J13" s="37"/>
      <c r="K13" s="37"/>
      <c r="L13" s="1"/>
      <c r="M13" s="1"/>
      <c r="N13" s="1"/>
      <c r="O13" s="1"/>
      <c r="P13" s="1"/>
    </row>
    <row r="14" spans="1:16" ht="14.25" customHeight="1">
      <c r="A14" s="11"/>
      <c r="B14" s="12"/>
      <c r="C14" s="12"/>
      <c r="D14" s="12"/>
      <c r="E14" s="12"/>
      <c r="F14" s="12"/>
      <c r="G14" s="12"/>
      <c r="H14" s="38"/>
      <c r="I14" s="38"/>
      <c r="J14" s="1"/>
      <c r="K14" s="1"/>
      <c r="L14" s="1"/>
      <c r="M14" s="1"/>
      <c r="N14" s="1"/>
      <c r="O14" s="1"/>
      <c r="P14" s="1"/>
    </row>
    <row r="15" spans="1:14" ht="15.75" customHeight="1">
      <c r="A15" s="23" t="s">
        <v>24</v>
      </c>
      <c r="B15" s="24"/>
      <c r="C15" s="24"/>
      <c r="D15" s="24"/>
      <c r="E15" s="24"/>
      <c r="F15" s="24"/>
      <c r="G15" s="24"/>
      <c r="H15" s="37"/>
      <c r="I15" s="37"/>
      <c r="J15" s="37"/>
      <c r="K15" s="37"/>
      <c r="L15" s="14"/>
      <c r="M15" s="14"/>
      <c r="N15" s="14"/>
    </row>
    <row r="16" spans="1:14" ht="15.75" customHeight="1">
      <c r="A16" s="25" t="s">
        <v>25</v>
      </c>
      <c r="B16" s="26"/>
      <c r="C16" s="26"/>
      <c r="D16" s="26"/>
      <c r="E16" s="26"/>
      <c r="F16" s="26"/>
      <c r="G16" s="26"/>
      <c r="H16" s="37"/>
      <c r="I16" s="37"/>
      <c r="J16" s="37"/>
      <c r="K16" s="37"/>
      <c r="L16" s="15"/>
      <c r="M16" s="15"/>
      <c r="N16" s="15"/>
    </row>
    <row r="17" spans="1:14" ht="81" customHeight="1">
      <c r="A17" s="27" t="s">
        <v>32</v>
      </c>
      <c r="B17" s="26"/>
      <c r="C17" s="26"/>
      <c r="D17" s="26"/>
      <c r="E17" s="26"/>
      <c r="F17" s="26"/>
      <c r="G17" s="26"/>
      <c r="H17" s="37"/>
      <c r="I17" s="37"/>
      <c r="J17" s="37"/>
      <c r="K17" s="37"/>
      <c r="L17" s="3"/>
      <c r="M17" s="3"/>
      <c r="N17" s="3"/>
    </row>
    <row r="18" spans="1:14" ht="15" customHeight="1">
      <c r="A18" s="32"/>
      <c r="B18" s="33"/>
      <c r="C18" s="33"/>
      <c r="D18" s="33"/>
      <c r="E18" s="33"/>
      <c r="F18" s="33"/>
      <c r="G18" s="33"/>
      <c r="H18" s="3"/>
      <c r="I18" s="3"/>
      <c r="J18" s="3"/>
      <c r="K18" s="3"/>
      <c r="L18" s="3"/>
      <c r="M18" s="3"/>
      <c r="N18" s="3"/>
    </row>
    <row r="19" spans="1:14" ht="15" customHeight="1">
      <c r="A19" s="21" t="s">
        <v>26</v>
      </c>
      <c r="B19" s="13"/>
      <c r="C19" s="13"/>
      <c r="D19" s="13"/>
      <c r="E19" s="13"/>
      <c r="F19" s="13"/>
      <c r="G19" s="13"/>
      <c r="H19" s="3"/>
      <c r="I19" s="3"/>
      <c r="J19" s="3"/>
      <c r="K19" s="3"/>
      <c r="L19" s="3"/>
      <c r="M19" s="3"/>
      <c r="N19" s="3"/>
    </row>
    <row r="20" spans="1:14" ht="14.25" customHeight="1">
      <c r="A20" s="28" t="s">
        <v>27</v>
      </c>
      <c r="B20" s="26"/>
      <c r="C20" s="26"/>
      <c r="D20" s="26"/>
      <c r="E20" s="26"/>
      <c r="F20" s="26"/>
      <c r="G20" s="26"/>
      <c r="H20" s="37"/>
      <c r="I20" s="37"/>
      <c r="J20" s="37"/>
      <c r="K20" s="37"/>
      <c r="L20" s="3"/>
      <c r="M20" s="3"/>
      <c r="N20" s="3"/>
    </row>
    <row r="21" spans="7:14" ht="12.75">
      <c r="G21" s="16"/>
      <c r="H21" s="17"/>
      <c r="I21" s="17"/>
      <c r="J21" s="17"/>
      <c r="K21" s="17"/>
      <c r="L21" s="17"/>
      <c r="M21" s="17"/>
      <c r="N21" s="17"/>
    </row>
  </sheetData>
  <mergeCells count="8">
    <mergeCell ref="A1:O1"/>
    <mergeCell ref="A18:G18"/>
    <mergeCell ref="A12:K12"/>
    <mergeCell ref="A13:K13"/>
    <mergeCell ref="A15:K15"/>
    <mergeCell ref="A16:K16"/>
    <mergeCell ref="A17:K17"/>
    <mergeCell ref="A20:K20"/>
  </mergeCells>
  <printOptions/>
  <pageMargins left="0.5" right="0.5" top="1" bottom="0.75" header="0.5" footer="0.5"/>
  <pageSetup fitToHeight="1" fitToWidth="1"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2004-06-15T15:06:55Z</cp:lastPrinted>
  <dcterms:created xsi:type="dcterms:W3CDTF">1999-02-08T16:08:12Z</dcterms:created>
  <dcterms:modified xsi:type="dcterms:W3CDTF">2004-06-28T19:23:05Z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-1803263019</vt:i4>
  </property>
  <property fmtid="{D5CDD505-2E9C-101B-9397-08002B2CF9AE}" pid="3" name="_EmailSubject">
    <vt:lpwstr>NTS tables from 6-15 batch</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PreviousAdHocReviewCycleID">
    <vt:i4>175465867</vt:i4>
  </property>
  <property fmtid="{D5CDD505-2E9C-101B-9397-08002B2CF9AE}" pid="7" name="_ReviewingToolsShownOnce">
    <vt:lpwstr/>
  </property>
</Properties>
</file>