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3-01b" sheetId="1" r:id="rId1"/>
  </sheets>
  <definedNames>
    <definedName name="_xlnm.Print_Area" localSheetId="0">'3-01b'!$A$1:$M$41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<sst xmlns="http://schemas.openxmlformats.org/spreadsheetml/2006/main" count="51" uniqueCount="36">
  <si>
    <t xml:space="preserve"> </t>
  </si>
  <si>
    <t>Trucking and warehousing</t>
  </si>
  <si>
    <t>Air</t>
  </si>
  <si>
    <t>Railroad</t>
  </si>
  <si>
    <t>Water</t>
  </si>
  <si>
    <t>Pipelines, except natural gas</t>
  </si>
  <si>
    <t>Numbers may not add to totals due to rounding.</t>
  </si>
  <si>
    <r>
      <t>a</t>
    </r>
    <r>
      <rPr>
        <sz val="9"/>
        <rFont val="Arial"/>
        <family val="2"/>
      </rPr>
      <t xml:space="preserve">  Defined as services incidental to transportation such as forwarding and packing and arranging passenger travel and freight transportation.</t>
    </r>
  </si>
  <si>
    <t>Percentages based on the revised estimates have been recalculated but may appear unchanged due to the number of significant digits shown.</t>
  </si>
  <si>
    <t>TOTAL U.S. GDP</t>
  </si>
  <si>
    <t>NOTES</t>
  </si>
  <si>
    <t>For-hire transportation numbers may not equal total due to the nature of the chained dollar calculations.</t>
  </si>
  <si>
    <t>Table 3-1b:  U.S. Gross Domestic Product (GDP) Attributed to For-Hire Transportation Services (Chained 1996 $ billions)</t>
  </si>
  <si>
    <t>SOURCES</t>
  </si>
  <si>
    <t>1996: Ibid. (Washington, DC, December 2000), p. 31.</t>
  </si>
  <si>
    <r>
      <t xml:space="preserve">1990-95: U.S. Department of Commerce, Bureau of Economic Analysis, </t>
    </r>
    <r>
      <rPr>
        <i/>
        <sz val="9"/>
        <rFont val="Arial"/>
        <family val="2"/>
      </rPr>
      <t>Survey of Current Business</t>
    </r>
    <r>
      <rPr>
        <sz val="9"/>
        <rFont val="Arial"/>
        <family val="2"/>
      </rPr>
      <t xml:space="preserve"> (Washington, DC, June 2000), p. 46.</t>
    </r>
  </si>
  <si>
    <t>For-hire transportation services GDP, total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</si>
  <si>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</si>
  <si>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</si>
  <si>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</si>
  <si>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</si>
  <si>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</si>
  <si>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</si>
  <si>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</si>
  <si>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</si>
  <si>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</si>
  <si>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Local and interurban passenger transit</t>
  </si>
  <si>
    <t>Percent of U.S. GDP</t>
  </si>
  <si>
    <t>Percent of for-hire transportation services GDP</t>
  </si>
  <si>
    <t>2001</t>
  </si>
  <si>
    <t>1997: Ibid. (Washington, DC, November 2001), p. 29.</t>
  </si>
  <si>
    <t>1998-2001: Ibid. (Washington, DC, November 2002), p. 35.</t>
  </si>
  <si>
    <r>
      <t>KEY</t>
    </r>
    <r>
      <rPr>
        <sz val="9"/>
        <rFont val="Arial"/>
        <family val="2"/>
      </rPr>
      <t>:  R = revised.</t>
    </r>
  </si>
  <si>
    <r>
      <t>R</t>
    </r>
    <r>
      <rPr>
        <b/>
        <sz val="11"/>
        <rFont val="Arial"/>
        <family val="2"/>
      </rPr>
      <t>1999</t>
    </r>
  </si>
  <si>
    <r>
      <t>R</t>
    </r>
    <r>
      <rPr>
        <b/>
        <sz val="11"/>
        <rFont val="Arial"/>
        <family val="2"/>
      </rPr>
      <t>2000</t>
    </r>
  </si>
  <si>
    <r>
      <t>Transportation services</t>
    </r>
    <r>
      <rPr>
        <vertAlign val="superscript"/>
        <sz val="11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</si>
</sst>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26" applyNumberFormat="1" applyFont="1" applyFill="1" applyBorder="1" applyAlignment="1">
      <alignment horizontal="right"/>
      <protection/>
    </xf>
    <xf numFmtId="165" fontId="1" fillId="0" borderId="0" xfId="26" applyNumberFormat="1" applyFont="1" applyFill="1" applyBorder="1" applyAlignment="1">
      <alignment horizontal="right"/>
      <protection/>
    </xf>
    <xf numFmtId="0" fontId="16" fillId="0" borderId="0" xfId="26" applyFont="1" applyFill="1" applyBorder="1" applyAlignment="1">
      <alignment horizontal="left"/>
      <protection/>
    </xf>
    <xf numFmtId="0" fontId="15" fillId="0" borderId="0" xfId="26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4" fillId="0" borderId="0" xfId="26" applyFont="1" applyFill="1" applyBorder="1" applyAlignment="1">
      <alignment horizontal="left"/>
      <protection/>
    </xf>
    <xf numFmtId="0" fontId="15" fillId="0" borderId="0" xfId="26" applyFont="1" applyFill="1" applyBorder="1" applyAlignment="1">
      <alignment horizontal="left" wrapText="1"/>
      <protection/>
    </xf>
    <xf numFmtId="0" fontId="15" fillId="0" borderId="0" xfId="0" applyFont="1" applyFill="1" applyAlignment="1">
      <alignment horizontal="left" wrapText="1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8" fillId="0" borderId="0" xfId="26" applyFont="1" applyFill="1" applyBorder="1" applyAlignment="1">
      <alignment horizontal="left"/>
      <protection/>
    </xf>
    <xf numFmtId="0" fontId="14" fillId="0" borderId="0" xfId="0" applyNumberFormat="1" applyFont="1" applyFill="1" applyAlignment="1">
      <alignment horizontal="left" wrapText="1"/>
    </xf>
    <xf numFmtId="0" fontId="14" fillId="0" borderId="0" xfId="26" applyFont="1" applyFill="1" applyBorder="1" applyAlignment="1">
      <alignment horizontal="left" wrapText="1"/>
      <protection/>
    </xf>
    <xf numFmtId="49" fontId="15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8" fillId="0" borderId="5" xfId="26" applyFont="1" applyFill="1" applyBorder="1" applyAlignment="1">
      <alignment horizontal="center"/>
      <protection/>
    </xf>
    <xf numFmtId="49" fontId="18" fillId="0" borderId="5" xfId="26" applyNumberFormat="1" applyFont="1" applyFill="1" applyBorder="1" applyAlignment="1">
      <alignment horizontal="center"/>
      <protection/>
    </xf>
    <xf numFmtId="49" fontId="19" fillId="0" borderId="5" xfId="26" applyNumberFormat="1" applyFont="1" applyFill="1" applyBorder="1" applyAlignment="1">
      <alignment horizontal="center"/>
      <protection/>
    </xf>
    <xf numFmtId="0" fontId="18" fillId="0" borderId="0" xfId="26" applyFont="1" applyFill="1" applyBorder="1" applyAlignment="1">
      <alignment horizontal="left"/>
      <protection/>
    </xf>
    <xf numFmtId="166" fontId="18" fillId="0" borderId="0" xfId="26" applyNumberFormat="1" applyFont="1" applyFill="1" applyBorder="1" applyAlignment="1">
      <alignment horizontal="right"/>
      <protection/>
    </xf>
    <xf numFmtId="166" fontId="18" fillId="0" borderId="0" xfId="0" applyNumberFormat="1" applyFont="1" applyFill="1" applyAlignment="1">
      <alignment horizontal="right"/>
    </xf>
    <xf numFmtId="166" fontId="18" fillId="0" borderId="0" xfId="26" applyNumberFormat="1" applyFont="1" applyFill="1" applyBorder="1" applyAlignment="1">
      <alignment horizontal="left"/>
      <protection/>
    </xf>
    <xf numFmtId="0" fontId="18" fillId="0" borderId="0" xfId="0" applyFont="1" applyFill="1" applyAlignment="1">
      <alignment horizontal="right"/>
    </xf>
    <xf numFmtId="0" fontId="20" fillId="0" borderId="0" xfId="26" applyFont="1" applyFill="1" applyBorder="1" applyAlignment="1">
      <alignment horizontal="left"/>
      <protection/>
    </xf>
    <xf numFmtId="166" fontId="20" fillId="0" borderId="0" xfId="26" applyNumberFormat="1" applyFont="1" applyFill="1" applyBorder="1" applyAlignment="1">
      <alignment horizontal="right"/>
      <protection/>
    </xf>
    <xf numFmtId="166" fontId="20" fillId="0" borderId="0" xfId="26" applyNumberFormat="1" applyFont="1" applyFill="1" applyBorder="1" applyAlignment="1">
      <alignment horizontal="left"/>
      <protection/>
    </xf>
    <xf numFmtId="168" fontId="20" fillId="0" borderId="0" xfId="31" applyNumberFormat="1" applyFont="1" applyFill="1" applyBorder="1" applyAlignment="1">
      <alignment horizontal="right"/>
    </xf>
    <xf numFmtId="165" fontId="18" fillId="0" borderId="0" xfId="26" applyNumberFormat="1" applyFont="1" applyFill="1" applyBorder="1" applyAlignment="1">
      <alignment horizontal="left"/>
      <protection/>
    </xf>
    <xf numFmtId="0" fontId="20" fillId="0" borderId="6" xfId="26" applyFont="1" applyFill="1" applyBorder="1" applyAlignment="1">
      <alignment horizontal="left"/>
      <protection/>
    </xf>
    <xf numFmtId="168" fontId="20" fillId="0" borderId="6" xfId="31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5.7109375" style="1" customWidth="1"/>
    <col min="2" max="12" width="9.7109375" style="1" customWidth="1"/>
    <col min="13" max="13" width="10.140625" style="1" bestFit="1" customWidth="1"/>
    <col min="14" max="16384" width="9.140625" style="1" customWidth="1"/>
  </cols>
  <sheetData>
    <row r="1" spans="1:13" ht="15.75" customHeight="1" thickBot="1">
      <c r="A1" s="20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4" customFormat="1" ht="17.25">
      <c r="A2" s="26" t="s">
        <v>0</v>
      </c>
      <c r="B2" s="27" t="s">
        <v>17</v>
      </c>
      <c r="C2" s="27" t="s">
        <v>18</v>
      </c>
      <c r="D2" s="27" t="s">
        <v>19</v>
      </c>
      <c r="E2" s="27" t="s">
        <v>20</v>
      </c>
      <c r="F2" s="27" t="s">
        <v>21</v>
      </c>
      <c r="G2" s="27" t="s">
        <v>22</v>
      </c>
      <c r="H2" s="27" t="s">
        <v>23</v>
      </c>
      <c r="I2" s="27" t="s">
        <v>24</v>
      </c>
      <c r="J2" s="27" t="s">
        <v>25</v>
      </c>
      <c r="K2" s="28" t="s">
        <v>33</v>
      </c>
      <c r="L2" s="28" t="s">
        <v>34</v>
      </c>
      <c r="M2" s="27" t="s">
        <v>29</v>
      </c>
    </row>
    <row r="3" spans="1:13" ht="15">
      <c r="A3" s="29" t="s">
        <v>9</v>
      </c>
      <c r="B3" s="30">
        <v>6707.9</v>
      </c>
      <c r="C3" s="30">
        <v>6676.4</v>
      </c>
      <c r="D3" s="30">
        <v>6880</v>
      </c>
      <c r="E3" s="30">
        <v>7062.6</v>
      </c>
      <c r="F3" s="30">
        <v>7347.7</v>
      </c>
      <c r="G3" s="30">
        <v>7543.8</v>
      </c>
      <c r="H3" s="30">
        <v>7813.2</v>
      </c>
      <c r="I3" s="30">
        <v>8159.5</v>
      </c>
      <c r="J3" s="30">
        <v>8508.9</v>
      </c>
      <c r="K3" s="30">
        <v>8858.9</v>
      </c>
      <c r="L3" s="31">
        <v>9191.4</v>
      </c>
      <c r="M3" s="31">
        <v>9214.5</v>
      </c>
    </row>
    <row r="4" spans="1:13" ht="15">
      <c r="A4" s="32" t="s">
        <v>16</v>
      </c>
      <c r="B4" s="30">
        <v>180.6</v>
      </c>
      <c r="C4" s="30">
        <v>185.9</v>
      </c>
      <c r="D4" s="30">
        <v>193.6</v>
      </c>
      <c r="E4" s="30">
        <v>201.2</v>
      </c>
      <c r="F4" s="30">
        <v>218.6</v>
      </c>
      <c r="G4" s="30">
        <v>225.1</v>
      </c>
      <c r="H4" s="30">
        <v>243.4</v>
      </c>
      <c r="I4" s="30">
        <v>248.9</v>
      </c>
      <c r="J4" s="30">
        <v>257.9</v>
      </c>
      <c r="K4" s="30">
        <v>268.6</v>
      </c>
      <c r="L4" s="33">
        <v>282.5</v>
      </c>
      <c r="M4" s="30">
        <v>270.3</v>
      </c>
    </row>
    <row r="5" spans="1:13" ht="14.25">
      <c r="A5" s="34" t="s">
        <v>1</v>
      </c>
      <c r="B5" s="35">
        <v>68.1</v>
      </c>
      <c r="C5" s="35">
        <v>71.6</v>
      </c>
      <c r="D5" s="35">
        <v>75.7</v>
      </c>
      <c r="E5" s="35">
        <v>79.1</v>
      </c>
      <c r="F5" s="35">
        <v>85.3</v>
      </c>
      <c r="G5" s="35">
        <v>86.6</v>
      </c>
      <c r="H5" s="35">
        <v>92.1</v>
      </c>
      <c r="I5" s="35">
        <v>90.5</v>
      </c>
      <c r="J5" s="35">
        <v>95.5</v>
      </c>
      <c r="K5" s="35">
        <v>100.2</v>
      </c>
      <c r="L5" s="35">
        <v>103.4</v>
      </c>
      <c r="M5" s="35">
        <v>99.3</v>
      </c>
    </row>
    <row r="6" spans="1:13" ht="14.25">
      <c r="A6" s="34" t="s">
        <v>2</v>
      </c>
      <c r="B6" s="35">
        <v>46.9</v>
      </c>
      <c r="C6" s="35">
        <v>45</v>
      </c>
      <c r="D6" s="35">
        <v>49.2</v>
      </c>
      <c r="E6" s="35">
        <v>51.9</v>
      </c>
      <c r="F6" s="35">
        <v>59.6</v>
      </c>
      <c r="G6" s="35">
        <v>62.9</v>
      </c>
      <c r="H6" s="35">
        <v>70.8</v>
      </c>
      <c r="I6" s="35">
        <v>75.2</v>
      </c>
      <c r="J6" s="35">
        <v>76.8</v>
      </c>
      <c r="K6" s="35">
        <v>80.7</v>
      </c>
      <c r="L6" s="35">
        <v>84.8</v>
      </c>
      <c r="M6" s="35">
        <v>78.3</v>
      </c>
    </row>
    <row r="7" spans="1:13" ht="14.25">
      <c r="A7" s="34" t="s">
        <v>3</v>
      </c>
      <c r="B7" s="35">
        <v>18.1</v>
      </c>
      <c r="C7" s="35">
        <v>20.9</v>
      </c>
      <c r="D7" s="35">
        <v>20.8</v>
      </c>
      <c r="E7" s="35">
        <v>21</v>
      </c>
      <c r="F7" s="35">
        <v>22.1</v>
      </c>
      <c r="G7" s="35">
        <v>22.7</v>
      </c>
      <c r="H7" s="35">
        <v>23.4</v>
      </c>
      <c r="I7" s="35">
        <v>22.8</v>
      </c>
      <c r="J7" s="35">
        <v>22.8</v>
      </c>
      <c r="K7" s="35">
        <v>22.4</v>
      </c>
      <c r="L7" s="35">
        <v>25</v>
      </c>
      <c r="M7" s="35">
        <v>25</v>
      </c>
    </row>
    <row r="8" spans="1:13" ht="16.5">
      <c r="A8" s="34" t="s">
        <v>35</v>
      </c>
      <c r="B8" s="35">
        <v>19.5</v>
      </c>
      <c r="C8" s="35">
        <v>19.8</v>
      </c>
      <c r="D8" s="35">
        <v>19.6</v>
      </c>
      <c r="E8" s="35">
        <v>20.4</v>
      </c>
      <c r="F8" s="35">
        <v>22.1</v>
      </c>
      <c r="G8" s="35">
        <v>23.4</v>
      </c>
      <c r="H8" s="35">
        <v>25.7</v>
      </c>
      <c r="I8" s="35">
        <v>26.4</v>
      </c>
      <c r="J8" s="35">
        <v>27.8</v>
      </c>
      <c r="K8" s="35">
        <v>29.8</v>
      </c>
      <c r="L8" s="35">
        <v>32.4</v>
      </c>
      <c r="M8" s="35">
        <v>31.2</v>
      </c>
    </row>
    <row r="9" spans="1:13" ht="14.25">
      <c r="A9" s="34" t="s">
        <v>26</v>
      </c>
      <c r="B9" s="35">
        <v>12.8</v>
      </c>
      <c r="C9" s="35">
        <v>12.5</v>
      </c>
      <c r="D9" s="35">
        <v>12.4</v>
      </c>
      <c r="E9" s="35">
        <v>12.7</v>
      </c>
      <c r="F9" s="35">
        <v>12.8</v>
      </c>
      <c r="G9" s="35">
        <v>13.2</v>
      </c>
      <c r="H9" s="35">
        <v>13.4</v>
      </c>
      <c r="I9" s="35">
        <v>14.7</v>
      </c>
      <c r="J9" s="35">
        <v>15.5</v>
      </c>
      <c r="K9" s="35">
        <v>16.8</v>
      </c>
      <c r="L9" s="35">
        <v>17.2</v>
      </c>
      <c r="M9" s="35">
        <v>17.2</v>
      </c>
    </row>
    <row r="10" spans="1:13" ht="14.25">
      <c r="A10" s="34" t="s">
        <v>4</v>
      </c>
      <c r="B10" s="35">
        <v>10.2</v>
      </c>
      <c r="C10" s="35">
        <v>10.5</v>
      </c>
      <c r="D10" s="35">
        <v>10.3</v>
      </c>
      <c r="E10" s="35">
        <v>10.5</v>
      </c>
      <c r="F10" s="35">
        <v>11.3</v>
      </c>
      <c r="G10" s="35">
        <v>11.3</v>
      </c>
      <c r="H10" s="35">
        <v>12.2</v>
      </c>
      <c r="I10" s="35">
        <v>13.2</v>
      </c>
      <c r="J10" s="35">
        <v>13.2</v>
      </c>
      <c r="K10" s="35">
        <v>12</v>
      </c>
      <c r="L10" s="35">
        <v>13.4</v>
      </c>
      <c r="M10" s="35">
        <v>13.3</v>
      </c>
    </row>
    <row r="11" spans="1:13" s="3" customFormat="1" ht="14.25">
      <c r="A11" s="34" t="s">
        <v>5</v>
      </c>
      <c r="B11" s="35">
        <v>5.7</v>
      </c>
      <c r="C11" s="35">
        <v>6.2</v>
      </c>
      <c r="D11" s="35">
        <v>5.9</v>
      </c>
      <c r="E11" s="35">
        <v>6</v>
      </c>
      <c r="F11" s="35">
        <v>5.5</v>
      </c>
      <c r="G11" s="35">
        <v>5</v>
      </c>
      <c r="H11" s="35">
        <v>5.7</v>
      </c>
      <c r="I11" s="35">
        <v>6.2</v>
      </c>
      <c r="J11" s="35">
        <v>6.4</v>
      </c>
      <c r="K11" s="35">
        <v>6.6</v>
      </c>
      <c r="L11" s="35">
        <v>6.4</v>
      </c>
      <c r="M11" s="35">
        <v>6</v>
      </c>
    </row>
    <row r="12" s="2" customFormat="1" ht="15">
      <c r="A12" s="29" t="s">
        <v>27</v>
      </c>
    </row>
    <row r="13" spans="1:13" ht="14.25">
      <c r="A13" s="36" t="s">
        <v>16</v>
      </c>
      <c r="B13" s="37">
        <f aca="true" t="shared" si="0" ref="B13:D14">+B4/B$3</f>
        <v>0.026923478286796167</v>
      </c>
      <c r="C13" s="37">
        <f t="shared" si="0"/>
        <v>0.027844347253010607</v>
      </c>
      <c r="D13" s="37">
        <f t="shared" si="0"/>
        <v>0.02813953488372093</v>
      </c>
      <c r="E13" s="37">
        <f aca="true" t="shared" si="1" ref="E13:L14">+E4/E$3</f>
        <v>0.028488092204004188</v>
      </c>
      <c r="F13" s="37">
        <f t="shared" si="1"/>
        <v>0.029750806374783945</v>
      </c>
      <c r="G13" s="37">
        <f t="shared" si="1"/>
        <v>0.02983907314615976</v>
      </c>
      <c r="H13" s="37">
        <f t="shared" si="1"/>
        <v>0.031152408744176522</v>
      </c>
      <c r="I13" s="37">
        <f t="shared" si="1"/>
        <v>0.03050432011765427</v>
      </c>
      <c r="J13" s="37">
        <f t="shared" si="1"/>
        <v>0.030309440703263642</v>
      </c>
      <c r="K13" s="37">
        <f t="shared" si="1"/>
        <v>0.03031979139622301</v>
      </c>
      <c r="L13" s="37">
        <f t="shared" si="1"/>
        <v>0.03073525251865875</v>
      </c>
      <c r="M13" s="37">
        <f aca="true" t="shared" si="2" ref="M13:M20">+M4/M$3</f>
        <v>0.029334201530196974</v>
      </c>
    </row>
    <row r="14" spans="1:15" ht="14.25">
      <c r="A14" s="34" t="s">
        <v>1</v>
      </c>
      <c r="B14" s="37">
        <f t="shared" si="0"/>
        <v>0.010152208589871644</v>
      </c>
      <c r="C14" s="37">
        <f t="shared" si="0"/>
        <v>0.010724342460008387</v>
      </c>
      <c r="D14" s="37">
        <f t="shared" si="0"/>
        <v>0.011002906976744187</v>
      </c>
      <c r="E14" s="37">
        <f t="shared" si="1"/>
        <v>0.011199841418174608</v>
      </c>
      <c r="F14" s="37">
        <f t="shared" si="1"/>
        <v>0.011609074948623378</v>
      </c>
      <c r="G14" s="37">
        <f t="shared" si="1"/>
        <v>0.011479625652853999</v>
      </c>
      <c r="H14" s="37">
        <f t="shared" si="1"/>
        <v>0.011787743818153893</v>
      </c>
      <c r="I14" s="37">
        <f t="shared" si="1"/>
        <v>0.011091365892517925</v>
      </c>
      <c r="J14" s="37">
        <f t="shared" si="1"/>
        <v>0.011223542408536943</v>
      </c>
      <c r="K14" s="37">
        <f t="shared" si="1"/>
        <v>0.011310659336937996</v>
      </c>
      <c r="L14" s="37">
        <f t="shared" si="1"/>
        <v>0.011249646408599344</v>
      </c>
      <c r="M14" s="37">
        <f t="shared" si="2"/>
        <v>0.010776493569916978</v>
      </c>
      <c r="N14" s="4"/>
      <c r="O14" s="4"/>
    </row>
    <row r="15" spans="1:15" ht="14.25">
      <c r="A15" s="34" t="s">
        <v>2</v>
      </c>
      <c r="B15" s="37">
        <f aca="true" t="shared" si="3" ref="B15:L20">+B6/B$3</f>
        <v>0.006991755989206756</v>
      </c>
      <c r="C15" s="37">
        <f t="shared" si="3"/>
        <v>0.006740159367323708</v>
      </c>
      <c r="D15" s="37">
        <f t="shared" si="3"/>
        <v>0.007151162790697675</v>
      </c>
      <c r="E15" s="37">
        <f t="shared" si="3"/>
        <v>0.007348568515844023</v>
      </c>
      <c r="F15" s="37">
        <f t="shared" si="3"/>
        <v>0.00811138179294201</v>
      </c>
      <c r="G15" s="37">
        <f t="shared" si="3"/>
        <v>0.008337972904902038</v>
      </c>
      <c r="H15" s="37">
        <f t="shared" si="3"/>
        <v>0.009061588081707879</v>
      </c>
      <c r="I15" s="37">
        <f t="shared" si="3"/>
        <v>0.0092162509957718</v>
      </c>
      <c r="J15" s="37">
        <f t="shared" si="3"/>
        <v>0.009025843528540705</v>
      </c>
      <c r="K15" s="37">
        <f t="shared" si="3"/>
        <v>0.00910948311867162</v>
      </c>
      <c r="L15" s="37">
        <f t="shared" si="3"/>
        <v>0.00922601562330004</v>
      </c>
      <c r="M15" s="37">
        <f t="shared" si="2"/>
        <v>0.008497476802865049</v>
      </c>
      <c r="N15" s="4"/>
      <c r="O15" s="4"/>
    </row>
    <row r="16" spans="1:15" ht="14.25">
      <c r="A16" s="34" t="s">
        <v>3</v>
      </c>
      <c r="B16" s="37">
        <f t="shared" si="3"/>
        <v>0.002698310946794079</v>
      </c>
      <c r="C16" s="37">
        <f t="shared" si="3"/>
        <v>0.0031304295728236775</v>
      </c>
      <c r="D16" s="37">
        <f t="shared" si="3"/>
        <v>0.0030232558139534887</v>
      </c>
      <c r="E16" s="37">
        <f t="shared" si="3"/>
        <v>0.0029734092260640557</v>
      </c>
      <c r="F16" s="37">
        <f t="shared" si="3"/>
        <v>0.0030077439198660807</v>
      </c>
      <c r="G16" s="37">
        <f t="shared" si="3"/>
        <v>0.0030090935602746626</v>
      </c>
      <c r="H16" s="37">
        <f t="shared" si="3"/>
        <v>0.0029949316541237904</v>
      </c>
      <c r="I16" s="37">
        <f t="shared" si="3"/>
        <v>0.0027942888657393225</v>
      </c>
      <c r="J16" s="37">
        <f t="shared" si="3"/>
        <v>0.002679547297535522</v>
      </c>
      <c r="K16" s="37">
        <f t="shared" si="3"/>
        <v>0.0025285306302136835</v>
      </c>
      <c r="L16" s="37">
        <f t="shared" si="3"/>
        <v>0.002719933851208739</v>
      </c>
      <c r="M16" s="37">
        <f t="shared" si="2"/>
        <v>0.002713115198871344</v>
      </c>
      <c r="N16" s="4"/>
      <c r="O16" s="4"/>
    </row>
    <row r="17" spans="1:15" ht="16.5">
      <c r="A17" s="34" t="s">
        <v>35</v>
      </c>
      <c r="B17" s="37">
        <f t="shared" si="3"/>
        <v>0.0029070200808002508</v>
      </c>
      <c r="C17" s="37">
        <f t="shared" si="3"/>
        <v>0.0029656701216224314</v>
      </c>
      <c r="D17" s="37">
        <f t="shared" si="3"/>
        <v>0.002848837209302326</v>
      </c>
      <c r="E17" s="37">
        <f t="shared" si="3"/>
        <v>0.0028884546767479393</v>
      </c>
      <c r="F17" s="37">
        <f t="shared" si="3"/>
        <v>0.0030077439198660807</v>
      </c>
      <c r="G17" s="37">
        <f t="shared" si="3"/>
        <v>0.003101884991648771</v>
      </c>
      <c r="H17" s="37">
        <f t="shared" si="3"/>
        <v>0.0032893052782470692</v>
      </c>
      <c r="I17" s="37">
        <f t="shared" si="3"/>
        <v>0.003235492370856057</v>
      </c>
      <c r="J17" s="37">
        <f t="shared" si="3"/>
        <v>0.0032671673189248905</v>
      </c>
      <c r="K17" s="37">
        <f t="shared" si="3"/>
        <v>0.003363848784837847</v>
      </c>
      <c r="L17" s="37">
        <f t="shared" si="3"/>
        <v>0.0035250342711665252</v>
      </c>
      <c r="M17" s="37">
        <f t="shared" si="2"/>
        <v>0.0033859677681914373</v>
      </c>
      <c r="N17" s="4"/>
      <c r="O17" s="4"/>
    </row>
    <row r="18" spans="1:15" ht="14.25">
      <c r="A18" s="34" t="s">
        <v>26</v>
      </c>
      <c r="B18" s="37">
        <f t="shared" si="3"/>
        <v>0.001908197796627857</v>
      </c>
      <c r="C18" s="37">
        <f t="shared" si="3"/>
        <v>0.0018722664909232522</v>
      </c>
      <c r="D18" s="37">
        <f t="shared" si="3"/>
        <v>0.001802325581395349</v>
      </c>
      <c r="E18" s="37">
        <f t="shared" si="3"/>
        <v>0.0017982046271911192</v>
      </c>
      <c r="F18" s="37">
        <f t="shared" si="3"/>
        <v>0.0017420417273432505</v>
      </c>
      <c r="G18" s="37">
        <f t="shared" si="3"/>
        <v>0.0017497812773403323</v>
      </c>
      <c r="H18" s="37">
        <f t="shared" si="3"/>
        <v>0.0017150463318486664</v>
      </c>
      <c r="I18" s="37">
        <f t="shared" si="3"/>
        <v>0.0018015809792266682</v>
      </c>
      <c r="J18" s="37">
        <f t="shared" si="3"/>
        <v>0.0018216220663070434</v>
      </c>
      <c r="K18" s="37">
        <f t="shared" si="3"/>
        <v>0.0018963979726602626</v>
      </c>
      <c r="L18" s="37">
        <f t="shared" si="3"/>
        <v>0.0018713144896316122</v>
      </c>
      <c r="M18" s="37">
        <f t="shared" si="2"/>
        <v>0.0018666232568234846</v>
      </c>
      <c r="N18" s="4"/>
      <c r="O18" s="4"/>
    </row>
    <row r="19" spans="1:15" ht="14.25">
      <c r="A19" s="34" t="s">
        <v>4</v>
      </c>
      <c r="B19" s="37">
        <f t="shared" si="3"/>
        <v>0.0015205951191878233</v>
      </c>
      <c r="C19" s="37">
        <f t="shared" si="3"/>
        <v>0.0015727038523755319</v>
      </c>
      <c r="D19" s="37">
        <f t="shared" si="3"/>
        <v>0.001497093023255814</v>
      </c>
      <c r="E19" s="37">
        <f t="shared" si="3"/>
        <v>0.0014867046130320279</v>
      </c>
      <c r="F19" s="37">
        <f t="shared" si="3"/>
        <v>0.0015378962124202133</v>
      </c>
      <c r="G19" s="37">
        <f t="shared" si="3"/>
        <v>0.0014979188207534665</v>
      </c>
      <c r="H19" s="37">
        <f t="shared" si="3"/>
        <v>0.0015614600931756514</v>
      </c>
      <c r="I19" s="37">
        <f t="shared" si="3"/>
        <v>0.0016177461854280286</v>
      </c>
      <c r="J19" s="37">
        <f t="shared" si="3"/>
        <v>0.0015513168564679335</v>
      </c>
      <c r="K19" s="37">
        <f t="shared" si="3"/>
        <v>0.0013545699804716161</v>
      </c>
      <c r="L19" s="37">
        <f t="shared" si="3"/>
        <v>0.001457884544247884</v>
      </c>
      <c r="M19" s="37">
        <f t="shared" si="2"/>
        <v>0.001443377285799555</v>
      </c>
      <c r="N19" s="4"/>
      <c r="O19" s="4"/>
    </row>
    <row r="20" spans="1:15" ht="14.25">
      <c r="A20" s="34" t="s">
        <v>5</v>
      </c>
      <c r="B20" s="37">
        <f t="shared" si="3"/>
        <v>0.0008497443313108425</v>
      </c>
      <c r="C20" s="37">
        <f t="shared" si="3"/>
        <v>0.0009286441794979331</v>
      </c>
      <c r="D20" s="37">
        <f t="shared" si="3"/>
        <v>0.0008575581395348838</v>
      </c>
      <c r="E20" s="37">
        <f t="shared" si="3"/>
        <v>0.0008495454931611588</v>
      </c>
      <c r="F20" s="37">
        <f t="shared" si="3"/>
        <v>0.0007485335547178028</v>
      </c>
      <c r="G20" s="37">
        <f t="shared" si="3"/>
        <v>0.0006627959383864896</v>
      </c>
      <c r="H20" s="37">
        <f t="shared" si="3"/>
        <v>0.0007295346336968208</v>
      </c>
      <c r="I20" s="37">
        <f t="shared" si="3"/>
        <v>0.0007598504810343771</v>
      </c>
      <c r="J20" s="37">
        <f t="shared" si="3"/>
        <v>0.0007521536273783922</v>
      </c>
      <c r="K20" s="37">
        <f t="shared" si="3"/>
        <v>0.0007450134892593889</v>
      </c>
      <c r="L20" s="37">
        <f t="shared" si="3"/>
        <v>0.0006963030659094372</v>
      </c>
      <c r="M20" s="37">
        <f t="shared" si="2"/>
        <v>0.0006511476477291225</v>
      </c>
      <c r="N20" s="4"/>
      <c r="O20" s="4"/>
    </row>
    <row r="21" spans="1:15" s="13" customFormat="1" ht="15">
      <c r="A21" s="38" t="s">
        <v>28</v>
      </c>
      <c r="M21" s="5"/>
      <c r="N21" s="5"/>
      <c r="O21" s="5"/>
    </row>
    <row r="22" spans="1:15" ht="14.25">
      <c r="A22" s="34" t="s">
        <v>1</v>
      </c>
      <c r="B22" s="37">
        <f aca="true" t="shared" si="4" ref="B22:L22">+B5/B$4</f>
        <v>0.37707641196013286</v>
      </c>
      <c r="C22" s="37">
        <f t="shared" si="4"/>
        <v>0.38515330823023125</v>
      </c>
      <c r="D22" s="37">
        <f t="shared" si="4"/>
        <v>0.3910123966942149</v>
      </c>
      <c r="E22" s="37">
        <f t="shared" si="4"/>
        <v>0.39314115308151093</v>
      </c>
      <c r="F22" s="37">
        <f t="shared" si="4"/>
        <v>0.3902104300091491</v>
      </c>
      <c r="G22" s="37">
        <f t="shared" si="4"/>
        <v>0.3847179031541537</v>
      </c>
      <c r="H22" s="37">
        <f t="shared" si="4"/>
        <v>0.3783894823336072</v>
      </c>
      <c r="I22" s="37">
        <f t="shared" si="4"/>
        <v>0.3635998392928887</v>
      </c>
      <c r="J22" s="37">
        <f t="shared" si="4"/>
        <v>0.37029856533540134</v>
      </c>
      <c r="K22" s="37">
        <f t="shared" si="4"/>
        <v>0.3730454206999255</v>
      </c>
      <c r="L22" s="37">
        <f t="shared" si="4"/>
        <v>0.3660176991150443</v>
      </c>
      <c r="M22" s="37">
        <f aca="true" t="shared" si="5" ref="M22:M28">+M5/M$4</f>
        <v>0.367369589345172</v>
      </c>
      <c r="N22" s="4"/>
      <c r="O22" s="4"/>
    </row>
    <row r="23" spans="1:15" ht="14.25">
      <c r="A23" s="34" t="s">
        <v>2</v>
      </c>
      <c r="B23" s="37">
        <f aca="true" t="shared" si="6" ref="B23:L28">+B6/B$4</f>
        <v>0.2596899224806202</v>
      </c>
      <c r="C23" s="37">
        <f t="shared" si="6"/>
        <v>0.24206562668101128</v>
      </c>
      <c r="D23" s="37">
        <f t="shared" si="6"/>
        <v>0.2541322314049587</v>
      </c>
      <c r="E23" s="37">
        <f t="shared" si="6"/>
        <v>0.25795228628230615</v>
      </c>
      <c r="F23" s="37">
        <f t="shared" si="6"/>
        <v>0.272644098810613</v>
      </c>
      <c r="G23" s="37">
        <f t="shared" si="6"/>
        <v>0.2794313638382941</v>
      </c>
      <c r="H23" s="37">
        <f t="shared" si="6"/>
        <v>0.2908792111750205</v>
      </c>
      <c r="I23" s="37">
        <f t="shared" si="6"/>
        <v>0.3021293692245882</v>
      </c>
      <c r="J23" s="37">
        <f t="shared" si="6"/>
        <v>0.2977898410236526</v>
      </c>
      <c r="K23" s="37">
        <f t="shared" si="6"/>
        <v>0.30044676098287415</v>
      </c>
      <c r="L23" s="37">
        <f t="shared" si="6"/>
        <v>0.30017699115044244</v>
      </c>
      <c r="M23" s="37">
        <f t="shared" si="5"/>
        <v>0.2896781354051054</v>
      </c>
      <c r="N23" s="4"/>
      <c r="O23" s="4"/>
    </row>
    <row r="24" spans="1:15" ht="14.25">
      <c r="A24" s="34" t="s">
        <v>3</v>
      </c>
      <c r="B24" s="37">
        <f t="shared" si="6"/>
        <v>0.10022148394241419</v>
      </c>
      <c r="C24" s="37">
        <f t="shared" si="6"/>
        <v>0.11242603550295857</v>
      </c>
      <c r="D24" s="37">
        <f t="shared" si="6"/>
        <v>0.10743801652892562</v>
      </c>
      <c r="E24" s="37">
        <f t="shared" si="6"/>
        <v>0.10437375745526839</v>
      </c>
      <c r="F24" s="37">
        <f t="shared" si="6"/>
        <v>0.10109789569990851</v>
      </c>
      <c r="G24" s="37">
        <f t="shared" si="6"/>
        <v>0.1008440693025322</v>
      </c>
      <c r="H24" s="37">
        <f t="shared" si="6"/>
        <v>0.0961380443714051</v>
      </c>
      <c r="I24" s="37">
        <f t="shared" si="6"/>
        <v>0.0916030534351145</v>
      </c>
      <c r="J24" s="37">
        <f t="shared" si="6"/>
        <v>0.08840635905389686</v>
      </c>
      <c r="K24" s="37">
        <f t="shared" si="6"/>
        <v>0.08339538346984363</v>
      </c>
      <c r="L24" s="37">
        <f t="shared" si="6"/>
        <v>0.08849557522123894</v>
      </c>
      <c r="M24" s="37">
        <f t="shared" si="5"/>
        <v>0.09248982611912689</v>
      </c>
      <c r="N24" s="4"/>
      <c r="O24" s="4"/>
    </row>
    <row r="25" spans="1:15" ht="16.5">
      <c r="A25" s="34" t="s">
        <v>35</v>
      </c>
      <c r="B25" s="37">
        <f t="shared" si="6"/>
        <v>0.1079734219269103</v>
      </c>
      <c r="C25" s="37">
        <f t="shared" si="6"/>
        <v>0.10650887573964497</v>
      </c>
      <c r="D25" s="37">
        <f t="shared" si="6"/>
        <v>0.10123966942148761</v>
      </c>
      <c r="E25" s="37">
        <f t="shared" si="6"/>
        <v>0.10139165009940358</v>
      </c>
      <c r="F25" s="37">
        <f t="shared" si="6"/>
        <v>0.10109789569990851</v>
      </c>
      <c r="G25" s="37">
        <f t="shared" si="6"/>
        <v>0.1039537983118614</v>
      </c>
      <c r="H25" s="37">
        <f t="shared" si="6"/>
        <v>0.10558751027115858</v>
      </c>
      <c r="I25" s="37">
        <f t="shared" si="6"/>
        <v>0.1060666934511852</v>
      </c>
      <c r="J25" s="37">
        <f t="shared" si="6"/>
        <v>0.10779371849554092</v>
      </c>
      <c r="K25" s="37">
        <f t="shared" si="6"/>
        <v>0.11094564408041697</v>
      </c>
      <c r="L25" s="37">
        <f t="shared" si="6"/>
        <v>0.11469026548672566</v>
      </c>
      <c r="M25" s="37">
        <f t="shared" si="5"/>
        <v>0.11542730299667035</v>
      </c>
      <c r="N25" s="4"/>
      <c r="O25" s="4"/>
    </row>
    <row r="26" spans="1:15" ht="14.25">
      <c r="A26" s="34" t="s">
        <v>26</v>
      </c>
      <c r="B26" s="37">
        <f t="shared" si="6"/>
        <v>0.070874861572536</v>
      </c>
      <c r="C26" s="37">
        <f t="shared" si="6"/>
        <v>0.06724045185583646</v>
      </c>
      <c r="D26" s="37">
        <f t="shared" si="6"/>
        <v>0.06404958677685951</v>
      </c>
      <c r="E26" s="37">
        <f t="shared" si="6"/>
        <v>0.06312127236580517</v>
      </c>
      <c r="F26" s="37">
        <f t="shared" si="6"/>
        <v>0.0585544373284538</v>
      </c>
      <c r="G26" s="37">
        <f t="shared" si="6"/>
        <v>0.05864060417592181</v>
      </c>
      <c r="H26" s="37">
        <f t="shared" si="6"/>
        <v>0.05505341002465078</v>
      </c>
      <c r="I26" s="37">
        <f t="shared" si="6"/>
        <v>0.0590598633989554</v>
      </c>
      <c r="J26" s="37">
        <f t="shared" si="6"/>
        <v>0.06010081426909655</v>
      </c>
      <c r="K26" s="37">
        <f t="shared" si="6"/>
        <v>0.06254653760238273</v>
      </c>
      <c r="L26" s="37">
        <f t="shared" si="6"/>
        <v>0.06088495575221239</v>
      </c>
      <c r="M26" s="37">
        <f t="shared" si="5"/>
        <v>0.0636330003699593</v>
      </c>
      <c r="N26" s="4"/>
      <c r="O26" s="4"/>
    </row>
    <row r="27" spans="1:15" ht="14.25">
      <c r="A27" s="34" t="s">
        <v>4</v>
      </c>
      <c r="B27" s="37">
        <f t="shared" si="6"/>
        <v>0.05647840531561461</v>
      </c>
      <c r="C27" s="37">
        <f t="shared" si="6"/>
        <v>0.056481979558902634</v>
      </c>
      <c r="D27" s="37">
        <f t="shared" si="6"/>
        <v>0.05320247933884298</v>
      </c>
      <c r="E27" s="37">
        <f t="shared" si="6"/>
        <v>0.052186878727634195</v>
      </c>
      <c r="F27" s="37">
        <f t="shared" si="6"/>
        <v>0.05169258920402562</v>
      </c>
      <c r="G27" s="37">
        <f t="shared" si="6"/>
        <v>0.05019991115059974</v>
      </c>
      <c r="H27" s="37">
        <f t="shared" si="6"/>
        <v>0.05012325390304026</v>
      </c>
      <c r="I27" s="37">
        <f t="shared" si="6"/>
        <v>0.0530333467255926</v>
      </c>
      <c r="J27" s="37">
        <f t="shared" si="6"/>
        <v>0.05118262892594029</v>
      </c>
      <c r="K27" s="37">
        <f t="shared" si="6"/>
        <v>0.04467609828741623</v>
      </c>
      <c r="L27" s="37">
        <f t="shared" si="6"/>
        <v>0.047433628318584074</v>
      </c>
      <c r="M27" s="37">
        <f t="shared" si="5"/>
        <v>0.04920458749537551</v>
      </c>
      <c r="N27" s="4"/>
      <c r="O27" s="4"/>
    </row>
    <row r="28" spans="1:15" ht="15" thickBot="1">
      <c r="A28" s="39" t="s">
        <v>5</v>
      </c>
      <c r="B28" s="40">
        <f t="shared" si="6"/>
        <v>0.03156146179401993</v>
      </c>
      <c r="C28" s="40">
        <f t="shared" si="6"/>
        <v>0.03335126412049489</v>
      </c>
      <c r="D28" s="40">
        <f t="shared" si="6"/>
        <v>0.03047520661157025</v>
      </c>
      <c r="E28" s="40">
        <f t="shared" si="6"/>
        <v>0.029821073558648114</v>
      </c>
      <c r="F28" s="40">
        <f t="shared" si="6"/>
        <v>0.025160109789569993</v>
      </c>
      <c r="G28" s="40">
        <f t="shared" si="6"/>
        <v>0.022212350066637052</v>
      </c>
      <c r="H28" s="40">
        <f t="shared" si="6"/>
        <v>0.02341824157764996</v>
      </c>
      <c r="I28" s="40">
        <f t="shared" si="6"/>
        <v>0.02490960224989956</v>
      </c>
      <c r="J28" s="40">
        <f t="shared" si="6"/>
        <v>0.024815820085304384</v>
      </c>
      <c r="K28" s="40">
        <f t="shared" si="6"/>
        <v>0.024571854058078924</v>
      </c>
      <c r="L28" s="40">
        <f t="shared" si="6"/>
        <v>0.02265486725663717</v>
      </c>
      <c r="M28" s="40">
        <f t="shared" si="5"/>
        <v>0.022197558268590455</v>
      </c>
      <c r="N28" s="4"/>
      <c r="O28" s="4"/>
    </row>
    <row r="29" spans="1:11" ht="13.5" customHeight="1">
      <c r="A29" s="15" t="s">
        <v>32</v>
      </c>
      <c r="B29" s="7"/>
      <c r="C29" s="7"/>
      <c r="D29" s="7"/>
      <c r="E29" s="7"/>
      <c r="F29" s="7"/>
      <c r="G29" s="7"/>
      <c r="H29" s="7"/>
      <c r="I29" s="7"/>
      <c r="J29" s="8"/>
      <c r="K29" s="9"/>
    </row>
    <row r="30" spans="1:11" ht="13.5" customHeight="1">
      <c r="A30" s="6"/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1" ht="16.5" customHeight="1">
      <c r="A31" s="24" t="s">
        <v>7</v>
      </c>
      <c r="B31" s="41"/>
      <c r="C31" s="41"/>
      <c r="D31" s="41"/>
      <c r="E31" s="41"/>
      <c r="F31" s="41"/>
      <c r="G31" s="41"/>
      <c r="H31" s="25"/>
      <c r="I31" s="9"/>
      <c r="J31" s="9"/>
      <c r="K31" s="9"/>
    </row>
    <row r="32" spans="1:1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22" t="s">
        <v>10</v>
      </c>
      <c r="B33" s="41"/>
      <c r="C33" s="41"/>
      <c r="D33" s="41"/>
      <c r="E33" s="41"/>
      <c r="F33" s="41"/>
      <c r="G33" s="41"/>
      <c r="H33" s="9"/>
      <c r="I33" s="9"/>
      <c r="J33" s="9"/>
      <c r="K33" s="9"/>
    </row>
    <row r="34" spans="1:11" s="12" customFormat="1" ht="15" customHeight="1">
      <c r="A34" s="16" t="s">
        <v>11</v>
      </c>
      <c r="B34" s="17"/>
      <c r="C34" s="17"/>
      <c r="D34" s="17"/>
      <c r="E34" s="17"/>
      <c r="F34" s="17"/>
      <c r="G34" s="17"/>
      <c r="H34" s="42"/>
      <c r="I34" s="7"/>
      <c r="J34" s="7"/>
      <c r="K34" s="9"/>
    </row>
    <row r="35" spans="1:11" s="12" customFormat="1" ht="13.5" customHeight="1">
      <c r="A35" s="18" t="s">
        <v>8</v>
      </c>
      <c r="B35" s="18"/>
      <c r="C35" s="18"/>
      <c r="D35" s="18"/>
      <c r="E35" s="18"/>
      <c r="F35" s="18"/>
      <c r="G35" s="18"/>
      <c r="H35" s="25"/>
      <c r="I35" s="9"/>
      <c r="J35" s="9"/>
      <c r="K35" s="9"/>
    </row>
    <row r="36" spans="1:11" s="12" customFormat="1" ht="12.75">
      <c r="A36" s="17" t="s">
        <v>6</v>
      </c>
      <c r="B36" s="19"/>
      <c r="C36" s="19"/>
      <c r="D36" s="19"/>
      <c r="E36" s="19"/>
      <c r="F36" s="19"/>
      <c r="G36" s="19"/>
      <c r="H36" s="25"/>
      <c r="I36" s="9"/>
      <c r="J36" s="9"/>
      <c r="K36" s="9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 ht="12.75">
      <c r="A38" s="21" t="s">
        <v>13</v>
      </c>
      <c r="B38" s="21"/>
      <c r="C38" s="21"/>
      <c r="D38" s="21"/>
      <c r="E38" s="21"/>
      <c r="F38" s="21"/>
      <c r="G38" s="21"/>
      <c r="H38" s="8"/>
      <c r="I38" s="8"/>
      <c r="J38" s="8"/>
      <c r="K38" s="9"/>
    </row>
    <row r="39" spans="1:10" ht="13.5" customHeight="1">
      <c r="A39" s="23" t="s">
        <v>15</v>
      </c>
      <c r="B39" s="23"/>
      <c r="C39" s="23"/>
      <c r="D39" s="23"/>
      <c r="E39" s="23"/>
      <c r="F39" s="23"/>
      <c r="G39" s="23"/>
      <c r="H39" s="41"/>
      <c r="I39" s="10"/>
      <c r="J39" s="9"/>
    </row>
    <row r="40" spans="1:11" ht="13.5" customHeight="1">
      <c r="A40" s="23" t="s">
        <v>14</v>
      </c>
      <c r="B40" s="23"/>
      <c r="C40" s="23"/>
      <c r="D40" s="23"/>
      <c r="E40" s="23"/>
      <c r="F40" s="23"/>
      <c r="G40" s="23"/>
      <c r="H40" s="41"/>
      <c r="I40" s="9"/>
      <c r="J40" s="11"/>
      <c r="K40" s="9"/>
    </row>
    <row r="41" spans="1:8" s="3" customFormat="1" ht="13.5" customHeight="1">
      <c r="A41" s="18" t="s">
        <v>30</v>
      </c>
      <c r="B41" s="18"/>
      <c r="C41" s="18"/>
      <c r="D41" s="18"/>
      <c r="E41" s="18"/>
      <c r="F41" s="18"/>
      <c r="G41" s="18"/>
      <c r="H41" s="41"/>
    </row>
    <row r="42" spans="1:8" ht="13.5" customHeight="1">
      <c r="A42" s="18" t="s">
        <v>31</v>
      </c>
      <c r="B42" s="18"/>
      <c r="C42" s="18"/>
      <c r="D42" s="18"/>
      <c r="E42" s="18"/>
      <c r="F42" s="18"/>
      <c r="G42" s="18"/>
      <c r="H42" s="41"/>
    </row>
  </sheetData>
  <mergeCells count="11">
    <mergeCell ref="A1:M1"/>
    <mergeCell ref="A38:G38"/>
    <mergeCell ref="A33:G33"/>
    <mergeCell ref="A39:H39"/>
    <mergeCell ref="A31:H31"/>
    <mergeCell ref="A34:H34"/>
    <mergeCell ref="A35:H35"/>
    <mergeCell ref="A36:H36"/>
    <mergeCell ref="A42:H42"/>
    <mergeCell ref="A40:H40"/>
    <mergeCell ref="A41:H41"/>
  </mergeCells>
  <printOptions/>
  <pageMargins left="0.75" right="0.75" top="1" bottom="1" header="0.5" footer="0.5"/>
  <pageSetup fitToHeight="1" fitToWidth="1" horizontalDpi="300" verticalDpi="300" orientation="portrait" scale="55" r:id="rId1"/>
  <headerFooter alignWithMargins="0">
    <oddFooter>&amp;C&amp;D&amp;RNTS99main/&amp;F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2003-01-22T18:25:48Z</cp:lastPrinted>
  <dcterms:created xsi:type="dcterms:W3CDTF">1999-02-04T15:17:53Z</dcterms:created>
  <dcterms:modified xsi:type="dcterms:W3CDTF">2003-02-12T15:49:30Z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