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12120" windowHeight="8055" activeTab="0"/>
  </bookViews>
  <sheets>
    <sheet name="2-13" sheetId="1" r:id="rId1"/>
  </sheets>
  <definedNames>
    <definedName name="HTML_CodePage" hidden="1">1252</definedName>
    <definedName name="HTML_Control" hidden="1">{"'3-13'!$A$1:$N$31"}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tasks\nts2000\nts2000\HTML\Ch2_web\2-13.htm"</definedName>
    <definedName name="HTML_Title" hidden="1">"Table 2-13"</definedName>
  </definedNames>
  <calcPr fullCalcOnLoad="1"/>
</workbook>
</file>

<file path=xl/sharedStrings.xml><?xml version="1.0" encoding="utf-8"?>
<sst xmlns="http://schemas.openxmlformats.org/spreadsheetml/2006/main" count="47" uniqueCount="43">
  <si>
    <t>N</t>
  </si>
  <si>
    <t>Total accidents</t>
  </si>
  <si>
    <t>Flight hours (thousands)</t>
  </si>
  <si>
    <t xml:space="preserve">Total seriously injured persons </t>
  </si>
  <si>
    <r>
      <t>Table 2-13:  U.S. On-Demand Air Taxi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Safety Data</t>
    </r>
  </si>
  <si>
    <r>
      <t xml:space="preserve">a </t>
    </r>
    <r>
      <rPr>
        <sz val="9"/>
        <rFont val="Arial"/>
        <family val="2"/>
      </rPr>
      <t xml:space="preserve"> Air carriers operating under 14 CFR 135, nonscheduled service.  Accidents on foreign soil and in foreign waters are excluded.</t>
    </r>
  </si>
  <si>
    <r>
      <t xml:space="preserve">b </t>
    </r>
    <r>
      <rPr>
        <sz val="9"/>
        <rFont val="Arial"/>
        <family val="2"/>
      </rPr>
      <t xml:space="preserve">Rates are computed by dividing the number of fatalities, serious injuries, total accidents, and fatal accidents by the number of flight hours. </t>
    </r>
  </si>
  <si>
    <t>2000</t>
  </si>
  <si>
    <t>2001</t>
  </si>
  <si>
    <t>1990-2001: Ibid., Analysis and Data Division, personal communications, July 29, 2002.</t>
  </si>
  <si>
    <t>1985: Ibid., Internet site www.ntsb.gov/aviation/Table9.htm as of July 26, 2002.</t>
  </si>
  <si>
    <t>Hours are estimated by the U.S. Department of Transportation, Federal Aviation Administration.</t>
  </si>
  <si>
    <t>NOTE</t>
  </si>
  <si>
    <t>SOURCES</t>
  </si>
  <si>
    <t>Fatalities and accidents:</t>
  </si>
  <si>
    <t>Flight hours:</t>
  </si>
  <si>
    <t>Serious injuries:</t>
  </si>
  <si>
    <r>
      <t xml:space="preserve">1975-80: National Transportation Safety Board, </t>
    </r>
    <r>
      <rPr>
        <i/>
        <sz val="9"/>
        <rFont val="Arial"/>
        <family val="2"/>
      </rPr>
      <t>Annual Review of Aircraft Accident Data</t>
    </r>
    <r>
      <rPr>
        <sz val="9"/>
        <rFont val="Arial"/>
        <family val="2"/>
      </rPr>
      <t xml:space="preserve">: </t>
    </r>
    <r>
      <rPr>
        <i/>
        <sz val="9"/>
        <rFont val="Arial"/>
        <family val="2"/>
      </rPr>
      <t xml:space="preserve">U.S. Air Carrier Operations, </t>
    </r>
    <r>
      <rPr>
        <sz val="9"/>
        <rFont val="Arial"/>
        <family val="2"/>
      </rPr>
      <t>C</t>
    </r>
    <r>
      <rPr>
        <i/>
        <sz val="9"/>
        <rFont val="Arial"/>
        <family val="2"/>
      </rPr>
      <t xml:space="preserve">alendar Year 1981, </t>
    </r>
    <r>
      <rPr>
        <sz val="9"/>
        <rFont val="Arial"/>
        <family val="2"/>
      </rPr>
      <t>NTSB/ARC-85/01 (Washington, DC: February 1985), table 61.</t>
    </r>
  </si>
  <si>
    <r>
      <t xml:space="preserve">1980-85: Ibid., </t>
    </r>
    <r>
      <rPr>
        <i/>
        <sz val="9"/>
        <rFont val="Arial"/>
        <family val="2"/>
      </rPr>
      <t>Annual Review of Aircraft Accident Data: U.S. Air Carrier Operations</t>
    </r>
    <r>
      <rPr>
        <sz val="9"/>
        <rFont val="Arial"/>
        <family val="2"/>
      </rPr>
      <t xml:space="preserve"> (Washington, DC: Annual issues).</t>
    </r>
  </si>
  <si>
    <t>Fatalities</t>
  </si>
  <si>
    <t>Seriously injured persons</t>
  </si>
  <si>
    <t>TOTAL fatalities</t>
  </si>
  <si>
    <t>Total accidents, fatal</t>
  </si>
  <si>
    <r>
      <t>Rates per 100,000 flight hours</t>
    </r>
    <r>
      <rPr>
        <b/>
        <vertAlign val="superscript"/>
        <sz val="11"/>
        <rFont val="Arial Narrow"/>
        <family val="2"/>
      </rPr>
      <t>b</t>
    </r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</si>
  <si>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</si>
  <si>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</si>
  <si>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</si>
  <si>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</si>
  <si>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</si>
  <si>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</si>
  <si>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</si>
  <si>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</si>
  <si>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</si>
  <si>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</si>
  <si>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</si>
  <si>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</si>
  <si>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</si>
  <si>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r>
      <t>KEY:</t>
    </r>
    <r>
      <rPr>
        <sz val="9"/>
        <rFont val="Arial"/>
        <family val="2"/>
      </rPr>
      <t xml:space="preserve"> N = data do not exist; P = preliminary; R = revised.</t>
    </r>
  </si>
  <si>
    <t>2002</t>
  </si>
  <si>
    <r>
      <t>P</t>
    </r>
    <r>
      <rPr>
        <b/>
        <sz val="11"/>
        <rFont val="Arial Narrow"/>
        <family val="2"/>
      </rPr>
      <t>2003</t>
    </r>
  </si>
  <si>
    <t>2002-03: Ibid., Internet site www.ntsb.gov/aviation/Table9.htm as of April 2004.</t>
  </si>
  <si>
    <t>1985-2003: Ibid., Internet site www.ntsb.gov/aviation/Table9.htm as of April 2004.</t>
  </si>
  <si>
    <t>1990-2003: Ibid., Analysis and Data Division, personal communications, Nov. 15, 2002, June 9, 2003, and Apr. 23, 2004.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</si>
</sst>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0.00_)"/>
    <numFmt numFmtId="166" formatCode="&quot;(R)&quot;\ #,##0;&quot;(R) -&quot;#,##0;&quot;(R) &quot;\ 0"/>
    <numFmt numFmtId="167" formatCode="&quot;(R)&quot;\ #,##0.00;&quot;(R) -&quot;#,##0.00;&quot;(R) &quot;\ 0.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vertAlign val="superscript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5" fontId="6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5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5" fillId="0" borderId="0" xfId="30" applyFont="1" applyFill="1" applyBorder="1">
      <alignment horizontal="left"/>
      <protection/>
    </xf>
    <xf numFmtId="3" fontId="15" fillId="0" borderId="0" xfId="30" applyNumberFormat="1" applyFont="1" applyFill="1" applyBorder="1" applyAlignment="1">
      <alignment horizontal="right"/>
      <protection/>
    </xf>
    <xf numFmtId="0" fontId="17" fillId="0" borderId="0" xfId="0" applyFont="1" applyFill="1" applyAlignment="1">
      <alignment/>
    </xf>
    <xf numFmtId="2" fontId="17" fillId="0" borderId="0" xfId="30" applyNumberFormat="1" applyFont="1" applyFill="1" applyBorder="1" applyAlignment="1">
      <alignment horizontal="right"/>
      <protection/>
    </xf>
    <xf numFmtId="2" fontId="17" fillId="0" borderId="4" xfId="30" applyNumberFormat="1" applyFont="1" applyFill="1" applyBorder="1" applyAlignment="1">
      <alignment horizontal="right"/>
      <protection/>
    </xf>
    <xf numFmtId="0" fontId="17" fillId="0" borderId="0" xfId="30" applyFont="1" applyFill="1" applyBorder="1">
      <alignment horizontal="left"/>
      <protection/>
    </xf>
    <xf numFmtId="0" fontId="17" fillId="0" borderId="4" xfId="30" applyFont="1" applyFill="1" applyBorder="1">
      <alignment horizontal="left"/>
      <protection/>
    </xf>
    <xf numFmtId="2" fontId="18" fillId="0" borderId="0" xfId="30" applyNumberFormat="1" applyFont="1" applyFill="1" applyBorder="1" applyAlignment="1">
      <alignment horizontal="right" vertical="top"/>
      <protection/>
    </xf>
    <xf numFmtId="0" fontId="20" fillId="0" borderId="0" xfId="30" applyFont="1" applyFill="1" applyAlignment="1">
      <alignment horizontal="left"/>
      <protection/>
    </xf>
    <xf numFmtId="3" fontId="20" fillId="0" borderId="0" xfId="22" applyNumberFormat="1" applyFont="1" applyFill="1" applyBorder="1" applyAlignment="1">
      <alignment horizontal="left"/>
      <protection/>
    </xf>
    <xf numFmtId="0" fontId="20" fillId="0" borderId="0" xfId="0" applyFont="1" applyFill="1" applyAlignment="1">
      <alignment horizontal="left"/>
    </xf>
    <xf numFmtId="0" fontId="19" fillId="0" borderId="0" xfId="30" applyFont="1" applyFill="1" applyBorder="1" applyAlignment="1">
      <alignment horizontal="left"/>
      <protection/>
    </xf>
    <xf numFmtId="0" fontId="21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 vertical="center"/>
    </xf>
    <xf numFmtId="49" fontId="21" fillId="0" borderId="0" xfId="0" applyNumberFormat="1" applyFont="1" applyFill="1" applyAlignment="1">
      <alignment horizontal="left" vertic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3" fontId="15" fillId="0" borderId="0" xfId="0" applyNumberFormat="1" applyFont="1" applyFill="1" applyAlignment="1">
      <alignment horizontal="right"/>
    </xf>
    <xf numFmtId="0" fontId="17" fillId="0" borderId="0" xfId="0" applyFont="1" applyFill="1" applyAlignment="1">
      <alignment horizontal="right"/>
    </xf>
    <xf numFmtId="0" fontId="19" fillId="0" borderId="0" xfId="30" applyFont="1" applyFill="1" applyBorder="1" applyAlignment="1">
      <alignment horizontal="left" wrapText="1"/>
      <protection/>
    </xf>
    <xf numFmtId="0" fontId="1" fillId="0" borderId="0" xfId="0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0" fontId="0" fillId="0" borderId="0" xfId="0" applyFill="1" applyAlignment="1">
      <alignment horizontal="left" wrapText="1"/>
    </xf>
    <xf numFmtId="49" fontId="14" fillId="0" borderId="0" xfId="0" applyNumberFormat="1" applyFont="1" applyFill="1" applyAlignment="1">
      <alignment vertical="center"/>
    </xf>
    <xf numFmtId="3" fontId="17" fillId="0" borderId="0" xfId="30" applyNumberFormat="1" applyFont="1" applyFill="1" applyBorder="1" applyAlignment="1">
      <alignment horizontal="right"/>
      <protection/>
    </xf>
    <xf numFmtId="0" fontId="17" fillId="0" borderId="0" xfId="30" applyFont="1" applyFill="1" applyBorder="1" applyAlignment="1">
      <alignment horizontal="right"/>
      <protection/>
    </xf>
    <xf numFmtId="49" fontId="15" fillId="0" borderId="5" xfId="30" applyNumberFormat="1" applyFont="1" applyFill="1" applyBorder="1" applyAlignment="1">
      <alignment horizontal="center"/>
      <protection/>
    </xf>
    <xf numFmtId="49" fontId="15" fillId="0" borderId="6" xfId="30" applyNumberFormat="1" applyFont="1" applyFill="1" applyBorder="1" applyAlignment="1">
      <alignment horizontal="center"/>
      <protection/>
    </xf>
    <xf numFmtId="0" fontId="15" fillId="0" borderId="5" xfId="30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1" fontId="15" fillId="0" borderId="0" xfId="30" applyNumberFormat="1" applyFont="1" applyFill="1" applyBorder="1" applyAlignment="1">
      <alignment horizontal="right" vertical="top"/>
      <protection/>
    </xf>
    <xf numFmtId="4" fontId="17" fillId="0" borderId="0" xfId="30" applyNumberFormat="1" applyFont="1" applyFill="1" applyBorder="1" applyAlignment="1">
      <alignment horizontal="right" vertical="top"/>
      <protection/>
    </xf>
    <xf numFmtId="49" fontId="16" fillId="0" borderId="6" xfId="30" applyNumberFormat="1" applyFont="1" applyFill="1" applyBorder="1" applyAlignment="1">
      <alignment horizontal="center" vertical="top"/>
      <protection/>
    </xf>
    <xf numFmtId="3" fontId="15" fillId="0" borderId="0" xfId="30" applyNumberFormat="1" applyFont="1" applyFill="1" applyBorder="1" applyAlignment="1">
      <alignment horizontal="right" vertical="top"/>
      <protection/>
    </xf>
    <xf numFmtId="166" fontId="15" fillId="0" borderId="0" xfId="0" applyNumberFormat="1" applyFont="1" applyFill="1" applyAlignment="1">
      <alignment horizontal="right"/>
    </xf>
    <xf numFmtId="167" fontId="17" fillId="0" borderId="0" xfId="30" applyNumberFormat="1" applyFont="1" applyFill="1" applyBorder="1" applyAlignment="1">
      <alignment horizontal="right"/>
      <protection/>
    </xf>
    <xf numFmtId="167" fontId="17" fillId="0" borderId="4" xfId="30" applyNumberFormat="1" applyFont="1" applyFill="1" applyBorder="1" applyAlignment="1">
      <alignment horizontal="right"/>
      <protection/>
    </xf>
    <xf numFmtId="0" fontId="19" fillId="0" borderId="0" xfId="30" applyFont="1" applyFill="1" applyBorder="1" applyAlignment="1">
      <alignment wrapText="1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3" fontId="21" fillId="0" borderId="0" xfId="22" applyNumberFormat="1" applyFont="1" applyFill="1" applyBorder="1" applyAlignment="1">
      <alignment wrapText="1"/>
      <protection/>
    </xf>
    <xf numFmtId="0" fontId="1" fillId="0" borderId="0" xfId="0" applyFont="1" applyFill="1" applyAlignment="1">
      <alignment wrapText="1"/>
    </xf>
    <xf numFmtId="0" fontId="20" fillId="0" borderId="0" xfId="30" applyFont="1" applyFill="1" applyAlignment="1">
      <alignment wrapText="1"/>
      <protection/>
    </xf>
    <xf numFmtId="0" fontId="13" fillId="0" borderId="4" xfId="40" applyFont="1" applyFill="1" applyBorder="1" applyAlignment="1">
      <alignment horizontal="left"/>
      <protection/>
    </xf>
    <xf numFmtId="0" fontId="0" fillId="0" borderId="4" xfId="0" applyFill="1" applyBorder="1" applyAlignment="1">
      <alignment/>
    </xf>
    <xf numFmtId="3" fontId="21" fillId="0" borderId="7" xfId="22" applyNumberFormat="1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  <xf numFmtId="0" fontId="0" fillId="0" borderId="7" xfId="0" applyBorder="1" applyAlignment="1">
      <alignment wrapText="1"/>
    </xf>
    <xf numFmtId="0" fontId="17" fillId="0" borderId="0" xfId="30" applyFont="1" applyFill="1" applyBorder="1" applyAlignment="1">
      <alignment wrapText="1"/>
      <protection/>
    </xf>
    <xf numFmtId="0" fontId="21" fillId="0" borderId="0" xfId="0" applyFont="1" applyFill="1" applyAlignment="1">
      <alignment wrapText="1"/>
    </xf>
    <xf numFmtId="0" fontId="20" fillId="0" borderId="0" xfId="0" applyNumberFormat="1" applyFont="1" applyFill="1" applyAlignment="1">
      <alignment wrapText="1"/>
    </xf>
    <xf numFmtId="49" fontId="20" fillId="0" borderId="0" xfId="0" applyNumberFormat="1" applyFont="1" applyFill="1" applyAlignment="1">
      <alignment wrapText="1"/>
    </xf>
    <xf numFmtId="49" fontId="21" fillId="0" borderId="0" xfId="0" applyNumberFormat="1" applyFont="1" applyFill="1" applyAlignment="1">
      <alignment wrapText="1"/>
    </xf>
  </cellXfs>
  <cellStyles count="31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Hed Side" xfId="22"/>
    <cellStyle name="Hed Side bold" xfId="23"/>
    <cellStyle name="Hed Side Regular" xfId="24"/>
    <cellStyle name="Hed Side_1-1A-Regular" xfId="25"/>
    <cellStyle name="Hed Top" xfId="26"/>
    <cellStyle name="Percent" xfId="27"/>
    <cellStyle name="Source Hed" xfId="28"/>
    <cellStyle name="Source Superscript" xfId="29"/>
    <cellStyle name="Source Text" xfId="30"/>
    <cellStyle name="Superscript" xfId="31"/>
    <cellStyle name="Table Data" xfId="32"/>
    <cellStyle name="Table Head Top" xfId="33"/>
    <cellStyle name="Table Hed Side" xfId="34"/>
    <cellStyle name="Table Title" xfId="35"/>
    <cellStyle name="Title Text" xfId="36"/>
    <cellStyle name="Title Text 1" xfId="37"/>
    <cellStyle name="Title Text 2" xfId="38"/>
    <cellStyle name="Title-1" xfId="39"/>
    <cellStyle name="Title-2" xfId="40"/>
    <cellStyle name="Title-3" xfId="41"/>
    <cellStyle name="Wrap" xfId="42"/>
    <cellStyle name="Wrap Bold" xfId="43"/>
    <cellStyle name="Wrap Title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workbookViewId="0" topLeftCell="A1">
      <selection activeCell="A8" sqref="A8:IV8"/>
    </sheetView>
  </sheetViews>
  <sheetFormatPr defaultColWidth="9.140625" defaultRowHeight="12.75"/>
  <cols>
    <col min="1" max="1" width="29.140625" style="1" customWidth="1"/>
    <col min="2" max="13" width="7.7109375" style="1" customWidth="1"/>
    <col min="14" max="18" width="8.00390625" style="1" customWidth="1"/>
    <col min="19" max="255" width="8.7109375" style="1" customWidth="1"/>
    <col min="256" max="16384" width="9.140625" style="1" customWidth="1"/>
  </cols>
  <sheetData>
    <row r="1" spans="1:15" ht="19.5" thickBot="1">
      <c r="A1" s="49" t="s">
        <v>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8" s="35" customFormat="1" ht="18">
      <c r="A2" s="34"/>
      <c r="B2" s="32" t="s">
        <v>24</v>
      </c>
      <c r="C2" s="32" t="s">
        <v>25</v>
      </c>
      <c r="D2" s="32" t="s">
        <v>26</v>
      </c>
      <c r="E2" s="32" t="s">
        <v>27</v>
      </c>
      <c r="F2" s="32" t="s">
        <v>28</v>
      </c>
      <c r="G2" s="32" t="s">
        <v>29</v>
      </c>
      <c r="H2" s="32" t="s">
        <v>30</v>
      </c>
      <c r="I2" s="32" t="s">
        <v>31</v>
      </c>
      <c r="J2" s="32" t="s">
        <v>32</v>
      </c>
      <c r="K2" s="32" t="s">
        <v>33</v>
      </c>
      <c r="L2" s="32" t="s">
        <v>34</v>
      </c>
      <c r="M2" s="32" t="s">
        <v>35</v>
      </c>
      <c r="N2" s="32" t="s">
        <v>36</v>
      </c>
      <c r="O2" s="32" t="s">
        <v>7</v>
      </c>
      <c r="P2" s="33" t="s">
        <v>8</v>
      </c>
      <c r="Q2" s="33" t="s">
        <v>38</v>
      </c>
      <c r="R2" s="38" t="s">
        <v>39</v>
      </c>
    </row>
    <row r="3" spans="1:18" s="24" customFormat="1" ht="16.5">
      <c r="A3" s="2" t="s">
        <v>21</v>
      </c>
      <c r="B3" s="3">
        <v>69</v>
      </c>
      <c r="C3" s="3">
        <v>105</v>
      </c>
      <c r="D3" s="3">
        <v>76</v>
      </c>
      <c r="E3" s="3">
        <v>51</v>
      </c>
      <c r="F3" s="3">
        <v>78</v>
      </c>
      <c r="G3" s="3">
        <v>68</v>
      </c>
      <c r="H3" s="3">
        <v>42</v>
      </c>
      <c r="I3" s="3">
        <v>63</v>
      </c>
      <c r="J3" s="3">
        <v>52</v>
      </c>
      <c r="K3" s="3">
        <v>63</v>
      </c>
      <c r="L3" s="3">
        <v>39</v>
      </c>
      <c r="M3" s="3">
        <v>45</v>
      </c>
      <c r="N3" s="20">
        <v>38</v>
      </c>
      <c r="O3" s="20">
        <v>71</v>
      </c>
      <c r="P3" s="21">
        <v>60</v>
      </c>
      <c r="Q3" s="20">
        <v>35</v>
      </c>
      <c r="R3" s="20">
        <v>45</v>
      </c>
    </row>
    <row r="4" spans="1:18" s="24" customFormat="1" ht="16.5">
      <c r="A4" s="2" t="s">
        <v>3</v>
      </c>
      <c r="B4" s="3" t="s">
        <v>0</v>
      </c>
      <c r="C4" s="3">
        <v>43</v>
      </c>
      <c r="D4" s="39">
        <v>44</v>
      </c>
      <c r="E4" s="3">
        <v>36</v>
      </c>
      <c r="F4" s="3">
        <v>26</v>
      </c>
      <c r="G4" s="3">
        <v>19</v>
      </c>
      <c r="H4" s="3">
        <v>24</v>
      </c>
      <c r="I4" s="3">
        <v>32</v>
      </c>
      <c r="J4" s="3">
        <v>14</v>
      </c>
      <c r="K4" s="3">
        <v>22</v>
      </c>
      <c r="L4" s="3">
        <v>23</v>
      </c>
      <c r="M4" s="3">
        <v>10</v>
      </c>
      <c r="N4" s="20">
        <v>14</v>
      </c>
      <c r="O4" s="20">
        <v>12</v>
      </c>
      <c r="P4" s="20">
        <v>24</v>
      </c>
      <c r="Q4" s="20">
        <v>13</v>
      </c>
      <c r="R4" s="20">
        <v>19</v>
      </c>
    </row>
    <row r="5" spans="1:18" s="24" customFormat="1" ht="16.5">
      <c r="A5" s="2" t="s">
        <v>1</v>
      </c>
      <c r="B5" s="3">
        <v>152</v>
      </c>
      <c r="C5" s="3">
        <v>171</v>
      </c>
      <c r="D5" s="3">
        <v>157</v>
      </c>
      <c r="E5" s="3">
        <v>107</v>
      </c>
      <c r="F5" s="3">
        <v>88</v>
      </c>
      <c r="G5" s="3">
        <v>76</v>
      </c>
      <c r="H5" s="3">
        <v>69</v>
      </c>
      <c r="I5" s="3">
        <v>85</v>
      </c>
      <c r="J5" s="3">
        <v>75</v>
      </c>
      <c r="K5" s="3">
        <v>90</v>
      </c>
      <c r="L5" s="3">
        <v>82</v>
      </c>
      <c r="M5" s="3">
        <v>77</v>
      </c>
      <c r="N5" s="25">
        <v>73</v>
      </c>
      <c r="O5" s="36">
        <v>80</v>
      </c>
      <c r="P5" s="20">
        <v>72</v>
      </c>
      <c r="Q5" s="20">
        <v>59</v>
      </c>
      <c r="R5" s="20">
        <v>76</v>
      </c>
    </row>
    <row r="6" spans="1:18" ht="16.5">
      <c r="A6" s="7" t="s">
        <v>22</v>
      </c>
      <c r="B6" s="30">
        <v>24</v>
      </c>
      <c r="C6" s="30">
        <v>46</v>
      </c>
      <c r="D6" s="30">
        <v>35</v>
      </c>
      <c r="E6" s="30">
        <v>29</v>
      </c>
      <c r="F6" s="30">
        <v>28</v>
      </c>
      <c r="G6" s="30">
        <v>24</v>
      </c>
      <c r="H6" s="30">
        <v>19</v>
      </c>
      <c r="I6" s="30">
        <v>26</v>
      </c>
      <c r="J6" s="30">
        <v>24</v>
      </c>
      <c r="K6" s="30">
        <v>29</v>
      </c>
      <c r="L6" s="30">
        <v>15</v>
      </c>
      <c r="M6" s="30">
        <v>17</v>
      </c>
      <c r="N6" s="22">
        <v>12</v>
      </c>
      <c r="O6" s="22">
        <v>22</v>
      </c>
      <c r="P6" s="22">
        <v>18</v>
      </c>
      <c r="Q6" s="22">
        <v>18</v>
      </c>
      <c r="R6" s="22">
        <v>19</v>
      </c>
    </row>
    <row r="7" spans="1:18" s="24" customFormat="1" ht="18" customHeight="1">
      <c r="A7" s="2" t="s">
        <v>2</v>
      </c>
      <c r="B7" s="3">
        <v>2526</v>
      </c>
      <c r="C7" s="3">
        <v>3618</v>
      </c>
      <c r="D7" s="3">
        <v>2570</v>
      </c>
      <c r="E7" s="3">
        <v>2249</v>
      </c>
      <c r="F7" s="3">
        <v>2241</v>
      </c>
      <c r="G7" s="21">
        <v>2844</v>
      </c>
      <c r="H7" s="21">
        <v>2324</v>
      </c>
      <c r="I7" s="21">
        <v>2465</v>
      </c>
      <c r="J7" s="21">
        <v>2486</v>
      </c>
      <c r="K7" s="21">
        <v>3220</v>
      </c>
      <c r="L7" s="21">
        <v>3098</v>
      </c>
      <c r="M7" s="21">
        <v>3802</v>
      </c>
      <c r="N7" s="40">
        <v>3204</v>
      </c>
      <c r="O7" s="40">
        <v>3930</v>
      </c>
      <c r="P7" s="40">
        <v>2997</v>
      </c>
      <c r="Q7" s="40">
        <v>2911</v>
      </c>
      <c r="R7" s="21">
        <v>2955</v>
      </c>
    </row>
    <row r="8" spans="1:18" ht="18">
      <c r="A8" s="2" t="s">
        <v>23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4"/>
      <c r="O8" s="22"/>
      <c r="P8" s="26"/>
      <c r="Q8" s="26"/>
      <c r="R8" s="26"/>
    </row>
    <row r="9" spans="1:18" ht="16.5">
      <c r="A9" s="7" t="s">
        <v>19</v>
      </c>
      <c r="B9" s="5">
        <f aca="true" t="shared" si="0" ref="B9:R9">(B3/B7)*100</f>
        <v>2.7315914489311166</v>
      </c>
      <c r="C9" s="5">
        <f t="shared" si="0"/>
        <v>2.902155887230514</v>
      </c>
      <c r="D9" s="5">
        <f t="shared" si="0"/>
        <v>2.9571984435797662</v>
      </c>
      <c r="E9" s="5">
        <f t="shared" si="0"/>
        <v>2.267674522009782</v>
      </c>
      <c r="F9" s="5">
        <f t="shared" si="0"/>
        <v>3.4805890227576977</v>
      </c>
      <c r="G9" s="5">
        <f t="shared" si="0"/>
        <v>2.390998593530239</v>
      </c>
      <c r="H9" s="5">
        <f t="shared" si="0"/>
        <v>1.8072289156626504</v>
      </c>
      <c r="I9" s="5">
        <f t="shared" si="0"/>
        <v>2.5557809330628802</v>
      </c>
      <c r="J9" s="5">
        <f t="shared" si="0"/>
        <v>2.091713596138375</v>
      </c>
      <c r="K9" s="5">
        <f t="shared" si="0"/>
        <v>1.956521739130435</v>
      </c>
      <c r="L9" s="5">
        <f t="shared" si="0"/>
        <v>1.2588766946417043</v>
      </c>
      <c r="M9" s="5">
        <f t="shared" si="0"/>
        <v>1.1835875854813256</v>
      </c>
      <c r="N9" s="41">
        <f t="shared" si="0"/>
        <v>1.1860174781523096</v>
      </c>
      <c r="O9" s="41">
        <f t="shared" si="0"/>
        <v>1.8066157760814248</v>
      </c>
      <c r="P9" s="41">
        <f t="shared" si="0"/>
        <v>2.002002002002002</v>
      </c>
      <c r="Q9" s="41">
        <f t="shared" si="0"/>
        <v>1.202335967021642</v>
      </c>
      <c r="R9" s="5">
        <f t="shared" si="0"/>
        <v>1.5228426395939088</v>
      </c>
    </row>
    <row r="10" spans="1:18" ht="16.5">
      <c r="A10" s="7" t="s">
        <v>20</v>
      </c>
      <c r="B10" s="5" t="s">
        <v>0</v>
      </c>
      <c r="C10" s="5">
        <f aca="true" t="shared" si="1" ref="C10:R10">(C4/C7)*100</f>
        <v>1.1885019347705914</v>
      </c>
      <c r="D10" s="5">
        <f t="shared" si="1"/>
        <v>1.7120622568093387</v>
      </c>
      <c r="E10" s="5">
        <f t="shared" si="1"/>
        <v>1.6007114273010228</v>
      </c>
      <c r="F10" s="5">
        <f t="shared" si="1"/>
        <v>1.1601963409192326</v>
      </c>
      <c r="G10" s="5">
        <f t="shared" si="1"/>
        <v>0.6680731364275668</v>
      </c>
      <c r="H10" s="5">
        <f t="shared" si="1"/>
        <v>1.0327022375215147</v>
      </c>
      <c r="I10" s="5">
        <f t="shared" si="1"/>
        <v>1.2981744421906694</v>
      </c>
      <c r="J10" s="5">
        <f t="shared" si="1"/>
        <v>0.5631536604987932</v>
      </c>
      <c r="K10" s="5">
        <f t="shared" si="1"/>
        <v>0.6832298136645962</v>
      </c>
      <c r="L10" s="5">
        <f t="shared" si="1"/>
        <v>0.7424144609425436</v>
      </c>
      <c r="M10" s="5">
        <f t="shared" si="1"/>
        <v>0.2630194634402946</v>
      </c>
      <c r="N10" s="41">
        <f t="shared" si="1"/>
        <v>0.4369538077403246</v>
      </c>
      <c r="O10" s="41">
        <f t="shared" si="1"/>
        <v>0.3053435114503817</v>
      </c>
      <c r="P10" s="41">
        <f t="shared" si="1"/>
        <v>0.8008008008008007</v>
      </c>
      <c r="Q10" s="41">
        <f t="shared" si="1"/>
        <v>0.4465819306080384</v>
      </c>
      <c r="R10" s="5">
        <f t="shared" si="1"/>
        <v>0.6429780033840948</v>
      </c>
    </row>
    <row r="11" spans="1:18" s="24" customFormat="1" ht="16.5">
      <c r="A11" s="7" t="s">
        <v>1</v>
      </c>
      <c r="B11" s="5">
        <f aca="true" t="shared" si="2" ref="B11:N11">(B5/B7)*100</f>
        <v>6.01741884402217</v>
      </c>
      <c r="C11" s="5">
        <f t="shared" si="2"/>
        <v>4.72636815920398</v>
      </c>
      <c r="D11" s="5">
        <f t="shared" si="2"/>
        <v>6.108949416342412</v>
      </c>
      <c r="E11" s="5">
        <f t="shared" si="2"/>
        <v>4.757670075589151</v>
      </c>
      <c r="F11" s="5">
        <f t="shared" si="2"/>
        <v>3.92681838464971</v>
      </c>
      <c r="G11" s="5">
        <f t="shared" si="2"/>
        <v>2.6722925457102673</v>
      </c>
      <c r="H11" s="5">
        <f t="shared" si="2"/>
        <v>2.9690189328743544</v>
      </c>
      <c r="I11" s="5">
        <f t="shared" si="2"/>
        <v>3.4482758620689653</v>
      </c>
      <c r="J11" s="5">
        <f t="shared" si="2"/>
        <v>3.0168946098149636</v>
      </c>
      <c r="K11" s="5">
        <f t="shared" si="2"/>
        <v>2.7950310559006213</v>
      </c>
      <c r="L11" s="5">
        <f t="shared" si="2"/>
        <v>2.646868947708199</v>
      </c>
      <c r="M11" s="5">
        <f t="shared" si="2"/>
        <v>2.0252498684902682</v>
      </c>
      <c r="N11" s="41">
        <f t="shared" si="2"/>
        <v>2.278401997503121</v>
      </c>
      <c r="O11" s="37">
        <v>2.25</v>
      </c>
      <c r="P11" s="41">
        <f>(P5/P7)*100</f>
        <v>2.4024024024024024</v>
      </c>
      <c r="Q11" s="41">
        <f>(Q5/Q7)*100</f>
        <v>2.026794915836482</v>
      </c>
      <c r="R11" s="5">
        <f>(R5/R7)*100</f>
        <v>2.5719120135363793</v>
      </c>
    </row>
    <row r="12" spans="1:19" ht="17.25" thickBot="1">
      <c r="A12" s="8" t="s">
        <v>22</v>
      </c>
      <c r="B12" s="6">
        <f aca="true" t="shared" si="3" ref="B12:R12">(B6/B7)*100</f>
        <v>0.9501187648456058</v>
      </c>
      <c r="C12" s="6">
        <f t="shared" si="3"/>
        <v>1.271420674405749</v>
      </c>
      <c r="D12" s="6">
        <f t="shared" si="3"/>
        <v>1.3618677042801557</v>
      </c>
      <c r="E12" s="6">
        <f t="shared" si="3"/>
        <v>1.2894619831036016</v>
      </c>
      <c r="F12" s="6">
        <f t="shared" si="3"/>
        <v>1.249442213297635</v>
      </c>
      <c r="G12" s="6">
        <f t="shared" si="3"/>
        <v>0.8438818565400843</v>
      </c>
      <c r="H12" s="6">
        <f t="shared" si="3"/>
        <v>0.8175559380378659</v>
      </c>
      <c r="I12" s="6">
        <f t="shared" si="3"/>
        <v>1.054766734279919</v>
      </c>
      <c r="J12" s="6">
        <f t="shared" si="3"/>
        <v>0.9654062751407884</v>
      </c>
      <c r="K12" s="6">
        <f t="shared" si="3"/>
        <v>0.9006211180124223</v>
      </c>
      <c r="L12" s="6">
        <f t="shared" si="3"/>
        <v>0.48418334409296315</v>
      </c>
      <c r="M12" s="6">
        <f t="shared" si="3"/>
        <v>0.44713308784850075</v>
      </c>
      <c r="N12" s="42">
        <f t="shared" si="3"/>
        <v>0.37453183520599254</v>
      </c>
      <c r="O12" s="42">
        <f t="shared" si="3"/>
        <v>0.5597964376590331</v>
      </c>
      <c r="P12" s="42">
        <f t="shared" si="3"/>
        <v>0.6006006006006006</v>
      </c>
      <c r="Q12" s="42">
        <f t="shared" si="3"/>
        <v>0.6183442116111302</v>
      </c>
      <c r="R12" s="6">
        <f t="shared" si="3"/>
        <v>0.6429780033840948</v>
      </c>
      <c r="S12" s="27"/>
    </row>
    <row r="13" spans="1:19" ht="18">
      <c r="A13" s="51" t="s">
        <v>37</v>
      </c>
      <c r="B13" s="52"/>
      <c r="C13" s="52"/>
      <c r="D13" s="52"/>
      <c r="E13" s="52"/>
      <c r="F13" s="52"/>
      <c r="G13" s="52"/>
      <c r="H13" s="52"/>
      <c r="I13" s="53"/>
      <c r="J13" s="53"/>
      <c r="K13" s="11"/>
      <c r="L13" s="11"/>
      <c r="M13" s="11"/>
      <c r="N13" s="9"/>
      <c r="O13" s="5"/>
      <c r="P13" s="27"/>
      <c r="Q13" s="27"/>
      <c r="R13" s="27"/>
      <c r="S13" s="27"/>
    </row>
    <row r="14" spans="1:19" ht="9.75" customHeight="1">
      <c r="A14" s="54"/>
      <c r="B14" s="44"/>
      <c r="C14" s="44"/>
      <c r="D14" s="44"/>
      <c r="E14" s="44"/>
      <c r="F14" s="44"/>
      <c r="G14" s="44"/>
      <c r="H14" s="44"/>
      <c r="I14" s="45"/>
      <c r="J14" s="45"/>
      <c r="K14" s="5"/>
      <c r="L14" s="5"/>
      <c r="M14" s="9"/>
      <c r="N14" s="9"/>
      <c r="O14" s="5"/>
      <c r="P14" s="27"/>
      <c r="Q14" s="27"/>
      <c r="R14" s="27"/>
      <c r="S14" s="27"/>
    </row>
    <row r="15" spans="1:14" ht="16.5" customHeight="1">
      <c r="A15" s="43" t="s">
        <v>5</v>
      </c>
      <c r="B15" s="43"/>
      <c r="C15" s="43"/>
      <c r="D15" s="43"/>
      <c r="E15" s="43"/>
      <c r="F15" s="43"/>
      <c r="G15" s="43"/>
      <c r="H15" s="44"/>
      <c r="I15" s="45"/>
      <c r="J15" s="45"/>
      <c r="K15" s="13"/>
      <c r="L15" s="13"/>
      <c r="M15" s="13"/>
      <c r="N15" s="18"/>
    </row>
    <row r="16" spans="1:14" ht="25.5" customHeight="1">
      <c r="A16" s="43" t="s">
        <v>6</v>
      </c>
      <c r="B16" s="43"/>
      <c r="C16" s="43"/>
      <c r="D16" s="43"/>
      <c r="E16" s="43"/>
      <c r="F16" s="43"/>
      <c r="G16" s="43"/>
      <c r="H16" s="44"/>
      <c r="I16" s="45"/>
      <c r="J16" s="45"/>
      <c r="K16" s="13"/>
      <c r="L16" s="13"/>
      <c r="M16" s="13"/>
      <c r="N16" s="13"/>
    </row>
    <row r="17" spans="1:14" ht="9.75" customHeight="1">
      <c r="A17" s="23"/>
      <c r="B17" s="23"/>
      <c r="C17" s="23"/>
      <c r="D17" s="23"/>
      <c r="E17" s="23"/>
      <c r="F17" s="23"/>
      <c r="G17" s="23"/>
      <c r="H17" s="28"/>
      <c r="I17" s="13"/>
      <c r="J17" s="13"/>
      <c r="K17" s="13"/>
      <c r="L17" s="13"/>
      <c r="M17" s="13"/>
      <c r="N17" s="13"/>
    </row>
    <row r="18" spans="1:14" ht="12.75">
      <c r="A18" s="46" t="s">
        <v>12</v>
      </c>
      <c r="B18" s="47"/>
      <c r="C18" s="47"/>
      <c r="D18" s="47"/>
      <c r="E18" s="47"/>
      <c r="F18" s="47"/>
      <c r="G18" s="47"/>
      <c r="H18" s="47"/>
      <c r="I18" s="45"/>
      <c r="J18" s="45"/>
      <c r="K18" s="12"/>
      <c r="L18" s="12"/>
      <c r="M18" s="12"/>
      <c r="N18" s="18"/>
    </row>
    <row r="19" spans="1:14" ht="12.75">
      <c r="A19" s="48" t="s">
        <v>11</v>
      </c>
      <c r="B19" s="44"/>
      <c r="C19" s="44"/>
      <c r="D19" s="44"/>
      <c r="E19" s="44"/>
      <c r="F19" s="44"/>
      <c r="G19" s="44"/>
      <c r="H19" s="44"/>
      <c r="I19" s="45"/>
      <c r="J19" s="45"/>
      <c r="K19" s="10"/>
      <c r="L19" s="10"/>
      <c r="M19" s="10"/>
      <c r="N19" s="18"/>
    </row>
    <row r="20" spans="1:14" ht="12.75">
      <c r="A20" s="48"/>
      <c r="B20" s="44"/>
      <c r="C20" s="44"/>
      <c r="D20" s="44"/>
      <c r="E20" s="44"/>
      <c r="F20" s="44"/>
      <c r="G20" s="44"/>
      <c r="H20" s="44"/>
      <c r="I20" s="45"/>
      <c r="J20" s="45"/>
      <c r="K20" s="12"/>
      <c r="L20" s="12"/>
      <c r="M20" s="12"/>
      <c r="N20" s="18"/>
    </row>
    <row r="21" spans="1:14" ht="12.75">
      <c r="A21" s="55" t="s">
        <v>13</v>
      </c>
      <c r="B21" s="55"/>
      <c r="C21" s="55"/>
      <c r="D21" s="55"/>
      <c r="E21" s="55"/>
      <c r="F21" s="55"/>
      <c r="G21" s="55"/>
      <c r="H21" s="55"/>
      <c r="I21" s="45"/>
      <c r="J21" s="45"/>
      <c r="K21" s="14"/>
      <c r="L21" s="14"/>
      <c r="M21" s="14"/>
      <c r="N21" s="18"/>
    </row>
    <row r="22" spans="1:14" s="24" customFormat="1" ht="12.75">
      <c r="A22" s="55" t="s">
        <v>14</v>
      </c>
      <c r="B22" s="55"/>
      <c r="C22" s="55"/>
      <c r="D22" s="55"/>
      <c r="E22" s="55"/>
      <c r="F22" s="55"/>
      <c r="G22" s="55"/>
      <c r="H22" s="55"/>
      <c r="I22" s="45"/>
      <c r="J22" s="45"/>
      <c r="K22" s="14"/>
      <c r="L22" s="14"/>
      <c r="M22" s="14"/>
      <c r="N22" s="19"/>
    </row>
    <row r="23" spans="1:14" ht="24" customHeight="1">
      <c r="A23" s="56" t="s">
        <v>17</v>
      </c>
      <c r="B23" s="56"/>
      <c r="C23" s="56"/>
      <c r="D23" s="56"/>
      <c r="E23" s="56"/>
      <c r="F23" s="56"/>
      <c r="G23" s="44"/>
      <c r="H23" s="44"/>
      <c r="I23" s="45"/>
      <c r="J23" s="45"/>
      <c r="K23" s="15"/>
      <c r="L23" s="15"/>
      <c r="M23" s="15"/>
      <c r="N23" s="18"/>
    </row>
    <row r="24" spans="1:14" ht="14.25" customHeight="1">
      <c r="A24" s="57" t="s">
        <v>10</v>
      </c>
      <c r="B24" s="44"/>
      <c r="C24" s="44"/>
      <c r="D24" s="44"/>
      <c r="E24" s="44"/>
      <c r="F24" s="44"/>
      <c r="G24" s="44"/>
      <c r="H24" s="44"/>
      <c r="I24" s="45"/>
      <c r="J24" s="45"/>
      <c r="K24" s="15"/>
      <c r="L24" s="15"/>
      <c r="M24" s="15"/>
      <c r="N24" s="18"/>
    </row>
    <row r="25" spans="1:14" ht="14.25" customHeight="1">
      <c r="A25" s="57" t="s">
        <v>9</v>
      </c>
      <c r="B25" s="44"/>
      <c r="C25" s="44"/>
      <c r="D25" s="44"/>
      <c r="E25" s="44"/>
      <c r="F25" s="44"/>
      <c r="G25" s="44"/>
      <c r="H25" s="44"/>
      <c r="I25" s="45"/>
      <c r="J25" s="45"/>
      <c r="K25" s="15"/>
      <c r="L25" s="15"/>
      <c r="M25" s="15"/>
      <c r="N25" s="18"/>
    </row>
    <row r="26" spans="1:14" ht="12.75">
      <c r="A26" s="57" t="s">
        <v>40</v>
      </c>
      <c r="B26" s="44"/>
      <c r="C26" s="44"/>
      <c r="D26" s="44"/>
      <c r="E26" s="44"/>
      <c r="F26" s="44"/>
      <c r="G26" s="44"/>
      <c r="H26" s="44"/>
      <c r="I26" s="45"/>
      <c r="J26" s="45"/>
      <c r="K26" s="16"/>
      <c r="L26" s="16"/>
      <c r="M26" s="16"/>
      <c r="N26" s="18"/>
    </row>
    <row r="27" spans="1:14" ht="12.75">
      <c r="A27" s="55" t="s">
        <v>15</v>
      </c>
      <c r="B27" s="55"/>
      <c r="C27" s="55"/>
      <c r="D27" s="55"/>
      <c r="E27" s="55"/>
      <c r="F27" s="55"/>
      <c r="G27" s="55"/>
      <c r="H27" s="55"/>
      <c r="I27" s="45"/>
      <c r="J27" s="45"/>
      <c r="K27" s="16"/>
      <c r="L27" s="16"/>
      <c r="M27" s="16"/>
      <c r="N27" s="18"/>
    </row>
    <row r="28" spans="1:14" ht="24" customHeight="1">
      <c r="A28" s="56" t="s">
        <v>17</v>
      </c>
      <c r="B28" s="56"/>
      <c r="C28" s="56"/>
      <c r="D28" s="56"/>
      <c r="E28" s="56"/>
      <c r="F28" s="56"/>
      <c r="G28" s="44"/>
      <c r="H28" s="44"/>
      <c r="I28" s="45"/>
      <c r="J28" s="45"/>
      <c r="K28" s="16"/>
      <c r="L28" s="16"/>
      <c r="M28" s="16"/>
      <c r="N28" s="18"/>
    </row>
    <row r="29" spans="1:14" ht="12.75">
      <c r="A29" s="57" t="s">
        <v>41</v>
      </c>
      <c r="B29" s="44"/>
      <c r="C29" s="44"/>
      <c r="D29" s="44"/>
      <c r="E29" s="44"/>
      <c r="F29" s="44"/>
      <c r="G29" s="44"/>
      <c r="H29" s="44"/>
      <c r="I29" s="45"/>
      <c r="J29" s="45"/>
      <c r="K29" s="16"/>
      <c r="L29" s="16"/>
      <c r="M29" s="16"/>
      <c r="N29" s="18"/>
    </row>
    <row r="30" spans="1:14" ht="12.75">
      <c r="A30" s="58" t="s">
        <v>16</v>
      </c>
      <c r="B30" s="44"/>
      <c r="C30" s="44"/>
      <c r="D30" s="44"/>
      <c r="E30" s="44"/>
      <c r="F30" s="44"/>
      <c r="G30" s="44"/>
      <c r="H30" s="44"/>
      <c r="I30" s="45"/>
      <c r="J30" s="45"/>
      <c r="K30" s="15"/>
      <c r="L30" s="15"/>
      <c r="M30" s="15"/>
      <c r="N30" s="18"/>
    </row>
    <row r="31" spans="1:14" s="24" customFormat="1" ht="12.75" customHeight="1">
      <c r="A31" s="57" t="s">
        <v>18</v>
      </c>
      <c r="B31" s="44"/>
      <c r="C31" s="44"/>
      <c r="D31" s="44"/>
      <c r="E31" s="44"/>
      <c r="F31" s="44"/>
      <c r="G31" s="44"/>
      <c r="H31" s="44"/>
      <c r="I31" s="45"/>
      <c r="J31" s="45"/>
      <c r="K31" s="17"/>
      <c r="L31" s="17"/>
      <c r="M31" s="17"/>
      <c r="N31" s="19"/>
    </row>
    <row r="32" spans="1:14" ht="15" customHeight="1">
      <c r="A32" s="57" t="s">
        <v>42</v>
      </c>
      <c r="B32" s="57"/>
      <c r="C32" s="57"/>
      <c r="D32" s="57"/>
      <c r="E32" s="57"/>
      <c r="F32" s="57"/>
      <c r="G32" s="57"/>
      <c r="H32" s="57"/>
      <c r="I32" s="45"/>
      <c r="J32" s="45"/>
      <c r="K32" s="15"/>
      <c r="L32" s="15"/>
      <c r="M32" s="15"/>
      <c r="N32" s="18"/>
    </row>
    <row r="33" spans="2:14" ht="12.7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8"/>
    </row>
    <row r="36" ht="12.75">
      <c r="A36" s="29"/>
    </row>
  </sheetData>
  <mergeCells count="20">
    <mergeCell ref="A29:J29"/>
    <mergeCell ref="A30:J30"/>
    <mergeCell ref="A31:J31"/>
    <mergeCell ref="A32:J32"/>
    <mergeCell ref="A25:J25"/>
    <mergeCell ref="A26:J26"/>
    <mergeCell ref="A27:J27"/>
    <mergeCell ref="A28:J28"/>
    <mergeCell ref="A21:J21"/>
    <mergeCell ref="A22:J22"/>
    <mergeCell ref="A23:J23"/>
    <mergeCell ref="A24:J24"/>
    <mergeCell ref="A1:O1"/>
    <mergeCell ref="A13:J13"/>
    <mergeCell ref="A14:J14"/>
    <mergeCell ref="A15:J15"/>
    <mergeCell ref="A16:J16"/>
    <mergeCell ref="A18:J18"/>
    <mergeCell ref="A19:J19"/>
    <mergeCell ref="A20:J20"/>
  </mergeCells>
  <printOptions/>
  <pageMargins left="0.5" right="0.5" top="0.5" bottom="0.5" header="0.25" footer="0.25"/>
  <pageSetup fitToHeight="1" fitToWidth="1"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ltardia</cp:lastModifiedBy>
  <cp:lastPrinted>2004-05-17T14:33:50Z</cp:lastPrinted>
  <dcterms:created xsi:type="dcterms:W3CDTF">1999-04-08T17:20:33Z</dcterms:created>
  <dcterms:modified xsi:type="dcterms:W3CDTF">2004-07-13T19:54:37Z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-405263303</vt:i4>
  </property>
  <property fmtid="{D5CDD505-2E9C-101B-9397-08002B2CF9AE}" pid="3" name="_EmailSubject">
    <vt:lpwstr>Batch from 5-18-04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