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8040" windowHeight="3648" activeTab="0"/>
  </bookViews>
  <sheets>
    <sheet name="1-50 (old 1-49)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<sst xmlns="http://schemas.openxmlformats.org/spreadsheetml/2006/main" count="35" uniqueCount="35">
  <si>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Foreign</t>
  </si>
  <si>
    <t>Domestic</t>
  </si>
  <si>
    <t>Beginning in 1996, shipments of fish are excluded from domestic tonnage totals.</t>
  </si>
  <si>
    <t xml:space="preserve">NOTES  </t>
  </si>
  <si>
    <t>Imports</t>
  </si>
  <si>
    <t>Exports</t>
  </si>
  <si>
    <t>Inland</t>
  </si>
  <si>
    <t>Coastal</t>
  </si>
  <si>
    <t>Great Lakes</t>
  </si>
  <si>
    <t>Intraport</t>
  </si>
  <si>
    <t>Intraterritory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</si>
  <si>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</si>
  <si>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</si>
  <si>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</si>
  <si>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</si>
  <si>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</si>
  <si>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</si>
  <si>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</si>
  <si>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</si>
  <si>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</si>
  <si>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</si>
  <si>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</si>
  <si>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</si>
  <si>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</si>
  <si>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</si>
  <si>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</si>
  <si>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</si>
  <si>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TOTAL freight</t>
  </si>
  <si>
    <t>Numbers may not add to totals due to roundings.</t>
  </si>
  <si>
    <r>
      <t xml:space="preserve">KEY:  </t>
    </r>
    <r>
      <rPr>
        <sz val="9"/>
        <rFont val="Arial"/>
        <family val="2"/>
      </rPr>
      <t xml:space="preserve">R = revised. </t>
    </r>
  </si>
  <si>
    <t>SOURCE</t>
  </si>
  <si>
    <r>
      <t xml:space="preserve">1960-2002: U.S. Army Corps of Engineers, </t>
    </r>
    <r>
      <rPr>
        <i/>
        <sz val="9"/>
        <rFont val="Arial"/>
        <family val="2"/>
      </rPr>
      <t xml:space="preserve">Waterborne Commerce of the United States </t>
    </r>
    <r>
      <rPr>
        <sz val="9"/>
        <rFont val="Arial"/>
        <family val="2"/>
      </rPr>
      <t>(New Orleans, LA: February 6, 2004), part 5, tables 1-1, 1-3, and 1-6.</t>
    </r>
  </si>
  <si>
    <r>
      <t>2001</t>
    </r>
  </si>
  <si>
    <t>2000</t>
  </si>
  <si>
    <t>Table 1-50:  U.S. Waterborne Freight (Million short tons)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</si>
</sst>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.0"/>
    <numFmt numFmtId="167" formatCode="#,##0.000"/>
    <numFmt numFmtId="168" formatCode="#,##0.0000"/>
    <numFmt numFmtId="169" formatCode="#,##0.00000"/>
    <numFmt numFmtId="170" formatCode="#,##0.000000"/>
    <numFmt numFmtId="171" formatCode="0.000000"/>
    <numFmt numFmtId="172" formatCode="0.00000"/>
    <numFmt numFmtId="173" formatCode="0.0000"/>
    <numFmt numFmtId="174" formatCode="0.000"/>
    <numFmt numFmtId="175" formatCode="&quot;(R)&quot;\ #,##0.0;&quot;(R) -&quot;#,##0.0;&quot;(R) &quot;\ 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164" fontId="5" fillId="0" borderId="3" xfId="0" applyNumberFormat="1" applyFont="1" applyFill="1" applyBorder="1" applyAlignment="1" applyProtection="1">
      <alignment horizontal="right"/>
      <protection locked="0"/>
    </xf>
    <xf numFmtId="165" fontId="5" fillId="0" borderId="3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wrapText="1"/>
      <protection locked="0"/>
    </xf>
    <xf numFmtId="164" fontId="6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/>
      <protection locked="0"/>
    </xf>
    <xf numFmtId="0" fontId="3" fillId="0" borderId="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175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175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175" fontId="5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30" customWidth="1"/>
    <col min="2" max="8" width="8.7109375" style="32" customWidth="1"/>
    <col min="9" max="9" width="9.7109375" style="32" bestFit="1" customWidth="1"/>
    <col min="10" max="18" width="8.7109375" style="32" customWidth="1"/>
    <col min="19" max="19" width="9.7109375" style="32" bestFit="1" customWidth="1"/>
    <col min="20" max="20" width="8.7109375" style="32" customWidth="1"/>
    <col min="21" max="16384" width="9.140625" style="32" customWidth="1"/>
  </cols>
  <sheetData>
    <row r="1" spans="1:20" s="27" customFormat="1" ht="15.75" thickBot="1">
      <c r="A1" s="25" t="s">
        <v>34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T1" s="26"/>
    </row>
    <row r="2" spans="1:20" s="28" customFormat="1" ht="13.5">
      <c r="A2" s="2"/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3" t="s">
        <v>23</v>
      </c>
      <c r="O2" s="3" t="s">
        <v>24</v>
      </c>
      <c r="P2" s="3" t="s">
        <v>25</v>
      </c>
      <c r="Q2" s="3" t="s">
        <v>26</v>
      </c>
      <c r="R2" s="3" t="s">
        <v>33</v>
      </c>
      <c r="S2" s="4" t="s">
        <v>32</v>
      </c>
      <c r="T2" s="2">
        <v>2002</v>
      </c>
    </row>
    <row r="3" spans="1:20" s="30" customFormat="1" ht="18" customHeight="1">
      <c r="A3" s="5" t="s">
        <v>27</v>
      </c>
      <c r="B3" s="6">
        <f>B4+B7</f>
        <v>1099.8504309999998</v>
      </c>
      <c r="C3" s="6">
        <f>C4+C7</f>
        <v>1272.896243</v>
      </c>
      <c r="D3" s="6">
        <f aca="true" t="shared" si="0" ref="D3:N3">D4+D7</f>
        <v>1531.696507</v>
      </c>
      <c r="E3" s="6">
        <f t="shared" si="0"/>
        <v>1695.034366</v>
      </c>
      <c r="F3" s="6">
        <f t="shared" si="0"/>
        <v>1998.887402</v>
      </c>
      <c r="G3" s="6">
        <f t="shared" si="0"/>
        <v>1788.4348219999997</v>
      </c>
      <c r="H3" s="6">
        <f t="shared" si="0"/>
        <v>2163.854373</v>
      </c>
      <c r="I3" s="6">
        <v>2092.106462</v>
      </c>
      <c r="J3" s="6">
        <f t="shared" si="0"/>
        <v>2132.095154</v>
      </c>
      <c r="K3" s="6">
        <f t="shared" si="0"/>
        <v>2128.221188</v>
      </c>
      <c r="L3" s="6">
        <f t="shared" si="0"/>
        <v>2214.754086</v>
      </c>
      <c r="M3" s="6">
        <f t="shared" si="0"/>
        <v>2240.393059</v>
      </c>
      <c r="N3" s="6">
        <f t="shared" si="0"/>
        <v>2284.065248</v>
      </c>
      <c r="O3" s="6">
        <f>O4+O7</f>
        <v>2333.142046</v>
      </c>
      <c r="P3" s="6">
        <f>P4+P7</f>
        <v>2339.500081</v>
      </c>
      <c r="Q3" s="6">
        <f>Q4+Q7</f>
        <v>2322.5572509999997</v>
      </c>
      <c r="R3" s="6">
        <f>R4+R7</f>
        <v>2424.588877</v>
      </c>
      <c r="S3" s="29">
        <v>2393.3</v>
      </c>
      <c r="T3" s="8">
        <f>T4+T7</f>
        <v>2340.291913</v>
      </c>
    </row>
    <row r="4" spans="1:20" ht="18" customHeight="1">
      <c r="A4" s="7" t="s">
        <v>0</v>
      </c>
      <c r="B4" s="8">
        <f>SUM(B5:B6)</f>
        <v>339.27727500000003</v>
      </c>
      <c r="C4" s="8">
        <v>443.726809</v>
      </c>
      <c r="D4" s="8">
        <v>580.969133</v>
      </c>
      <c r="E4" s="8">
        <v>748.707407</v>
      </c>
      <c r="F4" s="8">
        <v>921.404</v>
      </c>
      <c r="G4" s="8">
        <v>774.323283</v>
      </c>
      <c r="H4" s="8">
        <v>1041.55574</v>
      </c>
      <c r="I4" s="8">
        <v>1013.557036</v>
      </c>
      <c r="J4" s="8">
        <v>1037.46613</v>
      </c>
      <c r="K4" s="8">
        <v>1060.041217</v>
      </c>
      <c r="L4" s="8">
        <v>1115.742828</v>
      </c>
      <c r="M4" s="8">
        <v>1147.357782</v>
      </c>
      <c r="N4" s="8">
        <v>1183.386621</v>
      </c>
      <c r="O4" s="8">
        <v>1220.615132</v>
      </c>
      <c r="P4" s="8">
        <v>1245.388049</v>
      </c>
      <c r="Q4" s="8">
        <v>1260.770656</v>
      </c>
      <c r="R4" s="8">
        <v>1354.790984</v>
      </c>
      <c r="S4" s="31">
        <v>1350.8</v>
      </c>
      <c r="T4" s="8">
        <v>1319.290931</v>
      </c>
    </row>
    <row r="5" spans="1:20" ht="18" customHeight="1">
      <c r="A5" s="9" t="s">
        <v>4</v>
      </c>
      <c r="B5" s="1">
        <v>211.316497</v>
      </c>
      <c r="C5" s="1">
        <v>269.834819</v>
      </c>
      <c r="D5" s="1">
        <v>339.339772</v>
      </c>
      <c r="E5" s="1">
        <v>476.572426</v>
      </c>
      <c r="F5" s="1">
        <v>517.521121</v>
      </c>
      <c r="G5" s="1">
        <v>412.68735</v>
      </c>
      <c r="H5" s="1">
        <v>599.969567</v>
      </c>
      <c r="I5" s="1">
        <v>555.4</v>
      </c>
      <c r="J5" s="1">
        <v>586.7</v>
      </c>
      <c r="K5" s="1">
        <v>648.8</v>
      </c>
      <c r="L5" s="1">
        <v>719.5</v>
      </c>
      <c r="M5" s="1">
        <v>672.657412</v>
      </c>
      <c r="N5" s="1">
        <v>732.592335</v>
      </c>
      <c r="O5" s="1">
        <v>788.302568</v>
      </c>
      <c r="P5" s="1">
        <v>840.7</v>
      </c>
      <c r="Q5" s="1">
        <v>860.8</v>
      </c>
      <c r="R5" s="1">
        <v>939.7</v>
      </c>
      <c r="S5" s="33">
        <v>951.8</v>
      </c>
      <c r="T5" s="1">
        <v>934.9</v>
      </c>
    </row>
    <row r="6" spans="1:20" ht="18" customHeight="1">
      <c r="A6" s="9" t="s">
        <v>5</v>
      </c>
      <c r="B6" s="1">
        <v>127.960778</v>
      </c>
      <c r="C6" s="1">
        <v>173.89199</v>
      </c>
      <c r="D6" s="1">
        <v>241.629361</v>
      </c>
      <c r="E6" s="1">
        <v>272.134891</v>
      </c>
      <c r="F6" s="1">
        <v>403.882879</v>
      </c>
      <c r="G6" s="1">
        <v>361.635933</v>
      </c>
      <c r="H6" s="1">
        <v>441.586173</v>
      </c>
      <c r="I6" s="1">
        <v>458.2</v>
      </c>
      <c r="J6" s="1">
        <v>450.8</v>
      </c>
      <c r="K6" s="1">
        <v>411.3</v>
      </c>
      <c r="L6" s="1">
        <v>396.2</v>
      </c>
      <c r="M6" s="1">
        <v>474.70037</v>
      </c>
      <c r="N6" s="1">
        <v>450.794286</v>
      </c>
      <c r="O6" s="1">
        <v>432.312564</v>
      </c>
      <c r="P6" s="1">
        <v>404.7</v>
      </c>
      <c r="Q6" s="1">
        <v>400</v>
      </c>
      <c r="R6" s="1">
        <v>415</v>
      </c>
      <c r="S6" s="1">
        <v>399</v>
      </c>
      <c r="T6" s="1">
        <v>384.3</v>
      </c>
    </row>
    <row r="7" spans="1:20" ht="18" customHeight="1">
      <c r="A7" s="7" t="s">
        <v>1</v>
      </c>
      <c r="B7" s="8">
        <f aca="true" t="shared" si="1" ref="B7:T7">SUM(B8:B12)</f>
        <v>760.5731559999999</v>
      </c>
      <c r="C7" s="8">
        <f t="shared" si="1"/>
        <v>829.1694339999999</v>
      </c>
      <c r="D7" s="8">
        <f t="shared" si="1"/>
        <v>950.7273739999999</v>
      </c>
      <c r="E7" s="8">
        <f t="shared" si="1"/>
        <v>946.3269590000001</v>
      </c>
      <c r="F7" s="8">
        <f t="shared" si="1"/>
        <v>1077.483402</v>
      </c>
      <c r="G7" s="8">
        <f t="shared" si="1"/>
        <v>1014.1115389999999</v>
      </c>
      <c r="H7" s="8">
        <f t="shared" si="1"/>
        <v>1122.298633</v>
      </c>
      <c r="I7" s="31">
        <v>1078.5</v>
      </c>
      <c r="J7" s="8">
        <f t="shared" si="1"/>
        <v>1094.629024</v>
      </c>
      <c r="K7" s="8">
        <f t="shared" si="1"/>
        <v>1068.179971</v>
      </c>
      <c r="L7" s="8">
        <f t="shared" si="1"/>
        <v>1099.0112580000002</v>
      </c>
      <c r="M7" s="8">
        <f t="shared" si="1"/>
        <v>1093.035277</v>
      </c>
      <c r="N7" s="8">
        <f t="shared" si="1"/>
        <v>1100.678627</v>
      </c>
      <c r="O7" s="8">
        <f t="shared" si="1"/>
        <v>1112.5269140000003</v>
      </c>
      <c r="P7" s="8">
        <f t="shared" si="1"/>
        <v>1094.112032</v>
      </c>
      <c r="Q7" s="8">
        <v>1061.7865949999998</v>
      </c>
      <c r="R7" s="8">
        <f t="shared" si="1"/>
        <v>1069.797893</v>
      </c>
      <c r="S7" s="8">
        <f t="shared" si="1"/>
        <v>1042.4721729999999</v>
      </c>
      <c r="T7" s="8">
        <f t="shared" si="1"/>
        <v>1021.0009819999999</v>
      </c>
    </row>
    <row r="8" spans="1:20" ht="18" customHeight="1">
      <c r="A8" s="9" t="s">
        <v>6</v>
      </c>
      <c r="B8" s="1">
        <v>291.056655</v>
      </c>
      <c r="C8" s="1">
        <v>369.615461</v>
      </c>
      <c r="D8" s="1">
        <v>472.123417</v>
      </c>
      <c r="E8" s="1">
        <v>503.932258</v>
      </c>
      <c r="F8" s="1">
        <v>534.979027</v>
      </c>
      <c r="G8" s="1">
        <v>534.658233</v>
      </c>
      <c r="H8" s="1">
        <v>622.59533</v>
      </c>
      <c r="I8" s="1">
        <v>600.386004</v>
      </c>
      <c r="J8" s="1">
        <v>621.037417</v>
      </c>
      <c r="K8" s="1">
        <v>607.253349</v>
      </c>
      <c r="L8" s="1">
        <v>618.408708</v>
      </c>
      <c r="M8" s="1">
        <v>620.324217</v>
      </c>
      <c r="N8" s="1">
        <v>622.081474</v>
      </c>
      <c r="O8" s="1">
        <v>630.558223</v>
      </c>
      <c r="P8" s="1">
        <v>625.02819</v>
      </c>
      <c r="Q8" s="1">
        <v>624.574894</v>
      </c>
      <c r="R8" s="1">
        <v>628.444991</v>
      </c>
      <c r="S8" s="1">
        <v>619.78399</v>
      </c>
      <c r="T8" s="1">
        <v>608.038126</v>
      </c>
    </row>
    <row r="9" spans="1:20" ht="18" customHeight="1">
      <c r="A9" s="9" t="s">
        <v>7</v>
      </c>
      <c r="B9" s="1">
        <v>209.196823</v>
      </c>
      <c r="C9" s="1">
        <v>201.508107</v>
      </c>
      <c r="D9" s="1">
        <v>238.440385</v>
      </c>
      <c r="E9" s="1">
        <v>231.932437</v>
      </c>
      <c r="F9" s="1">
        <v>329.608613</v>
      </c>
      <c r="G9" s="1">
        <v>309.801605</v>
      </c>
      <c r="H9" s="1">
        <v>298.636988</v>
      </c>
      <c r="I9" s="1">
        <v>294.542786</v>
      </c>
      <c r="J9" s="1">
        <v>285.130765</v>
      </c>
      <c r="K9" s="1">
        <v>271.717424</v>
      </c>
      <c r="L9" s="1">
        <v>277.029286</v>
      </c>
      <c r="M9" s="1">
        <v>266.612137</v>
      </c>
      <c r="N9" s="1">
        <v>267.388864</v>
      </c>
      <c r="O9" s="1">
        <v>263.145835</v>
      </c>
      <c r="P9" s="1">
        <v>249.633315</v>
      </c>
      <c r="Q9" s="1">
        <v>228.801887</v>
      </c>
      <c r="R9" s="1">
        <v>226.937548</v>
      </c>
      <c r="S9" s="1">
        <v>223.605585</v>
      </c>
      <c r="T9" s="1">
        <v>216.395545</v>
      </c>
    </row>
    <row r="10" spans="1:20" ht="18" customHeight="1">
      <c r="A10" s="9" t="s">
        <v>8</v>
      </c>
      <c r="B10" s="1">
        <v>155.109237</v>
      </c>
      <c r="C10" s="1">
        <v>153.695242</v>
      </c>
      <c r="D10" s="1">
        <v>157.058867</v>
      </c>
      <c r="E10" s="1">
        <v>129.331161</v>
      </c>
      <c r="F10" s="1">
        <v>115.124231</v>
      </c>
      <c r="G10" s="1">
        <v>91.987003</v>
      </c>
      <c r="H10" s="1">
        <v>110.159406</v>
      </c>
      <c r="I10" s="1">
        <v>103.426933</v>
      </c>
      <c r="J10" s="1">
        <v>107.398037</v>
      </c>
      <c r="K10" s="1">
        <v>109.853847</v>
      </c>
      <c r="L10" s="1">
        <v>114.777289</v>
      </c>
      <c r="M10" s="1">
        <v>116.126515</v>
      </c>
      <c r="N10" s="1">
        <v>114.870355</v>
      </c>
      <c r="O10" s="1">
        <v>122.734048</v>
      </c>
      <c r="P10" s="1">
        <v>122.156449</v>
      </c>
      <c r="Q10" s="1">
        <v>113.887247</v>
      </c>
      <c r="R10" s="1">
        <v>114.352406</v>
      </c>
      <c r="S10" s="1">
        <v>100.002083</v>
      </c>
      <c r="T10" s="1">
        <v>101.46607</v>
      </c>
    </row>
    <row r="11" spans="1:20" ht="18" customHeight="1">
      <c r="A11" s="9" t="s">
        <v>9</v>
      </c>
      <c r="B11" s="1">
        <v>104.193446</v>
      </c>
      <c r="C11" s="1">
        <v>102.865022</v>
      </c>
      <c r="D11" s="1">
        <v>81.474805</v>
      </c>
      <c r="E11" s="1">
        <v>78.279224</v>
      </c>
      <c r="F11" s="1">
        <v>94.183696</v>
      </c>
      <c r="G11" s="1">
        <v>74.263246</v>
      </c>
      <c r="H11" s="1">
        <v>86.377845</v>
      </c>
      <c r="I11" s="1">
        <v>75.63496</v>
      </c>
      <c r="J11" s="1">
        <v>76.817429</v>
      </c>
      <c r="K11" s="1">
        <v>74.390472</v>
      </c>
      <c r="L11" s="1">
        <v>82.870326</v>
      </c>
      <c r="M11" s="1">
        <v>83.104283</v>
      </c>
      <c r="N11" s="1">
        <v>89.010522</v>
      </c>
      <c r="O11" s="1">
        <v>89.816062</v>
      </c>
      <c r="P11" s="1">
        <v>90.076701</v>
      </c>
      <c r="Q11" s="33">
        <v>88.6</v>
      </c>
      <c r="R11" s="1">
        <v>94.558249</v>
      </c>
      <c r="S11" s="1">
        <v>93.222071</v>
      </c>
      <c r="T11" s="1">
        <v>90.004416</v>
      </c>
    </row>
    <row r="12" spans="1:20" ht="18" customHeight="1" thickBot="1">
      <c r="A12" s="10" t="s">
        <v>10</v>
      </c>
      <c r="B12" s="11">
        <v>1.016995</v>
      </c>
      <c r="C12" s="11">
        <v>1.485602</v>
      </c>
      <c r="D12" s="11">
        <v>1.6299</v>
      </c>
      <c r="E12" s="11">
        <v>2.851879</v>
      </c>
      <c r="F12" s="11">
        <v>3.587835</v>
      </c>
      <c r="G12" s="11">
        <v>3.401452</v>
      </c>
      <c r="H12" s="11">
        <v>4.529064</v>
      </c>
      <c r="I12" s="11">
        <v>4.558743</v>
      </c>
      <c r="J12" s="11">
        <v>4.245376</v>
      </c>
      <c r="K12" s="11">
        <v>4.964879</v>
      </c>
      <c r="L12" s="11">
        <v>5.925649</v>
      </c>
      <c r="M12" s="11">
        <v>6.868125</v>
      </c>
      <c r="N12" s="11">
        <v>7.327412</v>
      </c>
      <c r="O12" s="11">
        <v>6.272746</v>
      </c>
      <c r="P12" s="11">
        <v>7.217377</v>
      </c>
      <c r="Q12" s="11">
        <v>5.872762</v>
      </c>
      <c r="R12" s="11">
        <v>5.504699</v>
      </c>
      <c r="S12" s="12">
        <v>5.858444</v>
      </c>
      <c r="T12" s="12">
        <v>5.096825</v>
      </c>
    </row>
    <row r="13" spans="1:17" s="30" customFormat="1" ht="15.75" customHeight="1">
      <c r="A13" s="34" t="s">
        <v>29</v>
      </c>
      <c r="B13" s="13"/>
      <c r="C13" s="13"/>
      <c r="D13" s="13"/>
      <c r="E13" s="13"/>
      <c r="F13" s="13"/>
      <c r="G13" s="13"/>
      <c r="H13" s="14"/>
      <c r="I13" s="14"/>
      <c r="J13" s="14"/>
      <c r="K13" s="14"/>
      <c r="L13" s="14"/>
      <c r="M13" s="15"/>
      <c r="N13" s="15"/>
      <c r="O13" s="15"/>
      <c r="P13" s="15"/>
      <c r="Q13" s="15"/>
    </row>
    <row r="14" spans="1:17" s="30" customFormat="1" ht="12.75">
      <c r="A14" s="16"/>
      <c r="B14" s="13"/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5"/>
      <c r="N14" s="15"/>
      <c r="O14" s="15"/>
      <c r="P14" s="15"/>
      <c r="Q14" s="15"/>
    </row>
    <row r="15" spans="1:12" ht="12.75">
      <c r="A15" s="23" t="s">
        <v>3</v>
      </c>
      <c r="B15" s="35"/>
      <c r="C15" s="35"/>
      <c r="D15" s="35"/>
      <c r="E15" s="35"/>
      <c r="F15" s="35"/>
      <c r="G15" s="35"/>
      <c r="H15" s="18"/>
      <c r="I15" s="18"/>
      <c r="J15" s="18"/>
      <c r="K15" s="18"/>
      <c r="L15" s="18"/>
    </row>
    <row r="16" spans="1:12" ht="12.75">
      <c r="A16" s="22" t="s">
        <v>2</v>
      </c>
      <c r="B16" s="36"/>
      <c r="C16" s="36"/>
      <c r="D16" s="36"/>
      <c r="E16" s="36"/>
      <c r="F16" s="36"/>
      <c r="G16" s="36"/>
      <c r="H16" s="19"/>
      <c r="I16" s="19"/>
      <c r="J16" s="19"/>
      <c r="K16" s="19"/>
      <c r="L16" s="20"/>
    </row>
    <row r="17" spans="1:12" ht="12.75">
      <c r="A17" s="24" t="s">
        <v>28</v>
      </c>
      <c r="B17" s="24"/>
      <c r="C17" s="24"/>
      <c r="D17" s="24"/>
      <c r="E17" s="24"/>
      <c r="F17" s="24"/>
      <c r="G17" s="24"/>
      <c r="H17" s="19"/>
      <c r="I17" s="19"/>
      <c r="J17" s="19"/>
      <c r="K17" s="19"/>
      <c r="L17" s="20"/>
    </row>
    <row r="18" spans="1:12" ht="12.75">
      <c r="A18" s="21"/>
      <c r="B18" s="21"/>
      <c r="C18" s="21"/>
      <c r="D18" s="21"/>
      <c r="E18" s="21"/>
      <c r="F18" s="21"/>
      <c r="G18" s="21"/>
      <c r="H18" s="19"/>
      <c r="I18" s="19"/>
      <c r="J18" s="19"/>
      <c r="K18" s="19"/>
      <c r="L18" s="20"/>
    </row>
    <row r="19" spans="1:12" ht="12.75">
      <c r="A19" s="17" t="s">
        <v>30</v>
      </c>
      <c r="B19" s="37"/>
      <c r="C19" s="37"/>
      <c r="D19" s="37"/>
      <c r="E19" s="37"/>
      <c r="F19" s="37"/>
      <c r="G19" s="37"/>
      <c r="H19" s="19"/>
      <c r="I19" s="19"/>
      <c r="J19" s="19"/>
      <c r="K19" s="19"/>
      <c r="L19" s="20"/>
    </row>
    <row r="20" spans="1:12" ht="24" customHeight="1">
      <c r="A20" s="22" t="s">
        <v>31</v>
      </c>
      <c r="B20" s="36"/>
      <c r="C20" s="36"/>
      <c r="D20" s="36"/>
      <c r="E20" s="36"/>
      <c r="F20" s="36"/>
      <c r="G20" s="36"/>
      <c r="H20" s="19"/>
      <c r="I20" s="19"/>
      <c r="J20" s="19"/>
      <c r="K20" s="19"/>
      <c r="L20" s="19"/>
    </row>
  </sheetData>
  <mergeCells count="4">
    <mergeCell ref="A16:G16"/>
    <mergeCell ref="A20:G20"/>
    <mergeCell ref="A15:G15"/>
    <mergeCell ref="A17:G17"/>
  </mergeCells>
  <printOptions/>
  <pageMargins left="0.5" right="0.5" top="0.5" bottom="0.5" header="0.25" footer="0.2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 Giesecke</dc:creator>
  <cp:keywords/>
  <dc:description/>
  <cp:lastModifiedBy>lnguyen</cp:lastModifiedBy>
  <cp:lastPrinted>2004-04-12T17:24:14Z</cp:lastPrinted>
  <dcterms:created xsi:type="dcterms:W3CDTF">1999-10-07T18:47:13Z</dcterms:created>
  <dcterms:modified xsi:type="dcterms:W3CDTF">2004-06-16T20:07:00Z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1826108224</vt:i4>
  </property>
  <property fmtid="{D5CDD505-2E9C-101B-9397-08002B2CF9AE}" pid="3" name="_EmailSubject">
    <vt:lpwstr>Batch from 5-18-04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