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1-19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<sst xmlns="http://schemas.openxmlformats.org/spreadsheetml/2006/main" count="36" uniqueCount="18">
  <si>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Fleet</t>
  </si>
  <si>
    <t>Fuel economy, mpg</t>
  </si>
  <si>
    <t>SOURCE</t>
  </si>
  <si>
    <t>Market share, percent</t>
  </si>
  <si>
    <t>TOTAL units</t>
  </si>
  <si>
    <t>Numbers may not add to totals due to rounding.</t>
  </si>
  <si>
    <t>Table 1-19:  Period Sales, Market Shares, and Sales-Weighted Fuel Economies of New Domestic and Imported Automobiles (Thousands of vehicles)</t>
  </si>
  <si>
    <t>Small Cars</t>
  </si>
  <si>
    <t>Midsize Cars</t>
  </si>
  <si>
    <t>Large Cars</t>
  </si>
  <si>
    <t>Small Wagons</t>
  </si>
  <si>
    <t>Midsize Wagons</t>
  </si>
  <si>
    <t>Large Wagons</t>
  </si>
  <si>
    <t>Sales</t>
  </si>
  <si>
    <t>NOTE</t>
  </si>
  <si>
    <r>
      <t xml:space="preserve">U.S. Department of Energy, Office of Energy Efficiency and Renewable Energy, </t>
    </r>
    <r>
      <rPr>
        <i/>
        <sz val="9"/>
        <rFont val="Arial"/>
        <family val="2"/>
      </rPr>
      <t>Transportation Energy Data Book</t>
    </r>
    <r>
      <rPr>
        <sz val="9"/>
        <rFont val="Arial"/>
        <family val="2"/>
      </rPr>
      <t>, Edition 27, table 4.7 (Oak Ridge, TN), available at http://cta.ornl.gov/data/index.shtml as of November 2008.</t>
    </r>
  </si>
  <si>
    <t>NA</t>
  </si>
  <si>
    <r>
      <t>KEY:</t>
    </r>
    <r>
      <rPr>
        <sz val="9"/>
        <rFont val="Arial"/>
        <family val="2"/>
      </rPr>
      <t xml:space="preserve">  mpg = miles per gallon, NA = not applicable, R = revised.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</si>
</sst>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_W"/>
    <numFmt numFmtId="169" formatCode="0.0%"/>
    <numFmt numFmtId="170" formatCode="_(\(\R\)\ #,##0.0_);_(\(\R\)\ \(#,##0.0\);_(* &quot;-&quot;??_);_(@_)"/>
    <numFmt numFmtId="171" formatCode="_(\(\R\)\ #,##0_);_(\(\R\)\ \(#,##0\);_(* &quot;-&quot;??_);_(@_)"/>
    <numFmt numFmtId="172" formatCode="_(\(\R\)\ ###0_);_(\(\R\)\ \(###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6" fillId="0" borderId="0" xfId="26" applyFont="1" applyFill="1" applyBorder="1" applyAlignment="1">
      <alignment horizontal="left"/>
      <protection/>
    </xf>
    <xf numFmtId="3" fontId="16" fillId="0" borderId="0" xfId="0" applyNumberFormat="1" applyFont="1" applyFill="1" applyAlignment="1">
      <alignment/>
    </xf>
    <xf numFmtId="166" fontId="16" fillId="0" borderId="0" xfId="19" applyNumberFormat="1" applyFont="1" applyFill="1" applyBorder="1" applyAlignment="1">
      <alignment horizontal="right"/>
      <protection/>
    </xf>
    <xf numFmtId="167" fontId="16" fillId="0" borderId="0" xfId="0" applyNumberFormat="1" applyFont="1" applyFill="1" applyAlignment="1">
      <alignment/>
    </xf>
    <xf numFmtId="3" fontId="16" fillId="0" borderId="0" xfId="20" applyNumberFormat="1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 horizontal="left"/>
      <protection/>
    </xf>
    <xf numFmtId="167" fontId="15" fillId="0" borderId="0" xfId="26" applyNumberFormat="1" applyFont="1" applyFill="1" applyBorder="1" applyAlignment="1">
      <alignment horizontal="left"/>
      <protection/>
    </xf>
    <xf numFmtId="166" fontId="16" fillId="0" borderId="0" xfId="0" applyNumberFormat="1" applyFont="1" applyFill="1" applyAlignment="1">
      <alignment/>
    </xf>
    <xf numFmtId="166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5" fillId="0" borderId="0" xfId="28" applyNumberFormat="1" applyFont="1" applyFill="1" applyBorder="1" applyAlignment="1">
      <alignment horizontal="right" wrapText="1"/>
      <protection/>
    </xf>
    <xf numFmtId="0" fontId="15" fillId="0" borderId="0" xfId="28" applyFont="1" applyFill="1" applyBorder="1" applyAlignment="1">
      <alignment horizontal="left"/>
      <protection/>
    </xf>
    <xf numFmtId="3" fontId="15" fillId="0" borderId="0" xfId="0" applyNumberFormat="1" applyFont="1" applyFill="1" applyAlignment="1">
      <alignment/>
    </xf>
    <xf numFmtId="0" fontId="15" fillId="0" borderId="4" xfId="28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167" fontId="16" fillId="0" borderId="0" xfId="29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67" fontId="16" fillId="0" borderId="5" xfId="0" applyNumberFormat="1" applyFont="1" applyFill="1" applyBorder="1" applyAlignment="1">
      <alignment horizontal="right"/>
    </xf>
    <xf numFmtId="172" fontId="15" fillId="0" borderId="4" xfId="28" applyNumberFormat="1" applyFont="1" applyFill="1" applyBorder="1" applyAlignment="1">
      <alignment horizontal="center"/>
      <protection/>
    </xf>
    <xf numFmtId="172" fontId="15" fillId="0" borderId="4" xfId="0" applyNumberFormat="1" applyFont="1" applyFill="1" applyBorder="1" applyAlignment="1">
      <alignment horizontal="center"/>
    </xf>
    <xf numFmtId="0" fontId="15" fillId="0" borderId="4" xfId="28" applyNumberFormat="1" applyFont="1" applyFill="1" applyBorder="1" applyAlignment="1">
      <alignment horizontal="center"/>
      <protection/>
    </xf>
    <xf numFmtId="0" fontId="15" fillId="0" borderId="4" xfId="0" applyNumberFormat="1" applyFont="1" applyFill="1" applyBorder="1" applyAlignment="1">
      <alignment horizontal="center"/>
    </xf>
    <xf numFmtId="0" fontId="14" fillId="0" borderId="0" xfId="23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171" fontId="15" fillId="0" borderId="0" xfId="0" applyNumberFormat="1" applyFont="1" applyFill="1" applyAlignment="1">
      <alignment/>
    </xf>
    <xf numFmtId="171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70" fontId="16" fillId="0" borderId="0" xfId="19" applyNumberFormat="1" applyFont="1" applyFill="1" applyBorder="1" applyAlignment="1">
      <alignment horizontal="right"/>
      <protection/>
    </xf>
    <xf numFmtId="170" fontId="16" fillId="0" borderId="0" xfId="0" applyNumberFormat="1" applyFont="1" applyFill="1" applyAlignment="1">
      <alignment/>
    </xf>
    <xf numFmtId="170" fontId="16" fillId="0" borderId="5" xfId="0" applyNumberFormat="1" applyFont="1" applyFill="1" applyBorder="1" applyAlignment="1">
      <alignment/>
    </xf>
    <xf numFmtId="167" fontId="16" fillId="0" borderId="5" xfId="0" applyNumberFormat="1" applyFont="1" applyFill="1" applyBorder="1" applyAlignment="1">
      <alignment/>
    </xf>
    <xf numFmtId="166" fontId="16" fillId="0" borderId="5" xfId="0" applyNumberFormat="1" applyFont="1" applyFill="1" applyBorder="1" applyAlignment="1">
      <alignment/>
    </xf>
    <xf numFmtId="0" fontId="1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0" xfId="0" applyNumberFormat="1" applyFont="1" applyFill="1" applyAlignment="1">
      <alignment wrapText="1"/>
    </xf>
    <xf numFmtId="0" fontId="13" fillId="0" borderId="5" xfId="43" applyFont="1" applyFill="1" applyBorder="1" applyAlignment="1">
      <alignment horizontal="left" wrapText="1"/>
      <protection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/>
    </xf>
    <xf numFmtId="0" fontId="14" fillId="0" borderId="6" xfId="23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168" fontId="14" fillId="0" borderId="0" xfId="19" applyNumberFormat="1" applyFont="1" applyFill="1" applyBorder="1" applyAlignment="1">
      <alignment wrapText="1"/>
      <protection/>
    </xf>
    <xf numFmtId="168" fontId="18" fillId="0" borderId="0" xfId="19" applyNumberFormat="1" applyFont="1" applyFill="1" applyBorder="1" applyAlignment="1">
      <alignment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15.28125" style="13" customWidth="1"/>
    <col min="2" max="21" width="9.28125" style="13" customWidth="1"/>
    <col min="22" max="16384" width="8.8515625" style="13" customWidth="1"/>
  </cols>
  <sheetData>
    <row r="1" spans="1:21" ht="30.75" customHeight="1" thickBo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4"/>
      <c r="T1" s="44"/>
      <c r="U1" s="45"/>
    </row>
    <row r="2" spans="1:21" ht="16.5">
      <c r="A2" s="17"/>
      <c r="B2" s="28">
        <v>1980</v>
      </c>
      <c r="C2" s="28">
        <v>1985</v>
      </c>
      <c r="D2" s="28">
        <v>1990</v>
      </c>
      <c r="E2" s="28">
        <v>1991</v>
      </c>
      <c r="F2" s="28">
        <v>1992</v>
      </c>
      <c r="G2" s="28">
        <v>1993</v>
      </c>
      <c r="H2" s="28">
        <v>1994</v>
      </c>
      <c r="I2" s="28">
        <v>1995</v>
      </c>
      <c r="J2" s="28">
        <v>1996</v>
      </c>
      <c r="K2" s="28">
        <v>1997</v>
      </c>
      <c r="L2" s="28">
        <v>1998</v>
      </c>
      <c r="M2" s="29">
        <v>1999</v>
      </c>
      <c r="N2" s="29">
        <v>2000</v>
      </c>
      <c r="O2" s="29">
        <v>2001</v>
      </c>
      <c r="P2" s="29">
        <v>2002</v>
      </c>
      <c r="Q2" s="29">
        <v>2003</v>
      </c>
      <c r="R2" s="26">
        <v>2004</v>
      </c>
      <c r="S2" s="26">
        <v>2005</v>
      </c>
      <c r="T2" s="27">
        <v>2006</v>
      </c>
      <c r="U2" s="29">
        <v>2007</v>
      </c>
    </row>
    <row r="3" spans="1:21" ht="16.5">
      <c r="A3" s="15" t="s">
        <v>13</v>
      </c>
      <c r="B3" s="18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6.5">
      <c r="A4" s="7" t="s">
        <v>4</v>
      </c>
      <c r="B4" s="16">
        <v>9443</v>
      </c>
      <c r="C4" s="16">
        <v>10791</v>
      </c>
      <c r="D4" s="16">
        <v>8810</v>
      </c>
      <c r="E4" s="16">
        <v>8524</v>
      </c>
      <c r="F4" s="16">
        <v>8108</v>
      </c>
      <c r="G4" s="16">
        <v>8456</v>
      </c>
      <c r="H4" s="16">
        <v>8415</v>
      </c>
      <c r="I4" s="16">
        <v>9396</v>
      </c>
      <c r="J4" s="16">
        <v>7890</v>
      </c>
      <c r="K4" s="16">
        <v>8335</v>
      </c>
      <c r="L4" s="16">
        <v>7972</v>
      </c>
      <c r="M4" s="16">
        <v>8379</v>
      </c>
      <c r="N4" s="16">
        <v>9128</v>
      </c>
      <c r="O4" s="16">
        <v>8408</v>
      </c>
      <c r="P4" s="32">
        <v>8304</v>
      </c>
      <c r="Q4" s="32">
        <v>7951</v>
      </c>
      <c r="R4" s="16">
        <v>7538</v>
      </c>
      <c r="S4" s="16">
        <v>8025</v>
      </c>
      <c r="T4" s="16">
        <v>8109</v>
      </c>
      <c r="U4" s="16">
        <v>7580</v>
      </c>
    </row>
    <row r="5" spans="1:21" ht="16.5">
      <c r="A5" s="2" t="s">
        <v>7</v>
      </c>
      <c r="B5" s="19">
        <v>4825</v>
      </c>
      <c r="C5" s="19">
        <v>5519</v>
      </c>
      <c r="D5" s="3">
        <v>4999</v>
      </c>
      <c r="E5" s="3">
        <v>5032</v>
      </c>
      <c r="F5" s="3">
        <v>4440</v>
      </c>
      <c r="G5" s="3">
        <v>4537</v>
      </c>
      <c r="H5" s="3">
        <v>4720</v>
      </c>
      <c r="I5" s="3">
        <v>5190</v>
      </c>
      <c r="J5" s="3">
        <v>4197</v>
      </c>
      <c r="K5" s="3">
        <v>4443</v>
      </c>
      <c r="L5" s="3">
        <v>3839</v>
      </c>
      <c r="M5" s="3">
        <v>3919</v>
      </c>
      <c r="N5" s="3">
        <v>4266</v>
      </c>
      <c r="O5" s="3">
        <v>4065</v>
      </c>
      <c r="P5" s="33">
        <v>3801</v>
      </c>
      <c r="Q5" s="33">
        <v>3698</v>
      </c>
      <c r="R5" s="3">
        <v>3275</v>
      </c>
      <c r="S5" s="3">
        <v>3183</v>
      </c>
      <c r="T5" s="3">
        <v>3243</v>
      </c>
      <c r="U5" s="3">
        <v>2562</v>
      </c>
    </row>
    <row r="6" spans="1:21" ht="16.5">
      <c r="A6" s="2" t="s">
        <v>8</v>
      </c>
      <c r="B6" s="19">
        <v>2987</v>
      </c>
      <c r="C6" s="19">
        <v>2777</v>
      </c>
      <c r="D6" s="3">
        <v>2342</v>
      </c>
      <c r="E6" s="3">
        <v>2114</v>
      </c>
      <c r="F6" s="3">
        <v>2120</v>
      </c>
      <c r="G6" s="3">
        <v>2330</v>
      </c>
      <c r="H6" s="3">
        <v>2057</v>
      </c>
      <c r="I6" s="3">
        <v>2515</v>
      </c>
      <c r="J6" s="3">
        <v>2359</v>
      </c>
      <c r="K6" s="3">
        <v>2399</v>
      </c>
      <c r="L6" s="3">
        <v>2968</v>
      </c>
      <c r="M6" s="3">
        <v>3141</v>
      </c>
      <c r="N6" s="3">
        <v>2894</v>
      </c>
      <c r="O6" s="3">
        <v>2480</v>
      </c>
      <c r="P6" s="3">
        <v>2807</v>
      </c>
      <c r="Q6" s="3">
        <v>2483</v>
      </c>
      <c r="R6" s="3">
        <v>2522</v>
      </c>
      <c r="S6" s="3">
        <v>2886</v>
      </c>
      <c r="T6" s="34">
        <v>2425</v>
      </c>
      <c r="U6" s="34">
        <v>2748</v>
      </c>
    </row>
    <row r="7" spans="1:21" ht="16.5">
      <c r="A7" s="2" t="s">
        <v>9</v>
      </c>
      <c r="B7" s="19">
        <v>963</v>
      </c>
      <c r="C7" s="19">
        <v>1512</v>
      </c>
      <c r="D7" s="3">
        <v>1092</v>
      </c>
      <c r="E7" s="3">
        <v>1012</v>
      </c>
      <c r="F7" s="3">
        <v>1240</v>
      </c>
      <c r="G7" s="3">
        <v>1103</v>
      </c>
      <c r="H7" s="3">
        <v>1277</v>
      </c>
      <c r="I7" s="3">
        <v>1306</v>
      </c>
      <c r="J7" s="3">
        <v>1066</v>
      </c>
      <c r="K7" s="3">
        <v>1195</v>
      </c>
      <c r="L7" s="3">
        <v>913</v>
      </c>
      <c r="M7" s="3">
        <v>1059</v>
      </c>
      <c r="N7" s="3">
        <v>1665</v>
      </c>
      <c r="O7" s="3">
        <v>1416</v>
      </c>
      <c r="P7" s="3">
        <v>1252</v>
      </c>
      <c r="Q7" s="3">
        <v>1261</v>
      </c>
      <c r="R7" s="3">
        <v>1185</v>
      </c>
      <c r="S7" s="3">
        <v>1234</v>
      </c>
      <c r="T7" s="34">
        <v>1548</v>
      </c>
      <c r="U7" s="34">
        <v>1390</v>
      </c>
    </row>
    <row r="8" spans="1:21" ht="16.5">
      <c r="A8" s="2" t="s">
        <v>10</v>
      </c>
      <c r="B8" s="19">
        <v>310</v>
      </c>
      <c r="C8" s="19">
        <v>496</v>
      </c>
      <c r="D8" s="3">
        <v>160</v>
      </c>
      <c r="E8" s="3">
        <v>209</v>
      </c>
      <c r="F8" s="3">
        <v>143</v>
      </c>
      <c r="G8" s="3">
        <v>301</v>
      </c>
      <c r="H8" s="3">
        <v>206</v>
      </c>
      <c r="I8" s="3">
        <v>198</v>
      </c>
      <c r="J8" s="3">
        <v>90</v>
      </c>
      <c r="K8" s="3">
        <v>149</v>
      </c>
      <c r="L8" s="3">
        <v>99</v>
      </c>
      <c r="M8" s="3">
        <v>78</v>
      </c>
      <c r="N8" s="3">
        <v>68</v>
      </c>
      <c r="O8" s="3">
        <v>212</v>
      </c>
      <c r="P8" s="3">
        <v>236</v>
      </c>
      <c r="Q8" s="3">
        <v>338</v>
      </c>
      <c r="R8" s="3">
        <v>300</v>
      </c>
      <c r="S8" s="3">
        <v>365</v>
      </c>
      <c r="T8" s="34">
        <v>486</v>
      </c>
      <c r="U8" s="34">
        <v>635</v>
      </c>
    </row>
    <row r="9" spans="1:21" ht="16.5">
      <c r="A9" s="2" t="s">
        <v>11</v>
      </c>
      <c r="B9" s="19">
        <v>257</v>
      </c>
      <c r="C9" s="19">
        <v>341</v>
      </c>
      <c r="D9" s="3">
        <v>184</v>
      </c>
      <c r="E9" s="3">
        <v>122</v>
      </c>
      <c r="F9" s="3">
        <v>137</v>
      </c>
      <c r="G9" s="3">
        <v>166</v>
      </c>
      <c r="H9" s="3">
        <v>138</v>
      </c>
      <c r="I9" s="3">
        <v>176</v>
      </c>
      <c r="J9" s="3">
        <v>169</v>
      </c>
      <c r="K9" s="3">
        <v>149</v>
      </c>
      <c r="L9" s="3">
        <v>153</v>
      </c>
      <c r="M9" s="3">
        <v>181</v>
      </c>
      <c r="N9" s="3">
        <v>234</v>
      </c>
      <c r="O9" s="3">
        <v>236</v>
      </c>
      <c r="P9" s="3">
        <v>208</v>
      </c>
      <c r="Q9" s="3">
        <v>171</v>
      </c>
      <c r="R9" s="3">
        <v>158</v>
      </c>
      <c r="S9" s="3">
        <v>238</v>
      </c>
      <c r="T9" s="34">
        <v>308</v>
      </c>
      <c r="U9" s="34">
        <v>153</v>
      </c>
    </row>
    <row r="10" spans="1:21" ht="16.5">
      <c r="A10" s="2" t="s">
        <v>12</v>
      </c>
      <c r="B10" s="19">
        <v>102</v>
      </c>
      <c r="C10" s="19">
        <v>145</v>
      </c>
      <c r="D10" s="3">
        <v>31</v>
      </c>
      <c r="E10" s="3">
        <v>34</v>
      </c>
      <c r="F10" s="3">
        <v>27</v>
      </c>
      <c r="G10" s="3">
        <v>19</v>
      </c>
      <c r="H10" s="3">
        <v>16</v>
      </c>
      <c r="I10" s="3">
        <v>10</v>
      </c>
      <c r="J10" s="3">
        <v>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98</v>
      </c>
      <c r="S10" s="3">
        <v>118</v>
      </c>
      <c r="T10" s="34">
        <v>98</v>
      </c>
      <c r="U10" s="34">
        <v>91</v>
      </c>
    </row>
    <row r="11" spans="1:21" ht="16.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  <c r="R11" s="1"/>
      <c r="S11" s="1"/>
      <c r="T11" s="1"/>
      <c r="U11" s="1"/>
    </row>
    <row r="12" spans="1:21" ht="16.5">
      <c r="A12" s="2" t="s">
        <v>7</v>
      </c>
      <c r="B12" s="20">
        <f>B5/B4*100</f>
        <v>51.09604998411522</v>
      </c>
      <c r="C12" s="20">
        <f>C5/C4*100</f>
        <v>51.14447224538967</v>
      </c>
      <c r="D12" s="20">
        <f aca="true" t="shared" si="0" ref="D12:T12">D5/D4*100</f>
        <v>56.74233825198638</v>
      </c>
      <c r="E12" s="20">
        <f t="shared" si="0"/>
        <v>59.033317691224774</v>
      </c>
      <c r="F12" s="20">
        <f t="shared" si="0"/>
        <v>54.76073014306857</v>
      </c>
      <c r="G12" s="20">
        <f t="shared" si="0"/>
        <v>53.65421002838221</v>
      </c>
      <c r="H12" s="20">
        <f t="shared" si="0"/>
        <v>56.09031491384433</v>
      </c>
      <c r="I12" s="20">
        <f t="shared" si="0"/>
        <v>55.23627075351213</v>
      </c>
      <c r="J12" s="20">
        <f t="shared" si="0"/>
        <v>53.19391634980989</v>
      </c>
      <c r="K12" s="20">
        <f t="shared" si="0"/>
        <v>53.30533893221355</v>
      </c>
      <c r="L12" s="20">
        <f t="shared" si="0"/>
        <v>48.15604616156548</v>
      </c>
      <c r="M12" s="20">
        <f t="shared" si="0"/>
        <v>46.77169113259339</v>
      </c>
      <c r="N12" s="20">
        <f t="shared" si="0"/>
        <v>46.7353198948291</v>
      </c>
      <c r="O12" s="20">
        <f t="shared" si="0"/>
        <v>48.346812559467175</v>
      </c>
      <c r="P12" s="20">
        <f t="shared" si="0"/>
        <v>45.77312138728324</v>
      </c>
      <c r="Q12" s="35">
        <f t="shared" si="0"/>
        <v>46.509872971953214</v>
      </c>
      <c r="R12" s="20">
        <f t="shared" si="0"/>
        <v>43.446537543114886</v>
      </c>
      <c r="S12" s="20">
        <f t="shared" si="0"/>
        <v>39.66355140186916</v>
      </c>
      <c r="T12" s="20">
        <f t="shared" si="0"/>
        <v>39.992600813910464</v>
      </c>
      <c r="U12" s="20">
        <f>U5/U4*100</f>
        <v>33.79947229551451</v>
      </c>
    </row>
    <row r="13" spans="1:21" ht="16.5">
      <c r="A13" s="2" t="s">
        <v>8</v>
      </c>
      <c r="B13" s="4">
        <f>B6/B4*100</f>
        <v>31.63189664301599</v>
      </c>
      <c r="C13" s="4">
        <f>C6/C4*100</f>
        <v>25.734408303215645</v>
      </c>
      <c r="D13" s="4">
        <f aca="true" t="shared" si="1" ref="D13:T13">D6/D4*100</f>
        <v>26.583427922814984</v>
      </c>
      <c r="E13" s="4">
        <f t="shared" si="1"/>
        <v>24.800563115908027</v>
      </c>
      <c r="F13" s="4">
        <f t="shared" si="1"/>
        <v>26.147015293537244</v>
      </c>
      <c r="G13" s="4">
        <f t="shared" si="1"/>
        <v>27.554399243140963</v>
      </c>
      <c r="H13" s="4">
        <f t="shared" si="1"/>
        <v>24.444444444444443</v>
      </c>
      <c r="I13" s="4">
        <f t="shared" si="1"/>
        <v>26.766709237973608</v>
      </c>
      <c r="J13" s="4">
        <f t="shared" si="1"/>
        <v>29.898605830164765</v>
      </c>
      <c r="K13" s="4">
        <f t="shared" si="1"/>
        <v>28.782243551289742</v>
      </c>
      <c r="L13" s="4">
        <f t="shared" si="1"/>
        <v>37.23030607124937</v>
      </c>
      <c r="M13" s="4">
        <f t="shared" si="1"/>
        <v>37.486573576799145</v>
      </c>
      <c r="N13" s="4">
        <f t="shared" si="1"/>
        <v>31.70464504820333</v>
      </c>
      <c r="O13" s="4">
        <f t="shared" si="1"/>
        <v>29.495718363463368</v>
      </c>
      <c r="P13" s="4">
        <f t="shared" si="1"/>
        <v>33.802986512524086</v>
      </c>
      <c r="Q13" s="4">
        <f t="shared" si="1"/>
        <v>31.228776254559175</v>
      </c>
      <c r="R13" s="4">
        <f t="shared" si="1"/>
        <v>33.457150437781905</v>
      </c>
      <c r="S13" s="4">
        <f t="shared" si="1"/>
        <v>35.96261682242991</v>
      </c>
      <c r="T13" s="4">
        <f t="shared" si="1"/>
        <v>29.905043778517697</v>
      </c>
      <c r="U13" s="4">
        <f>U6/U4*100</f>
        <v>36.2532981530343</v>
      </c>
    </row>
    <row r="14" spans="1:21" ht="16.5">
      <c r="A14" s="2" t="s">
        <v>9</v>
      </c>
      <c r="B14" s="4">
        <f>B7/B4*100</f>
        <v>10.198030286985068</v>
      </c>
      <c r="C14" s="4">
        <f>C7/C4*100</f>
        <v>14.011676396997498</v>
      </c>
      <c r="D14" s="4">
        <f aca="true" t="shared" si="2" ref="D14:T14">D7/D4*100</f>
        <v>12.3950056753689</v>
      </c>
      <c r="E14" s="4">
        <f t="shared" si="2"/>
        <v>11.872360394181136</v>
      </c>
      <c r="F14" s="4">
        <f t="shared" si="2"/>
        <v>15.293537247163297</v>
      </c>
      <c r="G14" s="4">
        <f t="shared" si="2"/>
        <v>13.04399243140965</v>
      </c>
      <c r="H14" s="4">
        <f t="shared" si="2"/>
        <v>15.175282234105763</v>
      </c>
      <c r="I14" s="4">
        <f t="shared" si="2"/>
        <v>13.89953171562367</v>
      </c>
      <c r="J14" s="4">
        <f t="shared" si="2"/>
        <v>13.510773130544992</v>
      </c>
      <c r="K14" s="4">
        <f t="shared" si="2"/>
        <v>14.337132573485304</v>
      </c>
      <c r="L14" s="4">
        <f t="shared" si="2"/>
        <v>11.452584044154541</v>
      </c>
      <c r="M14" s="4">
        <f t="shared" si="2"/>
        <v>12.638739706408881</v>
      </c>
      <c r="N14" s="4">
        <f t="shared" si="2"/>
        <v>18.240578439964946</v>
      </c>
      <c r="O14" s="4">
        <f t="shared" si="2"/>
        <v>16.841103710751664</v>
      </c>
      <c r="P14" s="4">
        <f t="shared" si="2"/>
        <v>15.077071290944124</v>
      </c>
      <c r="Q14" s="4">
        <f t="shared" si="2"/>
        <v>15.85964029681801</v>
      </c>
      <c r="R14" s="4">
        <f t="shared" si="2"/>
        <v>15.720350225524014</v>
      </c>
      <c r="S14" s="4">
        <f t="shared" si="2"/>
        <v>15.376947040498443</v>
      </c>
      <c r="T14" s="4">
        <f t="shared" si="2"/>
        <v>19.08990011098779</v>
      </c>
      <c r="U14" s="4">
        <f>U7/U4*100</f>
        <v>18.337730870712402</v>
      </c>
    </row>
    <row r="15" spans="1:21" ht="16.5">
      <c r="A15" s="2" t="s">
        <v>10</v>
      </c>
      <c r="B15" s="4">
        <f>B8/B4*100</f>
        <v>3.282855024886159</v>
      </c>
      <c r="C15" s="4">
        <f>C8/C4*100</f>
        <v>4.596422945046799</v>
      </c>
      <c r="D15" s="4">
        <f aca="true" t="shared" si="3" ref="D15:T15">D8/D4*100</f>
        <v>1.8161180476730987</v>
      </c>
      <c r="E15" s="4">
        <f t="shared" si="3"/>
        <v>2.4519005161895824</v>
      </c>
      <c r="F15" s="4">
        <f t="shared" si="3"/>
        <v>1.7636901825357671</v>
      </c>
      <c r="G15" s="4">
        <f t="shared" si="3"/>
        <v>3.5596026490066226</v>
      </c>
      <c r="H15" s="4">
        <f t="shared" si="3"/>
        <v>2.4480095068330363</v>
      </c>
      <c r="I15" s="4">
        <f t="shared" si="3"/>
        <v>2.10727969348659</v>
      </c>
      <c r="J15" s="4">
        <f t="shared" si="3"/>
        <v>1.1406844106463878</v>
      </c>
      <c r="K15" s="4">
        <f t="shared" si="3"/>
        <v>1.7876424715056989</v>
      </c>
      <c r="L15" s="4">
        <f t="shared" si="3"/>
        <v>1.241846462619167</v>
      </c>
      <c r="M15" s="4">
        <f t="shared" si="3"/>
        <v>0.9308986752595776</v>
      </c>
      <c r="N15" s="4">
        <f t="shared" si="3"/>
        <v>0.7449605609114811</v>
      </c>
      <c r="O15" s="4">
        <f t="shared" si="3"/>
        <v>2.521408182683159</v>
      </c>
      <c r="P15" s="4">
        <f t="shared" si="3"/>
        <v>2.842003853564547</v>
      </c>
      <c r="Q15" s="4">
        <f t="shared" si="3"/>
        <v>4.251037605332662</v>
      </c>
      <c r="R15" s="4">
        <f t="shared" si="3"/>
        <v>3.979835500132661</v>
      </c>
      <c r="S15" s="4">
        <f t="shared" si="3"/>
        <v>4.548286604361371</v>
      </c>
      <c r="T15" s="4">
        <f t="shared" si="3"/>
        <v>5.993340732519423</v>
      </c>
      <c r="U15" s="4">
        <f>U8/U4*100</f>
        <v>8.37730870712401</v>
      </c>
    </row>
    <row r="16" spans="1:21" ht="16.5">
      <c r="A16" s="2" t="s">
        <v>11</v>
      </c>
      <c r="B16" s="4">
        <f>B9/B4*100</f>
        <v>2.721592714179816</v>
      </c>
      <c r="C16" s="4">
        <f>C9/C4*100</f>
        <v>3.1600407747196737</v>
      </c>
      <c r="D16" s="4">
        <f aca="true" t="shared" si="4" ref="D16:T16">D9/D4*100</f>
        <v>2.0885357548240635</v>
      </c>
      <c r="E16" s="4">
        <f t="shared" si="4"/>
        <v>1.4312529328953543</v>
      </c>
      <c r="F16" s="4">
        <f t="shared" si="4"/>
        <v>1.6896891958559448</v>
      </c>
      <c r="G16" s="4">
        <f t="shared" si="4"/>
        <v>1.9631031220435196</v>
      </c>
      <c r="H16" s="4">
        <f t="shared" si="4"/>
        <v>1.6399286987522281</v>
      </c>
      <c r="I16" s="4">
        <f t="shared" si="4"/>
        <v>1.8731375053214132</v>
      </c>
      <c r="J16" s="4">
        <f t="shared" si="4"/>
        <v>2.1419518377693283</v>
      </c>
      <c r="K16" s="4">
        <f t="shared" si="4"/>
        <v>1.7876424715056989</v>
      </c>
      <c r="L16" s="4">
        <f t="shared" si="4"/>
        <v>1.9192172604114401</v>
      </c>
      <c r="M16" s="4">
        <f t="shared" si="4"/>
        <v>2.1601623105382504</v>
      </c>
      <c r="N16" s="4">
        <f t="shared" si="4"/>
        <v>2.563540753724803</v>
      </c>
      <c r="O16" s="4">
        <f t="shared" si="4"/>
        <v>2.806850618458611</v>
      </c>
      <c r="P16" s="4">
        <f t="shared" si="4"/>
        <v>2.5048169556840074</v>
      </c>
      <c r="Q16" s="4">
        <f t="shared" si="4"/>
        <v>2.1506728713369387</v>
      </c>
      <c r="R16" s="4">
        <f t="shared" si="4"/>
        <v>2.096046696736535</v>
      </c>
      <c r="S16" s="4">
        <f t="shared" si="4"/>
        <v>2.965732087227414</v>
      </c>
      <c r="T16" s="4">
        <f t="shared" si="4"/>
        <v>3.798248859292144</v>
      </c>
      <c r="U16" s="4">
        <f>U9/U4*100</f>
        <v>2.0184696569920844</v>
      </c>
    </row>
    <row r="17" spans="1:21" ht="16.5">
      <c r="A17" s="2" t="s">
        <v>12</v>
      </c>
      <c r="B17" s="4">
        <f>B10/B4*100</f>
        <v>1.0801652017367362</v>
      </c>
      <c r="C17" s="4">
        <f>C10/C4*100</f>
        <v>1.3437123528866648</v>
      </c>
      <c r="D17" s="4">
        <f aca="true" t="shared" si="5" ref="D17:T17">D10/D4*100</f>
        <v>0.3518728717366629</v>
      </c>
      <c r="E17" s="4">
        <f t="shared" si="5"/>
        <v>0.3988737681839512</v>
      </c>
      <c r="F17" s="4">
        <f t="shared" si="5"/>
        <v>0.33300444005920077</v>
      </c>
      <c r="G17" s="4">
        <f t="shared" si="5"/>
        <v>0.22469252601702933</v>
      </c>
      <c r="H17" s="4">
        <f t="shared" si="5"/>
        <v>0.19013666072489602</v>
      </c>
      <c r="I17" s="4">
        <f t="shared" si="5"/>
        <v>0.10642826734780758</v>
      </c>
      <c r="J17" s="4">
        <f t="shared" si="5"/>
        <v>0.11406844106463879</v>
      </c>
      <c r="K17" s="4">
        <f t="shared" si="5"/>
        <v>0</v>
      </c>
      <c r="L17" s="4">
        <f t="shared" si="5"/>
        <v>0</v>
      </c>
      <c r="M17" s="4">
        <f t="shared" si="5"/>
        <v>0</v>
      </c>
      <c r="N17" s="4">
        <f t="shared" si="5"/>
        <v>0</v>
      </c>
      <c r="O17" s="4">
        <f t="shared" si="5"/>
        <v>0</v>
      </c>
      <c r="P17" s="4">
        <f t="shared" si="5"/>
        <v>0</v>
      </c>
      <c r="Q17" s="4">
        <f t="shared" si="5"/>
        <v>0</v>
      </c>
      <c r="R17" s="4">
        <f t="shared" si="5"/>
        <v>1.3000795967100025</v>
      </c>
      <c r="S17" s="4">
        <f t="shared" si="5"/>
        <v>1.4704049844236762</v>
      </c>
      <c r="T17" s="4">
        <f t="shared" si="5"/>
        <v>1.2085337279565913</v>
      </c>
      <c r="U17" s="4">
        <f>U10/U4*100</f>
        <v>1.2005277044854883</v>
      </c>
    </row>
    <row r="18" spans="1:21" ht="16.5">
      <c r="A18" s="7" t="s">
        <v>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"/>
      <c r="M18" s="1"/>
      <c r="N18" s="9"/>
      <c r="O18" s="9"/>
      <c r="P18" s="9"/>
      <c r="Q18" s="9"/>
      <c r="R18" s="6"/>
      <c r="S18" s="1"/>
      <c r="T18" s="1"/>
      <c r="U18" s="1"/>
    </row>
    <row r="19" spans="1:21" ht="16.5">
      <c r="A19" s="2" t="s">
        <v>0</v>
      </c>
      <c r="B19" s="21">
        <v>23.5</v>
      </c>
      <c r="C19" s="21">
        <v>27</v>
      </c>
      <c r="D19" s="5">
        <v>27.8</v>
      </c>
      <c r="E19" s="5">
        <v>28</v>
      </c>
      <c r="F19" s="5">
        <v>27.6</v>
      </c>
      <c r="G19" s="5">
        <v>28.2</v>
      </c>
      <c r="H19" s="5">
        <v>28</v>
      </c>
      <c r="I19" s="1">
        <v>28.3</v>
      </c>
      <c r="J19" s="5">
        <v>28.3</v>
      </c>
      <c r="K19" s="5">
        <v>28.4</v>
      </c>
      <c r="L19" s="5">
        <v>28.5</v>
      </c>
      <c r="M19" s="5">
        <v>28.2</v>
      </c>
      <c r="N19" s="5">
        <v>28.2</v>
      </c>
      <c r="O19" s="5">
        <v>28.4</v>
      </c>
      <c r="P19" s="5">
        <v>28.6</v>
      </c>
      <c r="Q19" s="5">
        <v>28.9</v>
      </c>
      <c r="R19" s="4">
        <v>28.9</v>
      </c>
      <c r="S19" s="4">
        <v>29.5</v>
      </c>
      <c r="T19" s="4">
        <v>29.2</v>
      </c>
      <c r="U19" s="4">
        <v>29.4</v>
      </c>
    </row>
    <row r="20" spans="1:21" ht="16.5">
      <c r="A20" s="2" t="s">
        <v>7</v>
      </c>
      <c r="B20" s="21">
        <v>26.1</v>
      </c>
      <c r="C20" s="21">
        <v>29.8</v>
      </c>
      <c r="D20" s="5">
        <v>29.8</v>
      </c>
      <c r="E20" s="5">
        <v>30</v>
      </c>
      <c r="F20" s="5">
        <v>30</v>
      </c>
      <c r="G20" s="5">
        <v>30.5</v>
      </c>
      <c r="H20" s="5">
        <v>30.4</v>
      </c>
      <c r="I20" s="1">
        <v>30.7</v>
      </c>
      <c r="J20" s="5">
        <v>30.8</v>
      </c>
      <c r="K20" s="5">
        <v>30.9</v>
      </c>
      <c r="L20" s="5">
        <v>30.9</v>
      </c>
      <c r="M20" s="5">
        <v>30.3</v>
      </c>
      <c r="N20" s="5">
        <v>30.3</v>
      </c>
      <c r="O20" s="5">
        <v>30.7</v>
      </c>
      <c r="P20" s="5">
        <v>30.7</v>
      </c>
      <c r="Q20" s="5">
        <v>30.6</v>
      </c>
      <c r="R20" s="5">
        <v>30.5</v>
      </c>
      <c r="S20" s="5">
        <v>31.1</v>
      </c>
      <c r="T20" s="1">
        <v>31</v>
      </c>
      <c r="U20" s="1">
        <v>30.3</v>
      </c>
    </row>
    <row r="21" spans="1:21" ht="16.5">
      <c r="A21" s="2" t="s">
        <v>8</v>
      </c>
      <c r="B21" s="21">
        <v>21.6</v>
      </c>
      <c r="C21" s="21">
        <v>24.9</v>
      </c>
      <c r="D21" s="5">
        <v>26.2</v>
      </c>
      <c r="E21" s="5">
        <v>26</v>
      </c>
      <c r="F21" s="5">
        <v>25.8</v>
      </c>
      <c r="G21" s="5">
        <v>26.1</v>
      </c>
      <c r="H21" s="5">
        <v>25.9</v>
      </c>
      <c r="I21" s="1">
        <v>26.1</v>
      </c>
      <c r="J21" s="5">
        <v>26.5</v>
      </c>
      <c r="K21" s="5">
        <v>26.5</v>
      </c>
      <c r="L21" s="5">
        <v>27.1</v>
      </c>
      <c r="M21" s="5">
        <v>27.1</v>
      </c>
      <c r="N21" s="5">
        <v>27</v>
      </c>
      <c r="O21" s="5">
        <v>27.2</v>
      </c>
      <c r="P21" s="5">
        <v>27.7</v>
      </c>
      <c r="Q21" s="5">
        <v>28.3</v>
      </c>
      <c r="R21" s="5">
        <v>28.7</v>
      </c>
      <c r="S21" s="5">
        <v>29.8</v>
      </c>
      <c r="T21" s="1">
        <v>29.6</v>
      </c>
      <c r="U21" s="1">
        <v>30.8</v>
      </c>
    </row>
    <row r="22" spans="1:21" ht="16.5">
      <c r="A22" s="2" t="s">
        <v>9</v>
      </c>
      <c r="B22" s="21">
        <v>19.1</v>
      </c>
      <c r="C22" s="21">
        <v>22.3</v>
      </c>
      <c r="D22" s="5">
        <v>23.7</v>
      </c>
      <c r="E22" s="5">
        <v>23.6</v>
      </c>
      <c r="F22" s="5">
        <v>23.8</v>
      </c>
      <c r="G22" s="5">
        <v>24.2</v>
      </c>
      <c r="H22" s="5">
        <v>24.1</v>
      </c>
      <c r="I22" s="1">
        <v>24.5</v>
      </c>
      <c r="J22" s="5">
        <v>24.3</v>
      </c>
      <c r="K22" s="5">
        <v>24.5</v>
      </c>
      <c r="L22" s="5">
        <v>24.6</v>
      </c>
      <c r="M22" s="5">
        <v>24.8</v>
      </c>
      <c r="N22" s="5">
        <v>25.6</v>
      </c>
      <c r="O22" s="5">
        <v>25.4</v>
      </c>
      <c r="P22" s="5">
        <v>26</v>
      </c>
      <c r="Q22" s="5">
        <v>26</v>
      </c>
      <c r="R22" s="5">
        <v>26</v>
      </c>
      <c r="S22" s="5">
        <v>26.4</v>
      </c>
      <c r="T22" s="1">
        <v>25.9</v>
      </c>
      <c r="U22" s="1">
        <v>25.3</v>
      </c>
    </row>
    <row r="23" spans="1:21" ht="16.5">
      <c r="A23" s="2" t="s">
        <v>10</v>
      </c>
      <c r="B23" s="22">
        <v>28.6</v>
      </c>
      <c r="C23" s="22">
        <v>32.5</v>
      </c>
      <c r="D23" s="5">
        <v>29.6</v>
      </c>
      <c r="E23" s="5">
        <v>30.6</v>
      </c>
      <c r="F23" s="5">
        <v>30.2</v>
      </c>
      <c r="G23" s="5">
        <v>32.5</v>
      </c>
      <c r="H23" s="5">
        <v>32.9</v>
      </c>
      <c r="I23" s="9">
        <v>33.3</v>
      </c>
      <c r="J23" s="5">
        <v>31.6</v>
      </c>
      <c r="K23" s="5">
        <v>32.2</v>
      </c>
      <c r="L23" s="5">
        <v>32.1</v>
      </c>
      <c r="M23" s="5">
        <v>31.5</v>
      </c>
      <c r="N23" s="5">
        <v>29.2</v>
      </c>
      <c r="O23" s="5">
        <v>27.3</v>
      </c>
      <c r="P23" s="5">
        <v>26.1</v>
      </c>
      <c r="Q23" s="5">
        <v>30.2</v>
      </c>
      <c r="R23" s="5">
        <v>31.4</v>
      </c>
      <c r="S23" s="5">
        <v>32.5</v>
      </c>
      <c r="T23" s="9">
        <v>31.4</v>
      </c>
      <c r="U23" s="9">
        <v>33.2</v>
      </c>
    </row>
    <row r="24" spans="1:21" ht="16.5">
      <c r="A24" s="2" t="s">
        <v>11</v>
      </c>
      <c r="B24" s="22">
        <v>21.1</v>
      </c>
      <c r="C24" s="22">
        <v>25.2</v>
      </c>
      <c r="D24" s="5">
        <v>25.3</v>
      </c>
      <c r="E24" s="5">
        <v>25.9</v>
      </c>
      <c r="F24" s="5">
        <v>26.2</v>
      </c>
      <c r="G24" s="5">
        <v>26.2</v>
      </c>
      <c r="H24" s="5">
        <v>26</v>
      </c>
      <c r="I24" s="9">
        <v>26.6</v>
      </c>
      <c r="J24" s="5">
        <v>26.3</v>
      </c>
      <c r="K24" s="5">
        <v>26.3</v>
      </c>
      <c r="L24" s="5">
        <v>26.2</v>
      </c>
      <c r="M24" s="5">
        <v>26.3</v>
      </c>
      <c r="N24" s="5">
        <v>27.3</v>
      </c>
      <c r="O24" s="5">
        <v>26.6</v>
      </c>
      <c r="P24" s="5">
        <v>27.4</v>
      </c>
      <c r="Q24" s="5">
        <v>27.2</v>
      </c>
      <c r="R24" s="5">
        <v>26.4</v>
      </c>
      <c r="S24" s="5">
        <v>26</v>
      </c>
      <c r="T24" s="9">
        <v>27.8</v>
      </c>
      <c r="U24" s="9">
        <v>26.7</v>
      </c>
    </row>
    <row r="25" spans="1:21" ht="17.25" thickBot="1">
      <c r="A25" s="2" t="s">
        <v>12</v>
      </c>
      <c r="B25" s="22">
        <v>19.1</v>
      </c>
      <c r="C25" s="22">
        <v>20.9</v>
      </c>
      <c r="D25" s="36">
        <v>22.7</v>
      </c>
      <c r="E25" s="36">
        <v>22.9</v>
      </c>
      <c r="F25" s="36">
        <v>22.7</v>
      </c>
      <c r="G25" s="37">
        <v>22.5</v>
      </c>
      <c r="H25" s="37">
        <v>22.9</v>
      </c>
      <c r="I25" s="37">
        <v>22.8</v>
      </c>
      <c r="J25" s="37">
        <v>23.2</v>
      </c>
      <c r="K25" s="25" t="s">
        <v>16</v>
      </c>
      <c r="L25" s="25" t="s">
        <v>16</v>
      </c>
      <c r="M25" s="25" t="s">
        <v>16</v>
      </c>
      <c r="N25" s="25" t="s">
        <v>16</v>
      </c>
      <c r="O25" s="25" t="s">
        <v>16</v>
      </c>
      <c r="P25" s="25" t="s">
        <v>16</v>
      </c>
      <c r="Q25" s="25" t="s">
        <v>16</v>
      </c>
      <c r="R25" s="38">
        <v>22</v>
      </c>
      <c r="S25" s="38">
        <v>22.2</v>
      </c>
      <c r="T25" s="39">
        <v>21.7</v>
      </c>
      <c r="U25" s="39">
        <v>22.3</v>
      </c>
    </row>
    <row r="26" spans="1:20" ht="18">
      <c r="A26" s="46" t="s">
        <v>17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"/>
      <c r="M26" s="11"/>
      <c r="N26" s="10"/>
      <c r="O26" s="10"/>
      <c r="P26" s="10"/>
      <c r="Q26" s="10"/>
      <c r="R26" s="12"/>
      <c r="S26" s="12"/>
      <c r="T26" s="12"/>
    </row>
    <row r="27" spans="1:20" ht="12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4"/>
      <c r="M27" s="11"/>
      <c r="N27" s="10"/>
      <c r="O27" s="10"/>
      <c r="P27" s="10"/>
      <c r="Q27" s="10"/>
      <c r="R27" s="12"/>
      <c r="S27" s="12"/>
      <c r="T27" s="12"/>
    </row>
    <row r="28" spans="1:20" ht="15" customHeight="1">
      <c r="A28" s="48" t="s">
        <v>14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>
      <c r="A29" s="49" t="s">
        <v>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6.5" customHeight="1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 customHeight="1">
      <c r="A31" s="40" t="s">
        <v>2</v>
      </c>
      <c r="B31" s="40"/>
      <c r="C31" s="40"/>
      <c r="D31" s="40"/>
      <c r="E31" s="40"/>
      <c r="F31" s="40"/>
      <c r="G31" s="40"/>
      <c r="H31" s="41"/>
      <c r="I31" s="41"/>
      <c r="J31" s="41"/>
      <c r="K31" s="41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30" customHeight="1">
      <c r="A32" s="42" t="s">
        <v>15</v>
      </c>
      <c r="B32" s="40"/>
      <c r="C32" s="40"/>
      <c r="D32" s="40"/>
      <c r="E32" s="40"/>
      <c r="F32" s="40"/>
      <c r="G32" s="40"/>
      <c r="H32" s="41"/>
      <c r="I32" s="41"/>
      <c r="J32" s="41"/>
      <c r="K32" s="41"/>
      <c r="L32" s="12"/>
      <c r="M32" s="12"/>
      <c r="N32" s="12"/>
      <c r="O32" s="12"/>
      <c r="P32" s="12"/>
      <c r="Q32" s="12"/>
      <c r="R32" s="12"/>
      <c r="S32" s="12"/>
      <c r="T32" s="12"/>
    </row>
  </sheetData>
  <mergeCells count="6">
    <mergeCell ref="A31:K31"/>
    <mergeCell ref="A32:K32"/>
    <mergeCell ref="A1:U1"/>
    <mergeCell ref="A26:K26"/>
    <mergeCell ref="A28:K28"/>
    <mergeCell ref="A29:K29"/>
  </mergeCells>
  <printOptions/>
  <pageMargins left="0.75" right="0.75" top="1" bottom="1" header="0.5" footer="0.5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2009-01-06T18:50:17Z</cp:lastPrinted>
  <dcterms:created xsi:type="dcterms:W3CDTF">1999-02-08T16:10:53Z</dcterms:created>
  <dcterms:modified xsi:type="dcterms:W3CDTF">2009-01-06T18:50:24Z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1427546407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