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5" windowWidth="19200" windowHeight="12735" activeTab="0"/>
  </bookViews>
  <sheets>
    <sheet name="4-24" sheetId="1" r:id="rId1"/>
  </sheets>
  <externalReferences>
    <externalReference r:id="rId4"/>
  </externalReferences>
  <definedNames>
    <definedName name="Eno_TM">'[1]1997  Table 1a Modified'!#REF!</definedName>
    <definedName name="Eno_Tons">'[1]1997  Table 1a Modified'!#REF!</definedName>
    <definedName name="Sum_T2">'[1]1997  Table 1a Modified'!#REF!</definedName>
    <definedName name="Sum_TTM">'[1]1997  Table 1a Modified'!#REF!</definedName>
  </definedNames>
  <calcPr fullCalcOnLoad="1"/>
</workbook>
</file>

<file path=xl/sharedStrings.xml><?xml version="1.0" encoding="utf-8"?>
<sst xmlns="http://schemas.openxmlformats.org/spreadsheetml/2006/main" count="18" uniqueCount="11">
  <si>
    <t>Vehicle-miles (millions)</t>
  </si>
  <si>
    <t>Passenger-miles (millions)</t>
  </si>
  <si>
    <t>N</t>
  </si>
  <si>
    <t xml:space="preserve">Fuel consumed (million gallons diesel) </t>
  </si>
  <si>
    <t xml:space="preserve">Table 4-24:  Energy Intensity of Transit Motor Buses </t>
  </si>
  <si>
    <t>SOURCE</t>
  </si>
  <si>
    <t>Energy intensity (Btu / passenger-mile)</t>
  </si>
  <si>
    <t xml:space="preserve">Heat equivalent factor used for Btu is 138,700 Btu/gallon.  </t>
  </si>
  <si>
    <t>NOTE</t>
  </si>
  <si>
    <r>
      <t>American Public Transportation Association,</t>
    </r>
    <r>
      <rPr>
        <i/>
        <sz val="9"/>
        <rFont val="Arial"/>
        <family val="2"/>
      </rPr>
      <t xml:space="preserve"> 2008 Public Transportation Fact Book </t>
    </r>
    <r>
      <rPr>
        <sz val="9"/>
        <rFont val="Arial"/>
        <family val="2"/>
      </rPr>
      <t xml:space="preserve">(Washington, DC: 2007), tables 6, 10, 28,  and similar tables in earlier editions, available at http://www.apta.com/ as of December 2008. </t>
    </r>
  </si>
  <si>
    <r>
      <t>KEY:</t>
    </r>
    <r>
      <rPr>
        <sz val="9"/>
        <rFont val="Arial"/>
        <family val="2"/>
      </rPr>
      <t xml:space="preserve">  Btu = British thermal unit; N = data do not exist; P= Preliminary; R = Revised. 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</si>
</sst>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_(* #,##0.0_);_(* \(#,##0.0\);_(* &quot;-&quot;??_);_(@_)"/>
    <numFmt numFmtId="167" formatCode="0.0_W"/>
    <numFmt numFmtId="168" formatCode="&quot;(R)&quot;\ #,##0;&quot;(R) -&quot;#,##0;&quot;(R) &quot;\ 0"/>
    <numFmt numFmtId="169" formatCode="&quot;(P)&quot;\ #,##0;&quot;(P) -&quot;#,##0;&quot;(P) &quot;\ 0"/>
    <numFmt numFmtId="170" formatCode="&quot;(P)&quot;\ ###0;&quot;(R) -&quot;#,##0;&quot;(R) &quot;\ 0"/>
    <numFmt numFmtId="171" formatCode="#,##0.0"/>
    <numFmt numFmtId="172" formatCode="0.0"/>
    <numFmt numFmtId="173" formatCode="&quot;(P)&quot;\ ###0;&quot;(P) -&quot;###0;&quot;(P) &quot;\ 0"/>
    <numFmt numFmtId="174" formatCode="&quot;(P)&quot;\ ###0;&quot;(P) -&quot;#,##0;&quot;(P) &quot;\ 0"/>
    <numFmt numFmtId="175" formatCode="&quot;(R) &quot;#,##0;&quot;(R) &quot;\-#,##0;&quot;(R) &quot;0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9"/>
      <name val="Helv"/>
      <family val="0"/>
    </font>
    <font>
      <sz val="8.5"/>
      <name val="Helv"/>
      <family val="0"/>
    </font>
    <font>
      <b/>
      <sz val="10"/>
      <name val="Helv"/>
      <family val="0"/>
    </font>
    <font>
      <b/>
      <sz val="14"/>
      <name val="Helv"/>
      <family val="0"/>
    </font>
    <font>
      <b/>
      <sz val="11"/>
      <name val="Arial Narrow"/>
      <family val="2"/>
    </font>
    <font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5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3" fontId="6" fillId="0" borderId="1" applyAlignment="0">
      <protection/>
    </xf>
    <xf numFmtId="165" fontId="6" fillId="0" borderId="1">
      <alignment horizontal="right" vertical="center"/>
      <protection/>
    </xf>
    <xf numFmtId="49" fontId="7" fillId="0" borderId="1">
      <alignment horizontal="left" vertical="center"/>
      <protection/>
    </xf>
    <xf numFmtId="164" fontId="8" fillId="0" borderId="1" applyNumberFormat="0" applyFill="0">
      <alignment horizontal="right"/>
      <protection/>
    </xf>
    <xf numFmtId="167" fontId="8" fillId="0" borderId="1">
      <alignment horizontal="right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>
      <alignment horizontal="left"/>
      <protection/>
    </xf>
    <xf numFmtId="0" fontId="12" fillId="0" borderId="2">
      <alignment horizontal="right" vertical="center"/>
      <protection/>
    </xf>
    <xf numFmtId="0" fontId="13" fillId="0" borderId="1">
      <alignment horizontal="left" vertical="center"/>
      <protection/>
    </xf>
    <xf numFmtId="0" fontId="8" fillId="0" borderId="1">
      <alignment horizontal="left" vertical="center"/>
      <protection/>
    </xf>
    <xf numFmtId="0" fontId="14" fillId="0" borderId="1">
      <alignment horizontal="left"/>
      <protection/>
    </xf>
    <xf numFmtId="0" fontId="14" fillId="2" borderId="0">
      <alignment horizontal="centerContinuous" wrapText="1"/>
      <protection/>
    </xf>
    <xf numFmtId="49" fontId="14" fillId="2" borderId="3">
      <alignment horizontal="left" vertical="center"/>
      <protection/>
    </xf>
    <xf numFmtId="0" fontId="14" fillId="2" borderId="0">
      <alignment horizontal="centerContinuous" vertical="center" wrapText="1"/>
      <protection/>
    </xf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3" fontId="6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9" fillId="0" borderId="0">
      <alignment horizontal="right"/>
      <protection/>
    </xf>
    <xf numFmtId="49" fontId="9" fillId="0" borderId="0">
      <alignment horizontal="center"/>
      <protection/>
    </xf>
    <xf numFmtId="0" fontId="7" fillId="0" borderId="0">
      <alignment horizontal="right"/>
      <protection/>
    </xf>
    <xf numFmtId="0" fontId="9" fillId="0" borderId="0">
      <alignment horizontal="left"/>
      <protection/>
    </xf>
    <xf numFmtId="49" fontId="6" fillId="0" borderId="0">
      <alignment horizontal="left" vertical="center"/>
      <protection/>
    </xf>
    <xf numFmtId="49" fontId="7" fillId="0" borderId="1">
      <alignment horizontal="left" vertical="center"/>
      <protection/>
    </xf>
    <xf numFmtId="49" fontId="4" fillId="0" borderId="1" applyFill="0">
      <alignment horizontal="left" vertical="center"/>
      <protection/>
    </xf>
    <xf numFmtId="49" fontId="7" fillId="0" borderId="1">
      <alignment horizontal="left"/>
      <protection/>
    </xf>
    <xf numFmtId="164" fontId="6" fillId="0" borderId="0" applyNumberFormat="0">
      <alignment horizontal="right"/>
      <protection/>
    </xf>
    <xf numFmtId="0" fontId="12" fillId="3" borderId="0">
      <alignment horizontal="centerContinuous" vertical="center" wrapText="1"/>
      <protection/>
    </xf>
    <xf numFmtId="0" fontId="12" fillId="0" borderId="4">
      <alignment horizontal="left" vertical="center"/>
      <protection/>
    </xf>
    <xf numFmtId="0" fontId="15" fillId="0" borderId="0">
      <alignment horizontal="left" vertical="top"/>
      <protection/>
    </xf>
    <xf numFmtId="0" fontId="14" fillId="0" borderId="0">
      <alignment horizontal="left"/>
      <protection/>
    </xf>
    <xf numFmtId="0" fontId="5" fillId="0" borderId="0">
      <alignment horizontal="left"/>
      <protection/>
    </xf>
    <xf numFmtId="0" fontId="8" fillId="0" borderId="0">
      <alignment horizontal="left"/>
      <protection/>
    </xf>
    <xf numFmtId="0" fontId="15" fillId="0" borderId="0">
      <alignment horizontal="left" vertical="top"/>
      <protection/>
    </xf>
    <xf numFmtId="0" fontId="5" fillId="0" borderId="0">
      <alignment horizontal="left"/>
      <protection/>
    </xf>
    <xf numFmtId="0" fontId="8" fillId="0" borderId="0">
      <alignment horizontal="left"/>
      <protection/>
    </xf>
    <xf numFmtId="0" fontId="0" fillId="0" borderId="5" applyNumberFormat="0" applyFont="0" applyFill="0" applyAlignment="0" applyProtection="0"/>
    <xf numFmtId="49" fontId="6" fillId="0" borderId="1">
      <alignment horizontal="left"/>
      <protection/>
    </xf>
    <xf numFmtId="0" fontId="12" fillId="0" borderId="2">
      <alignment horizontal="left"/>
      <protection/>
    </xf>
    <xf numFmtId="0" fontId="14" fillId="0" borderId="0">
      <alignment horizontal="left" vertical="center"/>
      <protection/>
    </xf>
    <xf numFmtId="49" fontId="9" fillId="0" borderId="1">
      <alignment horizontal="left"/>
      <protection/>
    </xf>
  </cellStyleXfs>
  <cellXfs count="3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7" fillId="0" borderId="0" xfId="48" applyFont="1" applyFill="1" applyBorder="1" applyAlignment="1">
      <alignment horizontal="left"/>
      <protection/>
    </xf>
    <xf numFmtId="3" fontId="17" fillId="0" borderId="0" xfId="48" applyNumberFormat="1" applyFont="1" applyFill="1" applyBorder="1" applyAlignment="1">
      <alignment horizontal="right"/>
      <protection/>
    </xf>
    <xf numFmtId="0" fontId="17" fillId="0" borderId="6" xfId="48" applyFont="1" applyFill="1" applyBorder="1" applyAlignment="1">
      <alignment horizontal="left"/>
      <protection/>
    </xf>
    <xf numFmtId="3" fontId="17" fillId="0" borderId="6" xfId="48" applyNumberFormat="1" applyFont="1" applyFill="1" applyBorder="1" applyAlignment="1">
      <alignment horizontal="right"/>
      <protection/>
    </xf>
    <xf numFmtId="0" fontId="19" fillId="0" borderId="0" xfId="0" applyFont="1" applyFill="1" applyAlignment="1">
      <alignment horizontal="left"/>
    </xf>
    <xf numFmtId="0" fontId="19" fillId="0" borderId="0" xfId="48" applyFont="1" applyFill="1" applyAlignment="1">
      <alignment horizontal="left"/>
      <protection/>
    </xf>
    <xf numFmtId="0" fontId="19" fillId="0" borderId="0" xfId="48" applyFont="1" applyFill="1" applyBorder="1" applyAlignment="1">
      <alignment horizontal="left"/>
      <protection/>
    </xf>
    <xf numFmtId="49" fontId="18" fillId="0" borderId="0" xfId="0" applyNumberFormat="1" applyFont="1" applyFill="1" applyAlignment="1">
      <alignment horizontal="left"/>
    </xf>
    <xf numFmtId="0" fontId="16" fillId="0" borderId="3" xfId="48" applyNumberFormat="1" applyFont="1" applyFill="1" applyBorder="1" applyAlignment="1">
      <alignment horizontal="center"/>
      <protection/>
    </xf>
    <xf numFmtId="0" fontId="0" fillId="0" borderId="0" xfId="0" applyFont="1" applyFill="1" applyAlignment="1">
      <alignment horizontal="center"/>
    </xf>
    <xf numFmtId="3" fontId="17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16" fillId="0" borderId="7" xfId="48" applyNumberFormat="1" applyFont="1" applyFill="1" applyBorder="1" applyAlignment="1">
      <alignment horizontal="center"/>
      <protection/>
    </xf>
    <xf numFmtId="49" fontId="16" fillId="0" borderId="3" xfId="0" applyNumberFormat="1" applyFont="1" applyFill="1" applyBorder="1" applyAlignment="1">
      <alignment horizontal="center"/>
    </xf>
    <xf numFmtId="0" fontId="11" fillId="0" borderId="6" xfId="61" applyFont="1" applyFill="1" applyBorder="1" applyAlignment="1">
      <alignment wrapText="1"/>
      <protection/>
    </xf>
    <xf numFmtId="0" fontId="0" fillId="0" borderId="6" xfId="0" applyFont="1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18" fillId="0" borderId="8" xfId="48" applyFont="1" applyFill="1" applyBorder="1" applyAlignment="1">
      <alignment wrapText="1"/>
      <protection/>
    </xf>
    <xf numFmtId="0" fontId="0" fillId="0" borderId="8" xfId="0" applyFont="1" applyFill="1" applyBorder="1" applyAlignment="1">
      <alignment wrapText="1"/>
    </xf>
    <xf numFmtId="0" fontId="0" fillId="0" borderId="8" xfId="0" applyFill="1" applyBorder="1" applyAlignment="1">
      <alignment wrapText="1"/>
    </xf>
    <xf numFmtId="49" fontId="19" fillId="0" borderId="0" xfId="0" applyNumberFormat="1" applyFont="1" applyFill="1" applyAlignment="1">
      <alignment wrapText="1"/>
    </xf>
    <xf numFmtId="0" fontId="0" fillId="0" borderId="0" xfId="0" applyFill="1" applyAlignment="1">
      <alignment wrapText="1"/>
    </xf>
    <xf numFmtId="0" fontId="18" fillId="0" borderId="0" xfId="47" applyFont="1" applyFill="1" applyAlignment="1">
      <alignment wrapText="1"/>
      <protection/>
    </xf>
    <xf numFmtId="0" fontId="1" fillId="0" borderId="0" xfId="0" applyFont="1" applyFill="1" applyAlignment="1">
      <alignment wrapText="1"/>
    </xf>
    <xf numFmtId="0" fontId="19" fillId="0" borderId="0" xfId="48" applyNumberFormat="1" applyFont="1" applyFill="1" applyAlignment="1">
      <alignment wrapText="1"/>
      <protection/>
    </xf>
    <xf numFmtId="0" fontId="18" fillId="0" borderId="0" xfId="0" applyFont="1" applyFill="1" applyAlignment="1">
      <alignment wrapText="1"/>
    </xf>
    <xf numFmtId="0" fontId="18" fillId="0" borderId="0" xfId="48" applyFont="1" applyFill="1" applyBorder="1" applyAlignment="1">
      <alignment wrapText="1"/>
      <protection/>
    </xf>
    <xf numFmtId="168" fontId="17" fillId="0" borderId="0" xfId="0" applyNumberFormat="1" applyFont="1" applyFill="1" applyAlignment="1">
      <alignment/>
    </xf>
    <xf numFmtId="169" fontId="17" fillId="0" borderId="0" xfId="0" applyNumberFormat="1" applyFont="1" applyFill="1" applyAlignment="1">
      <alignment/>
    </xf>
    <xf numFmtId="168" fontId="17" fillId="0" borderId="6" xfId="0" applyNumberFormat="1" applyFont="1" applyFill="1" applyBorder="1" applyAlignment="1">
      <alignment/>
    </xf>
  </cellXfs>
  <cellStyles count="54">
    <cellStyle name="Normal" xfId="0"/>
    <cellStyle name="Column heading" xfId="15"/>
    <cellStyle name="Comma" xfId="16"/>
    <cellStyle name="Comma [0]" xfId="17"/>
    <cellStyle name="Comma0" xfId="18"/>
    <cellStyle name="Corner heading" xfId="19"/>
    <cellStyle name="Currency" xfId="20"/>
    <cellStyle name="Currency [0]" xfId="21"/>
    <cellStyle name="Currency0" xfId="22"/>
    <cellStyle name="Data" xfId="23"/>
    <cellStyle name="Data no deci" xfId="24"/>
    <cellStyle name="Data Superscript" xfId="25"/>
    <cellStyle name="Data_1-1A-Regular" xfId="26"/>
    <cellStyle name="Data-one deci" xfId="27"/>
    <cellStyle name="Date" xfId="28"/>
    <cellStyle name="Fixed" xfId="29"/>
    <cellStyle name="Followed Hyperlink" xfId="30"/>
    <cellStyle name="Heading 1" xfId="31"/>
    <cellStyle name="Heading 2" xfId="32"/>
    <cellStyle name="Hed Side" xfId="33"/>
    <cellStyle name="Hed Side bold" xfId="34"/>
    <cellStyle name="Hed Side Indent" xfId="35"/>
    <cellStyle name="Hed Side Regular" xfId="36"/>
    <cellStyle name="Hed Side_1-1A-Regular" xfId="37"/>
    <cellStyle name="Hed Top" xfId="38"/>
    <cellStyle name="Hed Top - SECTION" xfId="39"/>
    <cellStyle name="Hed Top_3-new4" xfId="40"/>
    <cellStyle name="Hyperlink" xfId="41"/>
    <cellStyle name="Percent" xfId="42"/>
    <cellStyle name="Reference" xfId="43"/>
    <cellStyle name="Row heading" xfId="44"/>
    <cellStyle name="Source Hed" xfId="45"/>
    <cellStyle name="Source Letter" xfId="46"/>
    <cellStyle name="Source Superscript" xfId="47"/>
    <cellStyle name="Source Text" xfId="48"/>
    <cellStyle name="State" xfId="49"/>
    <cellStyle name="Superscript" xfId="50"/>
    <cellStyle name="Superscript- regular" xfId="51"/>
    <cellStyle name="Superscript_1-1A-Regular" xfId="52"/>
    <cellStyle name="Table Data" xfId="53"/>
    <cellStyle name="Table Head Top" xfId="54"/>
    <cellStyle name="Table Hed Side" xfId="55"/>
    <cellStyle name="Table Title" xfId="56"/>
    <cellStyle name="Title Text" xfId="57"/>
    <cellStyle name="Title Text 1" xfId="58"/>
    <cellStyle name="Title Text 2" xfId="59"/>
    <cellStyle name="Title-1" xfId="60"/>
    <cellStyle name="Title-2" xfId="61"/>
    <cellStyle name="Title-3" xfId="62"/>
    <cellStyle name="Total" xfId="63"/>
    <cellStyle name="Wrap" xfId="64"/>
    <cellStyle name="Wrap Bold" xfId="65"/>
    <cellStyle name="Wrap Title" xfId="66"/>
    <cellStyle name="Wrap_NTS99-~11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"/>
  <sheetViews>
    <sheetView tabSelected="1" zoomScaleSheetLayoutView="100" workbookViewId="0" topLeftCell="A1">
      <selection activeCell="A1" sqref="A1:X1"/>
    </sheetView>
  </sheetViews>
  <sheetFormatPr defaultColWidth="9.140625" defaultRowHeight="12.75"/>
  <cols>
    <col min="1" max="1" width="33.00390625" style="1" customWidth="1"/>
    <col min="2" max="16384" width="9.140625" style="1" customWidth="1"/>
  </cols>
  <sheetData>
    <row r="1" spans="1:24" ht="17.25" customHeight="1" thickBot="1">
      <c r="A1" s="16" t="s">
        <v>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8"/>
      <c r="S1" s="18"/>
      <c r="T1" s="18"/>
      <c r="U1" s="18"/>
      <c r="V1" s="18"/>
      <c r="W1" s="18"/>
      <c r="X1" s="18"/>
    </row>
    <row r="2" spans="1:24" s="11" customFormat="1" ht="16.5">
      <c r="A2" s="10"/>
      <c r="B2" s="10">
        <v>1960</v>
      </c>
      <c r="C2" s="10">
        <v>1965</v>
      </c>
      <c r="D2" s="10">
        <v>1970</v>
      </c>
      <c r="E2" s="10">
        <v>1975</v>
      </c>
      <c r="F2" s="10">
        <v>1980</v>
      </c>
      <c r="G2" s="10">
        <v>1985</v>
      </c>
      <c r="H2" s="10">
        <v>1990</v>
      </c>
      <c r="I2" s="10">
        <v>1991</v>
      </c>
      <c r="J2" s="10">
        <v>1992</v>
      </c>
      <c r="K2" s="10">
        <v>1993</v>
      </c>
      <c r="L2" s="10">
        <v>1994</v>
      </c>
      <c r="M2" s="10">
        <v>1995</v>
      </c>
      <c r="N2" s="10">
        <v>1996</v>
      </c>
      <c r="O2" s="10">
        <v>1997</v>
      </c>
      <c r="P2" s="10">
        <v>1998</v>
      </c>
      <c r="Q2" s="10">
        <v>1999</v>
      </c>
      <c r="R2" s="10">
        <v>2000</v>
      </c>
      <c r="S2" s="10">
        <v>2001</v>
      </c>
      <c r="T2" s="14">
        <v>2002</v>
      </c>
      <c r="U2" s="15">
        <v>2003</v>
      </c>
      <c r="V2" s="15">
        <v>2004</v>
      </c>
      <c r="W2" s="15">
        <v>2005</v>
      </c>
      <c r="X2" s="15">
        <v>2006</v>
      </c>
    </row>
    <row r="3" spans="1:24" ht="16.5">
      <c r="A3" s="2" t="s">
        <v>0</v>
      </c>
      <c r="B3" s="3">
        <v>1576</v>
      </c>
      <c r="C3" s="3">
        <v>1528</v>
      </c>
      <c r="D3" s="3">
        <v>1409</v>
      </c>
      <c r="E3" s="3">
        <v>1526</v>
      </c>
      <c r="F3" s="3">
        <v>1677</v>
      </c>
      <c r="G3" s="3">
        <v>1863</v>
      </c>
      <c r="H3" s="3">
        <v>2129.9</v>
      </c>
      <c r="I3" s="3">
        <v>2166.6</v>
      </c>
      <c r="J3" s="3">
        <v>2178</v>
      </c>
      <c r="K3" s="3">
        <v>2209.6</v>
      </c>
      <c r="L3" s="3">
        <v>2162</v>
      </c>
      <c r="M3" s="3">
        <v>2183.7</v>
      </c>
      <c r="N3" s="3">
        <v>2220.5</v>
      </c>
      <c r="O3" s="3">
        <v>2244.6</v>
      </c>
      <c r="P3" s="3">
        <v>2174.6</v>
      </c>
      <c r="Q3" s="3">
        <v>2275.9</v>
      </c>
      <c r="R3" s="3">
        <v>2314.8</v>
      </c>
      <c r="S3" s="3">
        <v>2376.5</v>
      </c>
      <c r="T3" s="3">
        <v>2411.1</v>
      </c>
      <c r="U3" s="12">
        <v>2420.8</v>
      </c>
      <c r="V3" s="12">
        <v>2471</v>
      </c>
      <c r="W3" s="29">
        <v>2484.8</v>
      </c>
      <c r="X3" s="12">
        <v>2494.9</v>
      </c>
    </row>
    <row r="4" spans="1:24" ht="16.5">
      <c r="A4" s="2" t="s">
        <v>1</v>
      </c>
      <c r="B4" s="3" t="s">
        <v>2</v>
      </c>
      <c r="C4" s="3" t="s">
        <v>2</v>
      </c>
      <c r="D4" s="3" t="s">
        <v>2</v>
      </c>
      <c r="E4" s="3" t="s">
        <v>2</v>
      </c>
      <c r="F4" s="3">
        <v>21800</v>
      </c>
      <c r="G4" s="3">
        <v>21200</v>
      </c>
      <c r="H4" s="3">
        <v>20981</v>
      </c>
      <c r="I4" s="3">
        <v>21090</v>
      </c>
      <c r="J4" s="3">
        <v>20336</v>
      </c>
      <c r="K4" s="3">
        <v>20247</v>
      </c>
      <c r="L4" s="3">
        <v>18832</v>
      </c>
      <c r="M4" s="3">
        <v>18818</v>
      </c>
      <c r="N4" s="3">
        <v>19096</v>
      </c>
      <c r="O4" s="3">
        <v>19604</v>
      </c>
      <c r="P4" s="3">
        <v>20360</v>
      </c>
      <c r="Q4" s="3">
        <v>21205</v>
      </c>
      <c r="R4" s="3">
        <v>21241</v>
      </c>
      <c r="S4" s="3">
        <v>22022</v>
      </c>
      <c r="T4" s="3">
        <v>21841</v>
      </c>
      <c r="U4" s="12">
        <v>21262</v>
      </c>
      <c r="V4" s="12">
        <v>21377</v>
      </c>
      <c r="W4" s="12">
        <v>21825</v>
      </c>
      <c r="X4" s="30">
        <v>22821</v>
      </c>
    </row>
    <row r="5" spans="1:24" ht="16.5">
      <c r="A5" s="2" t="s">
        <v>3</v>
      </c>
      <c r="B5" s="3">
        <v>208</v>
      </c>
      <c r="C5" s="3">
        <v>248</v>
      </c>
      <c r="D5" s="3">
        <v>271</v>
      </c>
      <c r="E5" s="3">
        <v>365</v>
      </c>
      <c r="F5" s="3">
        <v>431</v>
      </c>
      <c r="G5" s="3">
        <v>518</v>
      </c>
      <c r="H5" s="3">
        <v>563.151</v>
      </c>
      <c r="I5" s="3">
        <v>572.861</v>
      </c>
      <c r="J5" s="3">
        <v>592.049</v>
      </c>
      <c r="K5" s="3">
        <v>575.74</v>
      </c>
      <c r="L5" s="3">
        <v>565.064</v>
      </c>
      <c r="M5" s="3">
        <v>563.767</v>
      </c>
      <c r="N5" s="3">
        <v>577.68</v>
      </c>
      <c r="O5" s="3">
        <v>597.636</v>
      </c>
      <c r="P5" s="3">
        <v>606.631</v>
      </c>
      <c r="Q5" s="3">
        <v>618.204</v>
      </c>
      <c r="R5" s="3">
        <v>635.16</v>
      </c>
      <c r="S5" s="3">
        <v>587.184</v>
      </c>
      <c r="T5" s="3">
        <v>558.99</v>
      </c>
      <c r="U5" s="3">
        <v>538.747</v>
      </c>
      <c r="V5" s="12">
        <v>550.466</v>
      </c>
      <c r="W5" s="12">
        <v>533.8</v>
      </c>
      <c r="X5" s="3">
        <v>536.7</v>
      </c>
    </row>
    <row r="6" spans="1:24" ht="17.25" thickBot="1">
      <c r="A6" s="4" t="s">
        <v>6</v>
      </c>
      <c r="B6" s="5" t="s">
        <v>2</v>
      </c>
      <c r="C6" s="5" t="s">
        <v>2</v>
      </c>
      <c r="D6" s="5" t="s">
        <v>2</v>
      </c>
      <c r="E6" s="5" t="s">
        <v>2</v>
      </c>
      <c r="F6" s="5">
        <f aca="true" t="shared" si="0" ref="F6:T6">(138700*F5)/F4</f>
        <v>2742.1880733944954</v>
      </c>
      <c r="G6" s="5">
        <f t="shared" si="0"/>
        <v>3388.990566037736</v>
      </c>
      <c r="H6" s="5">
        <f>(138700*H5)/H4</f>
        <v>3722.8465611743954</v>
      </c>
      <c r="I6" s="5">
        <f t="shared" si="0"/>
        <v>3767.4642342342345</v>
      </c>
      <c r="J6" s="5">
        <f t="shared" si="0"/>
        <v>4038.021061172305</v>
      </c>
      <c r="K6" s="5">
        <f t="shared" si="0"/>
        <v>3944.0479083320984</v>
      </c>
      <c r="L6" s="5">
        <f t="shared" si="0"/>
        <v>4161.765972812234</v>
      </c>
      <c r="M6" s="5">
        <f t="shared" si="0"/>
        <v>4155.302524178978</v>
      </c>
      <c r="N6" s="5">
        <f t="shared" si="0"/>
        <v>4195.863845831588</v>
      </c>
      <c r="O6" s="5">
        <f t="shared" si="0"/>
        <v>4228.326525198939</v>
      </c>
      <c r="P6" s="5">
        <f>(138700*P5)/P4</f>
        <v>4132.599199410609</v>
      </c>
      <c r="Q6" s="5">
        <f t="shared" si="0"/>
        <v>4043.616826220231</v>
      </c>
      <c r="R6" s="5">
        <f t="shared" si="0"/>
        <v>4147.483263499836</v>
      </c>
      <c r="S6" s="5">
        <f t="shared" si="0"/>
        <v>3698.229988193624</v>
      </c>
      <c r="T6" s="5">
        <f t="shared" si="0"/>
        <v>3549.8334783205896</v>
      </c>
      <c r="U6" s="5">
        <f>(138700*U5)/U4</f>
        <v>3514.448730128868</v>
      </c>
      <c r="V6" s="5">
        <f>(138700*V5)/V4</f>
        <v>3571.578528324835</v>
      </c>
      <c r="W6" s="31">
        <f>(138700*W5)/W4</f>
        <v>3392.3509736540664</v>
      </c>
      <c r="X6" s="5">
        <f>(138700*X5)/X4</f>
        <v>3261.920599447877</v>
      </c>
    </row>
    <row r="7" spans="1:22" ht="13.5" customHeight="1">
      <c r="A7" s="19" t="s">
        <v>10</v>
      </c>
      <c r="B7" s="20"/>
      <c r="C7" s="20"/>
      <c r="D7" s="20"/>
      <c r="E7" s="20"/>
      <c r="F7" s="21"/>
      <c r="G7" s="21"/>
      <c r="H7" s="21"/>
      <c r="I7" s="21"/>
      <c r="J7" s="21"/>
      <c r="K7" s="21"/>
      <c r="L7" s="8"/>
      <c r="M7" s="8"/>
      <c r="N7" s="8"/>
      <c r="O7" s="8"/>
      <c r="U7" s="13"/>
      <c r="V7" s="13"/>
    </row>
    <row r="8" spans="1:22" ht="13.5" customHeight="1">
      <c r="A8" s="28"/>
      <c r="B8" s="23"/>
      <c r="C8" s="23"/>
      <c r="D8" s="23"/>
      <c r="E8" s="23"/>
      <c r="F8" s="23"/>
      <c r="G8" s="23"/>
      <c r="H8" s="23"/>
      <c r="I8" s="23"/>
      <c r="J8" s="23"/>
      <c r="K8" s="23"/>
      <c r="L8" s="8"/>
      <c r="M8" s="8"/>
      <c r="N8" s="8"/>
      <c r="O8" s="8"/>
      <c r="U8" s="13"/>
      <c r="V8" s="13"/>
    </row>
    <row r="9" spans="1:15" ht="13.5" customHeight="1">
      <c r="A9" s="24" t="s">
        <v>8</v>
      </c>
      <c r="B9" s="25"/>
      <c r="C9" s="25"/>
      <c r="D9" s="25"/>
      <c r="E9" s="25"/>
      <c r="F9" s="23"/>
      <c r="G9" s="23"/>
      <c r="H9" s="23"/>
      <c r="I9" s="23"/>
      <c r="J9" s="23"/>
      <c r="K9" s="23"/>
      <c r="L9" s="6"/>
      <c r="M9" s="6"/>
      <c r="N9" s="6"/>
      <c r="O9" s="6"/>
    </row>
    <row r="10" spans="1:15" ht="12.75" customHeight="1">
      <c r="A10" s="26" t="s">
        <v>7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7"/>
      <c r="M10" s="7"/>
      <c r="N10" s="7"/>
      <c r="O10" s="7"/>
    </row>
    <row r="11" spans="1:15" ht="12.75" customHeight="1">
      <c r="A11" s="26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7"/>
      <c r="M11" s="7"/>
      <c r="N11" s="7"/>
      <c r="O11" s="7"/>
    </row>
    <row r="12" spans="1:15" ht="12.75" customHeight="1">
      <c r="A12" s="27" t="s">
        <v>5</v>
      </c>
      <c r="B12" s="27"/>
      <c r="C12" s="27"/>
      <c r="D12" s="27"/>
      <c r="E12" s="27"/>
      <c r="F12" s="23"/>
      <c r="G12" s="23"/>
      <c r="H12" s="23"/>
      <c r="I12" s="23"/>
      <c r="J12" s="23"/>
      <c r="K12" s="23"/>
      <c r="L12" s="6"/>
      <c r="M12" s="6"/>
      <c r="N12" s="6"/>
      <c r="O12" s="6"/>
    </row>
    <row r="13" spans="1:15" ht="24.75" customHeight="1">
      <c r="A13" s="22" t="s">
        <v>9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9"/>
      <c r="M13" s="9"/>
      <c r="N13" s="9"/>
      <c r="O13" s="9"/>
    </row>
  </sheetData>
  <mergeCells count="8">
    <mergeCell ref="A1:X1"/>
    <mergeCell ref="A7:K7"/>
    <mergeCell ref="A13:K13"/>
    <mergeCell ref="A9:K9"/>
    <mergeCell ref="A10:K10"/>
    <mergeCell ref="A12:K12"/>
    <mergeCell ref="A8:K8"/>
    <mergeCell ref="A11:K11"/>
  </mergeCells>
  <printOptions/>
  <pageMargins left="0.75" right="0.75" top="1" bottom="1" header="0.5" footer="0.5"/>
  <pageSetup fitToHeight="1" fitToWidth="1" horizontalDpi="300" verticalDpi="300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/>
  <dc:creator/>
  <cp:keywords/>
  <dc:description/>
  <cp:lastModifiedBy>long.nguyen</cp:lastModifiedBy>
  <cp:lastPrinted>2007-12-27T15:19:26Z</cp:lastPrinted>
  <dcterms:created xsi:type="dcterms:W3CDTF">1980-01-01T05:00:00Z</dcterms:created>
  <dcterms:modified xsi:type="dcterms:W3CDTF">2009-01-06T14:46:37Z</dcterms:modified>
  <cp:category/>
  <cp:version/>
  <cp:contentType/>
  <cp:contentStatus/>
</cp:coreProperties>
</file>